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yan Cascarano\Documents\Thesis 17-18\breakthrough curve analysis\May Breakthroughs Final\"/>
    </mc:Choice>
  </mc:AlternateContent>
  <xr:revisionPtr revIDLastSave="0" documentId="13_ncr:1_{2768364E-0E78-4FFA-862B-EDDF69331DAA}" xr6:coauthVersionLast="33" xr6:coauthVersionMax="33" xr10:uidLastSave="{00000000-0000-0000-0000-000000000000}"/>
  <bookViews>
    <workbookView xWindow="0" yWindow="0" windowWidth="28800" windowHeight="11925" xr2:uid="{00000000-000D-0000-FFFF-FFFF00000000}"/>
  </bookViews>
  <sheets>
    <sheet name="mass_breakthroughs" sheetId="1" r:id="rId1"/>
    <sheet name="flux_issue" sheetId="5" r:id="rId2"/>
  </sheets>
  <definedNames>
    <definedName name="solver_adj" localSheetId="0" hidden="1">mass_breakthroughs!$V$4,mass_breakthroughs!$V$7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mass_breakthroughs!$S$4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V3" i="1" l="1"/>
  <c r="P5" i="1" l="1"/>
  <c r="D4" i="1" l="1"/>
  <c r="E4" i="1" l="1"/>
  <c r="F4" i="1" s="1"/>
  <c r="G4" i="1" s="1"/>
  <c r="H4" i="1" l="1"/>
  <c r="F9" i="5" l="1"/>
  <c r="F10" i="5" l="1"/>
  <c r="F11" i="5" s="1"/>
  <c r="D3" i="5"/>
  <c r="F3" i="5" s="1"/>
  <c r="F4" i="5" s="1"/>
  <c r="F6" i="5" l="1"/>
  <c r="F14" i="5" s="1"/>
  <c r="F5" i="5"/>
  <c r="F12" i="5" l="1"/>
  <c r="H12" i="5" s="1"/>
  <c r="V5" i="1"/>
  <c r="I4" i="1" l="1"/>
  <c r="D1213" i="1"/>
  <c r="E1213" i="1" s="1"/>
  <c r="F1213" i="1" s="1"/>
  <c r="G1213" i="1" s="1"/>
  <c r="H1213" i="1" s="1"/>
  <c r="I1213" i="1" s="1"/>
  <c r="D656" i="1"/>
  <c r="E656" i="1" s="1"/>
  <c r="F656" i="1" s="1"/>
  <c r="D931" i="1"/>
  <c r="E931" i="1" s="1"/>
  <c r="F931" i="1" s="1"/>
  <c r="D108" i="1"/>
  <c r="E108" i="1" s="1"/>
  <c r="F108" i="1" s="1"/>
  <c r="D1104" i="1"/>
  <c r="E1104" i="1" s="1"/>
  <c r="F1104" i="1" s="1"/>
  <c r="D1023" i="1"/>
  <c r="E1023" i="1" s="1"/>
  <c r="F1023" i="1" s="1"/>
  <c r="D253" i="1"/>
  <c r="E253" i="1" s="1"/>
  <c r="F253" i="1" s="1"/>
  <c r="D31" i="1"/>
  <c r="E31" i="1" s="1"/>
  <c r="F31" i="1" s="1"/>
  <c r="D209" i="1"/>
  <c r="E209" i="1" s="1"/>
  <c r="F209" i="1" s="1"/>
  <c r="D565" i="1"/>
  <c r="E565" i="1" s="1"/>
  <c r="F565" i="1" s="1"/>
  <c r="D60" i="1"/>
  <c r="E60" i="1" s="1"/>
  <c r="F60" i="1" s="1"/>
  <c r="D278" i="1"/>
  <c r="E278" i="1" s="1"/>
  <c r="F278" i="1" s="1"/>
  <c r="D846" i="1"/>
  <c r="E846" i="1" s="1"/>
  <c r="F846" i="1" s="1"/>
  <c r="D1018" i="1"/>
  <c r="E1018" i="1" s="1"/>
  <c r="F1018" i="1" s="1"/>
  <c r="D631" i="1"/>
  <c r="E631" i="1" s="1"/>
  <c r="F631" i="1" s="1"/>
  <c r="D217" i="1"/>
  <c r="E217" i="1" s="1"/>
  <c r="F217" i="1" s="1"/>
  <c r="D406" i="1"/>
  <c r="E406" i="1" s="1"/>
  <c r="F406" i="1" s="1"/>
  <c r="D836" i="1"/>
  <c r="E836" i="1" s="1"/>
  <c r="F836" i="1" s="1"/>
  <c r="D1142" i="1"/>
  <c r="E1142" i="1" s="1"/>
  <c r="F1142" i="1" s="1"/>
  <c r="D982" i="1"/>
  <c r="E982" i="1" s="1"/>
  <c r="F982" i="1" s="1"/>
  <c r="D412" i="1"/>
  <c r="E412" i="1" s="1"/>
  <c r="F412" i="1" s="1"/>
  <c r="D236" i="1"/>
  <c r="E236" i="1" s="1"/>
  <c r="F236" i="1" s="1"/>
  <c r="D1159" i="1"/>
  <c r="E1159" i="1" s="1"/>
  <c r="F1159" i="1" s="1"/>
  <c r="D189" i="1"/>
  <c r="E189" i="1" s="1"/>
  <c r="F189" i="1" s="1"/>
  <c r="D834" i="1"/>
  <c r="E834" i="1" s="1"/>
  <c r="F834" i="1" s="1"/>
  <c r="D221" i="1"/>
  <c r="E221" i="1" s="1"/>
  <c r="F221" i="1" s="1"/>
  <c r="D1145" i="1"/>
  <c r="E1145" i="1" s="1"/>
  <c r="F1145" i="1" s="1"/>
  <c r="D211" i="1"/>
  <c r="E211" i="1" s="1"/>
  <c r="F211" i="1" s="1"/>
  <c r="D755" i="1"/>
  <c r="E755" i="1" s="1"/>
  <c r="F755" i="1" s="1"/>
  <c r="D357" i="1"/>
  <c r="E357" i="1" s="1"/>
  <c r="F357" i="1" s="1"/>
  <c r="D935" i="1"/>
  <c r="E935" i="1" s="1"/>
  <c r="F935" i="1" s="1"/>
  <c r="D638" i="1"/>
  <c r="E638" i="1" s="1"/>
  <c r="F638" i="1" s="1"/>
  <c r="D988" i="1"/>
  <c r="E988" i="1" s="1"/>
  <c r="F988" i="1" s="1"/>
  <c r="D747" i="1"/>
  <c r="E747" i="1" s="1"/>
  <c r="F747" i="1" s="1"/>
  <c r="D109" i="1"/>
  <c r="E109" i="1" s="1"/>
  <c r="F109" i="1" s="1"/>
  <c r="D250" i="1"/>
  <c r="E250" i="1" s="1"/>
  <c r="F250" i="1" s="1"/>
  <c r="D66" i="1"/>
  <c r="E66" i="1" s="1"/>
  <c r="F66" i="1" s="1"/>
  <c r="D682" i="1"/>
  <c r="E682" i="1" s="1"/>
  <c r="F682" i="1" s="1"/>
  <c r="D696" i="1"/>
  <c r="E696" i="1" s="1"/>
  <c r="F696" i="1" s="1"/>
  <c r="D276" i="1"/>
  <c r="E276" i="1" s="1"/>
  <c r="F276" i="1" s="1"/>
  <c r="D943" i="1"/>
  <c r="E943" i="1" s="1"/>
  <c r="F943" i="1" s="1"/>
  <c r="D467" i="1"/>
  <c r="E467" i="1" s="1"/>
  <c r="F467" i="1" s="1"/>
  <c r="D214" i="1"/>
  <c r="E214" i="1" s="1"/>
  <c r="F214" i="1" s="1"/>
  <c r="D1092" i="1"/>
  <c r="E1092" i="1" s="1"/>
  <c r="F1092" i="1" s="1"/>
  <c r="D240" i="1"/>
  <c r="E240" i="1" s="1"/>
  <c r="F240" i="1" s="1"/>
  <c r="D455" i="1"/>
  <c r="E455" i="1" s="1"/>
  <c r="F455" i="1" s="1"/>
  <c r="D1131" i="1"/>
  <c r="E1131" i="1" s="1"/>
  <c r="F1131" i="1" s="1"/>
  <c r="D518" i="1"/>
  <c r="E518" i="1" s="1"/>
  <c r="F518" i="1" s="1"/>
  <c r="D810" i="1"/>
  <c r="E810" i="1" s="1"/>
  <c r="F810" i="1" s="1"/>
  <c r="D92" i="1"/>
  <c r="E92" i="1" s="1"/>
  <c r="F92" i="1" s="1"/>
  <c r="D673" i="1"/>
  <c r="E673" i="1" s="1"/>
  <c r="F673" i="1" s="1"/>
  <c r="D578" i="1"/>
  <c r="E578" i="1" s="1"/>
  <c r="F578" i="1" s="1"/>
  <c r="D1207" i="1"/>
  <c r="E1207" i="1" s="1"/>
  <c r="F1207" i="1" s="1"/>
  <c r="D35" i="1"/>
  <c r="E35" i="1" s="1"/>
  <c r="F35" i="1" s="1"/>
  <c r="D416" i="1"/>
  <c r="E416" i="1" s="1"/>
  <c r="F416" i="1" s="1"/>
  <c r="D881" i="1"/>
  <c r="E881" i="1" s="1"/>
  <c r="F881" i="1" s="1"/>
  <c r="D317" i="1"/>
  <c r="E317" i="1" s="1"/>
  <c r="F317" i="1" s="1"/>
  <c r="D902" i="1"/>
  <c r="E902" i="1" s="1"/>
  <c r="F902" i="1" s="1"/>
  <c r="D1017" i="1"/>
  <c r="E1017" i="1" s="1"/>
  <c r="F1017" i="1" s="1"/>
  <c r="D477" i="1"/>
  <c r="E477" i="1" s="1"/>
  <c r="F477" i="1" s="1"/>
  <c r="D262" i="1"/>
  <c r="E262" i="1" s="1"/>
  <c r="F262" i="1" s="1"/>
  <c r="D967" i="1"/>
  <c r="E967" i="1" s="1"/>
  <c r="F967" i="1" s="1"/>
  <c r="D100" i="1"/>
  <c r="E100" i="1" s="1"/>
  <c r="F100" i="1" s="1"/>
  <c r="D437" i="1"/>
  <c r="E437" i="1" s="1"/>
  <c r="F437" i="1" s="1"/>
  <c r="D25" i="1"/>
  <c r="E25" i="1" s="1"/>
  <c r="F25" i="1" s="1"/>
  <c r="D912" i="1"/>
  <c r="E912" i="1" s="1"/>
  <c r="F912" i="1" s="1"/>
  <c r="D723" i="1"/>
  <c r="E723" i="1" s="1"/>
  <c r="F723" i="1" s="1"/>
  <c r="D1046" i="1"/>
  <c r="E1046" i="1" s="1"/>
  <c r="F1046" i="1" s="1"/>
  <c r="D669" i="1"/>
  <c r="E669" i="1" s="1"/>
  <c r="F669" i="1" s="1"/>
  <c r="D447" i="1"/>
  <c r="E447" i="1" s="1"/>
  <c r="F447" i="1" s="1"/>
  <c r="D341" i="1"/>
  <c r="E341" i="1" s="1"/>
  <c r="F341" i="1" s="1"/>
  <c r="D129" i="1"/>
  <c r="E129" i="1" s="1"/>
  <c r="F129" i="1" s="1"/>
  <c r="D670" i="1"/>
  <c r="E670" i="1" s="1"/>
  <c r="F670" i="1" s="1"/>
  <c r="D279" i="1"/>
  <c r="E279" i="1" s="1"/>
  <c r="F279" i="1" s="1"/>
  <c r="D456" i="1"/>
  <c r="E456" i="1" s="1"/>
  <c r="F456" i="1" s="1"/>
  <c r="D369" i="1"/>
  <c r="E369" i="1" s="1"/>
  <c r="F369" i="1" s="1"/>
  <c r="D951" i="1"/>
  <c r="E951" i="1" s="1"/>
  <c r="F951" i="1" s="1"/>
  <c r="D927" i="1"/>
  <c r="E927" i="1" s="1"/>
  <c r="F927" i="1" s="1"/>
  <c r="D1186" i="1"/>
  <c r="E1186" i="1" s="1"/>
  <c r="F1186" i="1" s="1"/>
  <c r="D1171" i="1"/>
  <c r="E1171" i="1" s="1"/>
  <c r="F1171" i="1" s="1"/>
  <c r="D538" i="1"/>
  <c r="E538" i="1" s="1"/>
  <c r="F538" i="1" s="1"/>
  <c r="D1044" i="1"/>
  <c r="E1044" i="1" s="1"/>
  <c r="F1044" i="1" s="1"/>
  <c r="D207" i="1"/>
  <c r="E207" i="1" s="1"/>
  <c r="F207" i="1" s="1"/>
  <c r="D249" i="1"/>
  <c r="E249" i="1" s="1"/>
  <c r="F249" i="1" s="1"/>
  <c r="D29" i="1"/>
  <c r="E29" i="1" s="1"/>
  <c r="F29" i="1" s="1"/>
  <c r="D994" i="1"/>
  <c r="E994" i="1" s="1"/>
  <c r="F994" i="1" s="1"/>
  <c r="D1038" i="1"/>
  <c r="E1038" i="1" s="1"/>
  <c r="F1038" i="1" s="1"/>
  <c r="D501" i="1"/>
  <c r="E501" i="1" s="1"/>
  <c r="F501" i="1" s="1"/>
  <c r="D576" i="1"/>
  <c r="E576" i="1" s="1"/>
  <c r="F576" i="1" s="1"/>
  <c r="D9" i="1"/>
  <c r="E9" i="1" s="1"/>
  <c r="F9" i="1" s="1"/>
  <c r="D654" i="1"/>
  <c r="E654" i="1" s="1"/>
  <c r="F654" i="1" s="1"/>
  <c r="D678" i="1"/>
  <c r="E678" i="1" s="1"/>
  <c r="F678" i="1" s="1"/>
  <c r="D1049" i="1"/>
  <c r="E1049" i="1" s="1"/>
  <c r="F1049" i="1" s="1"/>
  <c r="D44" i="1"/>
  <c r="E44" i="1" s="1"/>
  <c r="F44" i="1" s="1"/>
  <c r="D794" i="1"/>
  <c r="E794" i="1" s="1"/>
  <c r="F794" i="1" s="1"/>
  <c r="D494" i="1"/>
  <c r="E494" i="1" s="1"/>
  <c r="F494" i="1" s="1"/>
  <c r="D71" i="1"/>
  <c r="E71" i="1" s="1"/>
  <c r="F71" i="1" s="1"/>
  <c r="D19" i="1"/>
  <c r="E19" i="1" s="1"/>
  <c r="F19" i="1" s="1"/>
  <c r="D746" i="1"/>
  <c r="E746" i="1" s="1"/>
  <c r="F746" i="1" s="1"/>
  <c r="D1040" i="1"/>
  <c r="E1040" i="1" s="1"/>
  <c r="F1040" i="1" s="1"/>
  <c r="D664" i="1"/>
  <c r="E664" i="1" s="1"/>
  <c r="F664" i="1" s="1"/>
  <c r="D238" i="1"/>
  <c r="E238" i="1" s="1"/>
  <c r="F238" i="1" s="1"/>
  <c r="D1156" i="1"/>
  <c r="E1156" i="1" s="1"/>
  <c r="F1156" i="1" s="1"/>
  <c r="D510" i="1"/>
  <c r="E510" i="1" s="1"/>
  <c r="F510" i="1" s="1"/>
  <c r="D128" i="1"/>
  <c r="E128" i="1" s="1"/>
  <c r="F128" i="1" s="1"/>
  <c r="D1174" i="1"/>
  <c r="E1174" i="1" s="1"/>
  <c r="F1174" i="1" s="1"/>
  <c r="D1087" i="1"/>
  <c r="E1087" i="1" s="1"/>
  <c r="F1087" i="1" s="1"/>
  <c r="D557" i="1"/>
  <c r="E557" i="1" s="1"/>
  <c r="F557" i="1" s="1"/>
  <c r="D1175" i="1"/>
  <c r="E1175" i="1" s="1"/>
  <c r="F1175" i="1" s="1"/>
  <c r="D782" i="1"/>
  <c r="E782" i="1" s="1"/>
  <c r="F782" i="1" s="1"/>
  <c r="D352" i="1"/>
  <c r="E352" i="1" s="1"/>
  <c r="F352" i="1" s="1"/>
  <c r="D893" i="1"/>
  <c r="E893" i="1" s="1"/>
  <c r="F893" i="1" s="1"/>
  <c r="D1126" i="1"/>
  <c r="E1126" i="1" s="1"/>
  <c r="F1126" i="1" s="1"/>
  <c r="D38" i="1"/>
  <c r="E38" i="1" s="1"/>
  <c r="F38" i="1" s="1"/>
  <c r="D227" i="1"/>
  <c r="E227" i="1" s="1"/>
  <c r="F227" i="1" s="1"/>
  <c r="D738" i="1"/>
  <c r="E738" i="1" s="1"/>
  <c r="F738" i="1" s="1"/>
  <c r="D268" i="1"/>
  <c r="E268" i="1" s="1"/>
  <c r="F268" i="1" s="1"/>
  <c r="D871" i="1"/>
  <c r="E871" i="1" s="1"/>
  <c r="F871" i="1" s="1"/>
  <c r="D1047" i="1"/>
  <c r="E1047" i="1" s="1"/>
  <c r="F1047" i="1" s="1"/>
  <c r="D668" i="1"/>
  <c r="E668" i="1" s="1"/>
  <c r="F668" i="1" s="1"/>
  <c r="D572" i="1"/>
  <c r="E572" i="1" s="1"/>
  <c r="F572" i="1" s="1"/>
  <c r="D739" i="1"/>
  <c r="E739" i="1" s="1"/>
  <c r="F739" i="1" s="1"/>
  <c r="D878" i="1"/>
  <c r="E878" i="1" s="1"/>
  <c r="F878" i="1" s="1"/>
  <c r="D30" i="1"/>
  <c r="E30" i="1" s="1"/>
  <c r="F30" i="1" s="1"/>
  <c r="D768" i="1"/>
  <c r="E768" i="1" s="1"/>
  <c r="F768" i="1" s="1"/>
  <c r="D1079" i="1"/>
  <c r="E1079" i="1" s="1"/>
  <c r="F1079" i="1" s="1"/>
  <c r="D828" i="1"/>
  <c r="E828" i="1" s="1"/>
  <c r="F828" i="1" s="1"/>
  <c r="D724" i="1"/>
  <c r="E724" i="1" s="1"/>
  <c r="F724" i="1" s="1"/>
  <c r="D411" i="1"/>
  <c r="E411" i="1" s="1"/>
  <c r="F411" i="1" s="1"/>
  <c r="D938" i="1"/>
  <c r="E938" i="1" s="1"/>
  <c r="F938" i="1" s="1"/>
  <c r="D1064" i="1"/>
  <c r="E1064" i="1" s="1"/>
  <c r="F1064" i="1" s="1"/>
  <c r="D529" i="1"/>
  <c r="E529" i="1" s="1"/>
  <c r="F529" i="1" s="1"/>
  <c r="D1181" i="1"/>
  <c r="E1181" i="1" s="1"/>
  <c r="F1181" i="1" s="1"/>
  <c r="D833" i="1"/>
  <c r="E833" i="1" s="1"/>
  <c r="F833" i="1" s="1"/>
  <c r="D328" i="1"/>
  <c r="E328" i="1" s="1"/>
  <c r="F328" i="1" s="1"/>
  <c r="D835" i="1"/>
  <c r="E835" i="1" s="1"/>
  <c r="F835" i="1" s="1"/>
  <c r="D1000" i="1"/>
  <c r="E1000" i="1" s="1"/>
  <c r="F1000" i="1" s="1"/>
  <c r="D838" i="1"/>
  <c r="E838" i="1" s="1"/>
  <c r="F838" i="1" s="1"/>
  <c r="D725" i="1"/>
  <c r="E725" i="1" s="1"/>
  <c r="F725" i="1" s="1"/>
  <c r="D26" i="1"/>
  <c r="E26" i="1"/>
  <c r="F26" i="1" s="1"/>
  <c r="D414" i="1"/>
  <c r="E414" i="1" s="1"/>
  <c r="F414" i="1" s="1"/>
  <c r="D482" i="1"/>
  <c r="E482" i="1" s="1"/>
  <c r="F482" i="1" s="1"/>
  <c r="D1002" i="1"/>
  <c r="E1002" i="1" s="1"/>
  <c r="F1002" i="1" s="1"/>
  <c r="D106" i="1"/>
  <c r="E106" i="1" s="1"/>
  <c r="F106" i="1" s="1"/>
  <c r="D401" i="1"/>
  <c r="E401" i="1" s="1"/>
  <c r="F401" i="1" s="1"/>
  <c r="D114" i="1"/>
  <c r="E114" i="1" s="1"/>
  <c r="F114" i="1" s="1"/>
  <c r="D694" i="1"/>
  <c r="E694" i="1" s="1"/>
  <c r="F694" i="1" s="1"/>
  <c r="D813" i="1"/>
  <c r="E813" i="1" s="1"/>
  <c r="F813" i="1" s="1"/>
  <c r="D1123" i="1"/>
  <c r="E1123" i="1" s="1"/>
  <c r="F1123" i="1" s="1"/>
  <c r="D376" i="1"/>
  <c r="E376" i="1" s="1"/>
  <c r="F376" i="1" s="1"/>
  <c r="D642" i="1"/>
  <c r="E642" i="1" s="1"/>
  <c r="F642" i="1" s="1"/>
  <c r="D627" i="1"/>
  <c r="E627" i="1" s="1"/>
  <c r="F627" i="1" s="1"/>
  <c r="D147" i="1"/>
  <c r="E147" i="1" s="1"/>
  <c r="F147" i="1" s="1"/>
  <c r="D1209" i="1"/>
  <c r="E1209" i="1" s="1"/>
  <c r="F1209" i="1" s="1"/>
  <c r="D36" i="1"/>
  <c r="E36" i="1" s="1"/>
  <c r="F36" i="1" s="1"/>
  <c r="D457" i="1"/>
  <c r="E457" i="1" s="1"/>
  <c r="F457" i="1" s="1"/>
  <c r="D969" i="1"/>
  <c r="E969" i="1" s="1"/>
  <c r="F969" i="1" s="1"/>
  <c r="D900" i="1"/>
  <c r="E900" i="1" s="1"/>
  <c r="F900" i="1" s="1"/>
  <c r="D1137" i="1"/>
  <c r="E1137" i="1" s="1"/>
  <c r="F1137" i="1" s="1"/>
  <c r="D141" i="1"/>
  <c r="E141" i="1" s="1"/>
  <c r="F141" i="1" s="1"/>
  <c r="D182" i="1"/>
  <c r="E182" i="1" s="1"/>
  <c r="F182" i="1" s="1"/>
  <c r="D433" i="1"/>
  <c r="E433" i="1" s="1"/>
  <c r="F433" i="1" s="1"/>
  <c r="D377" i="1"/>
  <c r="E377" i="1" s="1"/>
  <c r="F377" i="1" s="1"/>
  <c r="D653" i="1"/>
  <c r="E653" i="1" s="1"/>
  <c r="F653" i="1" s="1"/>
  <c r="D302" i="1"/>
  <c r="E302" i="1" s="1"/>
  <c r="F302" i="1" s="1"/>
  <c r="D329" i="1"/>
  <c r="E329" i="1" s="1"/>
  <c r="F329" i="1" s="1"/>
  <c r="D748" i="1"/>
  <c r="E748" i="1" s="1"/>
  <c r="F748" i="1" s="1"/>
  <c r="D1136" i="1"/>
  <c r="E1136" i="1" s="1"/>
  <c r="F1136" i="1" s="1"/>
  <c r="D1111" i="1"/>
  <c r="E1111" i="1" s="1"/>
  <c r="F1111" i="1" s="1"/>
  <c r="D505" i="1"/>
  <c r="E505" i="1" s="1"/>
  <c r="F505" i="1" s="1"/>
  <c r="D1094" i="1"/>
  <c r="E1094" i="1" s="1"/>
  <c r="F1094" i="1" s="1"/>
  <c r="D1206" i="1"/>
  <c r="E1206" i="1" s="1"/>
  <c r="F1206" i="1" s="1"/>
  <c r="D730" i="1"/>
  <c r="E730" i="1" s="1"/>
  <c r="F730" i="1" s="1"/>
  <c r="D65" i="1"/>
  <c r="E65" i="1" s="1"/>
  <c r="F65" i="1" s="1"/>
  <c r="D1026" i="1"/>
  <c r="E1026" i="1" s="1"/>
  <c r="F1026" i="1" s="1"/>
  <c r="D710" i="1"/>
  <c r="E710" i="1" s="1"/>
  <c r="F710" i="1" s="1"/>
  <c r="D301" i="1"/>
  <c r="E301" i="1" s="1"/>
  <c r="F301" i="1" s="1"/>
  <c r="D611" i="1"/>
  <c r="E611" i="1" s="1"/>
  <c r="F611" i="1" s="1"/>
  <c r="D976" i="1"/>
  <c r="E976" i="1" s="1"/>
  <c r="F976" i="1" s="1"/>
  <c r="D677" i="1"/>
  <c r="E677" i="1" s="1"/>
  <c r="F677" i="1" s="1"/>
  <c r="D1173" i="1"/>
  <c r="E1173" i="1" s="1"/>
  <c r="F1173" i="1" s="1"/>
  <c r="D304" i="1"/>
  <c r="E304" i="1" s="1"/>
  <c r="F304" i="1" s="1"/>
  <c r="D852" i="1"/>
  <c r="E852" i="1" s="1"/>
  <c r="F852" i="1" s="1"/>
  <c r="D652" i="1"/>
  <c r="E652" i="1" s="1"/>
  <c r="F652" i="1" s="1"/>
  <c r="D945" i="1"/>
  <c r="E945" i="1" s="1"/>
  <c r="F945" i="1" s="1"/>
  <c r="D55" i="1"/>
  <c r="E55" i="1" s="1"/>
  <c r="F55" i="1" s="1"/>
  <c r="D926" i="1"/>
  <c r="E926" i="1" s="1"/>
  <c r="F926" i="1" s="1"/>
  <c r="D186" i="1"/>
  <c r="E186" i="1" s="1"/>
  <c r="F186" i="1" s="1"/>
  <c r="D1222" i="1"/>
  <c r="E1222" i="1" s="1"/>
  <c r="F1222" i="1" s="1"/>
  <c r="D244" i="1"/>
  <c r="E244" i="1" s="1"/>
  <c r="F244" i="1" s="1"/>
  <c r="D498" i="1"/>
  <c r="E498" i="1" s="1"/>
  <c r="F498" i="1" s="1"/>
  <c r="D864" i="1"/>
  <c r="E864" i="1" s="1"/>
  <c r="F864" i="1" s="1"/>
  <c r="D386" i="1"/>
  <c r="E386" i="1" s="1"/>
  <c r="F386" i="1" s="1"/>
  <c r="D604" i="1"/>
  <c r="E604" i="1" s="1"/>
  <c r="F604" i="1" s="1"/>
  <c r="D620" i="1"/>
  <c r="E620" i="1" s="1"/>
  <c r="F620" i="1" s="1"/>
  <c r="D918" i="1"/>
  <c r="E918" i="1" s="1"/>
  <c r="F918" i="1" s="1"/>
  <c r="D802" i="1"/>
  <c r="E802" i="1" s="1"/>
  <c r="F802" i="1" s="1"/>
  <c r="D248" i="1"/>
  <c r="E248" i="1" s="1"/>
  <c r="F248" i="1" s="1"/>
  <c r="D314" i="1"/>
  <c r="E314" i="1" s="1"/>
  <c r="F314" i="1" s="1"/>
  <c r="D1020" i="1"/>
  <c r="E1020" i="1" s="1"/>
  <c r="F1020" i="1" s="1"/>
  <c r="D157" i="1"/>
  <c r="E157" i="1" s="1"/>
  <c r="F157" i="1" s="1"/>
  <c r="D202" i="1"/>
  <c r="E202" i="1" s="1"/>
  <c r="F202" i="1" s="1"/>
  <c r="D1224" i="1"/>
  <c r="E1224" i="1" s="1"/>
  <c r="F1224" i="1" s="1"/>
  <c r="D889" i="1"/>
  <c r="E889" i="1" s="1"/>
  <c r="F889" i="1" s="1"/>
  <c r="D524" i="1"/>
  <c r="E524" i="1" s="1"/>
  <c r="F524" i="1" s="1"/>
  <c r="D394" i="1"/>
  <c r="E394" i="1" s="1"/>
  <c r="F394" i="1" s="1"/>
  <c r="D942" i="1"/>
  <c r="E942" i="1" s="1"/>
  <c r="F942" i="1" s="1"/>
  <c r="D812" i="1"/>
  <c r="E812" i="1" s="1"/>
  <c r="F812" i="1" s="1"/>
  <c r="D294" i="1"/>
  <c r="E294" i="1" s="1"/>
  <c r="F294" i="1" s="1"/>
  <c r="D259" i="1"/>
  <c r="E259" i="1" s="1"/>
  <c r="F259" i="1" s="1"/>
  <c r="D448" i="1"/>
  <c r="E448" i="1" s="1"/>
  <c r="F448" i="1" s="1"/>
  <c r="D87" i="1"/>
  <c r="E87" i="1" s="1"/>
  <c r="F87" i="1" s="1"/>
  <c r="D650" i="1"/>
  <c r="E650" i="1" s="1"/>
  <c r="F650" i="1" s="1"/>
  <c r="D873" i="1"/>
  <c r="E873" i="1" s="1"/>
  <c r="F873" i="1" s="1"/>
  <c r="D434" i="1"/>
  <c r="E434" i="1" s="1"/>
  <c r="F434" i="1" s="1"/>
  <c r="D681" i="1"/>
  <c r="E681" i="1" s="1"/>
  <c r="F681" i="1" s="1"/>
  <c r="D441" i="1"/>
  <c r="E441" i="1" s="1"/>
  <c r="F441" i="1" s="1"/>
  <c r="D855" i="1"/>
  <c r="E855" i="1" s="1"/>
  <c r="F855" i="1" s="1"/>
  <c r="D1117" i="1"/>
  <c r="E1117" i="1" s="1"/>
  <c r="F1117" i="1" s="1"/>
  <c r="D884" i="1"/>
  <c r="E884" i="1" s="1"/>
  <c r="F884" i="1" s="1"/>
  <c r="D190" i="1"/>
  <c r="E190" i="1" s="1"/>
  <c r="F190" i="1" s="1"/>
  <c r="D993" i="1"/>
  <c r="E993" i="1" s="1"/>
  <c r="F993" i="1" s="1"/>
  <c r="D1037" i="1"/>
  <c r="E1037" i="1" s="1"/>
  <c r="F1037" i="1" s="1"/>
  <c r="D49" i="1"/>
  <c r="E49" i="1" s="1"/>
  <c r="F49" i="1" s="1"/>
  <c r="D179" i="1"/>
  <c r="E179" i="1" s="1"/>
  <c r="F179" i="1" s="1"/>
  <c r="D1073" i="1"/>
  <c r="E1073" i="1" s="1"/>
  <c r="F1073" i="1" s="1"/>
  <c r="D800" i="1"/>
  <c r="E800" i="1" s="1"/>
  <c r="F800" i="1" s="1"/>
  <c r="D797" i="1"/>
  <c r="E797" i="1" s="1"/>
  <c r="F797" i="1" s="1"/>
  <c r="D1033" i="1"/>
  <c r="E1033" i="1" s="1"/>
  <c r="F1033" i="1" s="1"/>
  <c r="D715" i="1"/>
  <c r="E715" i="1" s="1"/>
  <c r="F715" i="1" s="1"/>
  <c r="D745" i="1"/>
  <c r="E745" i="1" s="1"/>
  <c r="F745" i="1" s="1"/>
  <c r="D1225" i="1"/>
  <c r="E1225" i="1" s="1"/>
  <c r="F1225" i="1" s="1"/>
  <c r="D617" i="1"/>
  <c r="E617" i="1" s="1"/>
  <c r="F617" i="1" s="1"/>
  <c r="D1065" i="1"/>
  <c r="E1065" i="1" s="1"/>
  <c r="F1065" i="1" s="1"/>
  <c r="D486" i="1"/>
  <c r="E486" i="1" s="1"/>
  <c r="F486" i="1" s="1"/>
  <c r="D783" i="1"/>
  <c r="E783" i="1" s="1"/>
  <c r="F783" i="1" s="1"/>
  <c r="D7" i="1"/>
  <c r="E7" i="1" s="1"/>
  <c r="F7" i="1" s="1"/>
  <c r="D1054" i="1"/>
  <c r="E1054" i="1" s="1"/>
  <c r="F1054" i="1" s="1"/>
  <c r="D911" i="1"/>
  <c r="E911" i="1" s="1"/>
  <c r="F911" i="1" s="1"/>
  <c r="D1160" i="1"/>
  <c r="E1160" i="1" s="1"/>
  <c r="F1160" i="1" s="1"/>
  <c r="D233" i="1"/>
  <c r="E233" i="1" s="1"/>
  <c r="F233" i="1" s="1"/>
  <c r="D368" i="1"/>
  <c r="E368" i="1" s="1"/>
  <c r="F368" i="1" s="1"/>
  <c r="D698" i="1"/>
  <c r="E698" i="1" s="1"/>
  <c r="F698" i="1" s="1"/>
  <c r="D674" i="1"/>
  <c r="E674" i="1" s="1"/>
  <c r="F674" i="1" s="1"/>
  <c r="D1130" i="1"/>
  <c r="E1130" i="1" s="1"/>
  <c r="F1130" i="1" s="1"/>
  <c r="D1070" i="1"/>
  <c r="E1070" i="1" s="1"/>
  <c r="F1070" i="1" s="1"/>
  <c r="D1220" i="1"/>
  <c r="E1220" i="1" s="1"/>
  <c r="F1220" i="1" s="1"/>
  <c r="D959" i="1"/>
  <c r="E959" i="1" s="1"/>
  <c r="F959" i="1" s="1"/>
  <c r="D389" i="1"/>
  <c r="E389" i="1" s="1"/>
  <c r="F389" i="1" s="1"/>
  <c r="D392" i="1"/>
  <c r="E392" i="1" s="1"/>
  <c r="F392" i="1" s="1"/>
  <c r="D689" i="1"/>
  <c r="E689" i="1" s="1"/>
  <c r="F689" i="1" s="1"/>
  <c r="D775" i="1"/>
  <c r="E775" i="1" s="1"/>
  <c r="F775" i="1" s="1"/>
  <c r="D616" i="1"/>
  <c r="E616" i="1" s="1"/>
  <c r="F616" i="1" s="1"/>
  <c r="D733" i="1"/>
  <c r="E733" i="1" s="1"/>
  <c r="F733" i="1" s="1"/>
  <c r="D1058" i="1"/>
  <c r="E1058" i="1" s="1"/>
  <c r="F1058" i="1" s="1"/>
  <c r="D609" i="1"/>
  <c r="E609" i="1" s="1"/>
  <c r="F609" i="1" s="1"/>
  <c r="D533" i="1"/>
  <c r="E533" i="1" s="1"/>
  <c r="F533" i="1" s="1"/>
  <c r="D1120" i="1"/>
  <c r="E1120" i="1" s="1"/>
  <c r="F1120" i="1" s="1"/>
  <c r="D1188" i="1"/>
  <c r="E1188" i="1" s="1"/>
  <c r="F1188" i="1" s="1"/>
  <c r="D346" i="1"/>
  <c r="E346" i="1" s="1"/>
  <c r="F346" i="1" s="1"/>
  <c r="D1195" i="1"/>
  <c r="E1195" i="1" s="1"/>
  <c r="F1195" i="1" s="1"/>
  <c r="D799" i="1"/>
  <c r="E799" i="1" s="1"/>
  <c r="F799" i="1" s="1"/>
  <c r="D138" i="1"/>
  <c r="E138" i="1" s="1"/>
  <c r="F138" i="1" s="1"/>
  <c r="D361" i="1"/>
  <c r="E361" i="1" s="1"/>
  <c r="F361" i="1" s="1"/>
  <c r="D763" i="1"/>
  <c r="E763" i="1" s="1"/>
  <c r="F763" i="1" s="1"/>
  <c r="D582" i="1"/>
  <c r="E582" i="1" s="1"/>
  <c r="F582" i="1" s="1"/>
  <c r="D680" i="1"/>
  <c r="E680" i="1" s="1"/>
  <c r="F680" i="1" s="1"/>
  <c r="D632" i="1"/>
  <c r="E632" i="1" s="1"/>
  <c r="F632" i="1" s="1"/>
  <c r="D599" i="1"/>
  <c r="E599" i="1" s="1"/>
  <c r="F599" i="1" s="1"/>
  <c r="D736" i="1"/>
  <c r="E736" i="1" s="1"/>
  <c r="F736" i="1" s="1"/>
  <c r="D1031" i="1"/>
  <c r="E1031" i="1" s="1"/>
  <c r="F1031" i="1" s="1"/>
  <c r="D1210" i="1"/>
  <c r="E1210" i="1" s="1"/>
  <c r="F1210" i="1" s="1"/>
  <c r="D692" i="1"/>
  <c r="E692" i="1" s="1"/>
  <c r="F692" i="1" s="1"/>
  <c r="D120" i="1"/>
  <c r="E120" i="1" s="1"/>
  <c r="F120" i="1" s="1"/>
  <c r="D166" i="1"/>
  <c r="E166" i="1" s="1"/>
  <c r="F166" i="1" s="1"/>
  <c r="D370" i="1"/>
  <c r="E370" i="1" s="1"/>
  <c r="F370" i="1" s="1"/>
  <c r="D818" i="1"/>
  <c r="E818" i="1" s="1"/>
  <c r="F818" i="1" s="1"/>
  <c r="D428" i="1"/>
  <c r="E428" i="1" s="1"/>
  <c r="F428" i="1" s="1"/>
  <c r="D80" i="1"/>
  <c r="E80" i="1" s="1"/>
  <c r="F80" i="1" s="1"/>
  <c r="D384" i="1"/>
  <c r="E384" i="1" s="1"/>
  <c r="F384" i="1" s="1"/>
  <c r="D224" i="1"/>
  <c r="E224" i="1" s="1"/>
  <c r="F224" i="1" s="1"/>
  <c r="D397" i="1"/>
  <c r="E397" i="1" s="1"/>
  <c r="F397" i="1" s="1"/>
  <c r="D717" i="1"/>
  <c r="E717" i="1" s="1"/>
  <c r="F717" i="1" s="1"/>
  <c r="D777" i="1"/>
  <c r="E777" i="1" s="1"/>
  <c r="F777" i="1" s="1"/>
  <c r="D41" i="1"/>
  <c r="E41" i="1" s="1"/>
  <c r="F41" i="1" s="1"/>
  <c r="D315" i="1"/>
  <c r="E315" i="1" s="1"/>
  <c r="F315" i="1" s="1"/>
  <c r="D917" i="1"/>
  <c r="E917" i="1" s="1"/>
  <c r="F917" i="1" s="1"/>
  <c r="D275" i="1"/>
  <c r="E275" i="1" s="1"/>
  <c r="F275" i="1" s="1"/>
  <c r="D606" i="1"/>
  <c r="E606" i="1" s="1"/>
  <c r="F606" i="1" s="1"/>
  <c r="D354" i="1"/>
  <c r="E354" i="1" s="1"/>
  <c r="F354" i="1" s="1"/>
  <c r="D1183" i="1"/>
  <c r="E1183" i="1" s="1"/>
  <c r="F1183" i="1" s="1"/>
  <c r="D647" i="1"/>
  <c r="E647" i="1" s="1"/>
  <c r="F647" i="1" s="1"/>
  <c r="D920" i="1"/>
  <c r="E920" i="1" s="1"/>
  <c r="F920" i="1" s="1"/>
  <c r="D771" i="1"/>
  <c r="E771" i="1" s="1"/>
  <c r="F771" i="1" s="1"/>
  <c r="D204" i="1"/>
  <c r="E204" i="1" s="1"/>
  <c r="F204" i="1" s="1"/>
  <c r="D507" i="1"/>
  <c r="E507" i="1" s="1"/>
  <c r="F507" i="1" s="1"/>
  <c r="D819" i="1"/>
  <c r="E819" i="1" s="1"/>
  <c r="F819" i="1" s="1"/>
  <c r="D1226" i="1"/>
  <c r="E1226" i="1" s="1"/>
  <c r="F1226" i="1" s="1"/>
  <c r="D271" i="1"/>
  <c r="E271" i="1" s="1"/>
  <c r="F271" i="1" s="1"/>
  <c r="D809" i="1"/>
  <c r="E809" i="1" s="1"/>
  <c r="F809" i="1" s="1"/>
  <c r="D975" i="1"/>
  <c r="E975" i="1" s="1"/>
  <c r="F975" i="1" s="1"/>
  <c r="D662" i="1"/>
  <c r="E662" i="1" s="1"/>
  <c r="F662" i="1" s="1"/>
  <c r="D1192" i="1"/>
  <c r="E1192" i="1" s="1"/>
  <c r="F1192" i="1" s="1"/>
  <c r="D475" i="1"/>
  <c r="E475" i="1" s="1"/>
  <c r="F475" i="1" s="1"/>
  <c r="D358" i="1"/>
  <c r="E358" i="1" s="1"/>
  <c r="F358" i="1" s="1"/>
  <c r="D225" i="1"/>
  <c r="E225" i="1" s="1"/>
  <c r="F225" i="1" s="1"/>
  <c r="D1216" i="1"/>
  <c r="E1216" i="1" s="1"/>
  <c r="F1216" i="1" s="1"/>
  <c r="D1194" i="1"/>
  <c r="E1194" i="1" s="1"/>
  <c r="F1194" i="1" s="1"/>
  <c r="D515" i="1"/>
  <c r="E515" i="1" s="1"/>
  <c r="F515" i="1" s="1"/>
  <c r="D466" i="1"/>
  <c r="E466" i="1" s="1"/>
  <c r="F466" i="1" s="1"/>
  <c r="D222" i="1"/>
  <c r="E222" i="1" s="1"/>
  <c r="F222" i="1" s="1"/>
  <c r="D649" i="1"/>
  <c r="E649" i="1" s="1"/>
  <c r="F649" i="1" s="1"/>
  <c r="D1178" i="1"/>
  <c r="E1178" i="1" s="1"/>
  <c r="F1178" i="1" s="1"/>
  <c r="D874" i="1"/>
  <c r="E874" i="1" s="1"/>
  <c r="F874" i="1" s="1"/>
  <c r="D562" i="1"/>
  <c r="E562" i="1" s="1"/>
  <c r="F562" i="1" s="1"/>
  <c r="D137" i="1"/>
  <c r="E137" i="1" s="1"/>
  <c r="F137" i="1" s="1"/>
  <c r="D756" i="1"/>
  <c r="E756" i="1" s="1"/>
  <c r="F756" i="1" s="1"/>
  <c r="D691" i="1"/>
  <c r="E691" i="1" s="1"/>
  <c r="F691" i="1" s="1"/>
  <c r="D199" i="1"/>
  <c r="E199" i="1" s="1"/>
  <c r="F199" i="1" s="1"/>
  <c r="D1197" i="1"/>
  <c r="E1197" i="1" s="1"/>
  <c r="F1197" i="1" s="1"/>
  <c r="D335" i="1"/>
  <c r="E335" i="1" s="1"/>
  <c r="F335" i="1" s="1"/>
  <c r="D263" i="1"/>
  <c r="E263" i="1" s="1"/>
  <c r="F263" i="1" s="1"/>
  <c r="D686" i="1"/>
  <c r="E686" i="1" s="1"/>
  <c r="F686" i="1" s="1"/>
  <c r="D536" i="1"/>
  <c r="E536" i="1" s="1"/>
  <c r="F536" i="1" s="1"/>
  <c r="D527" i="1"/>
  <c r="E527" i="1" s="1"/>
  <c r="F527" i="1" s="1"/>
  <c r="D883" i="1"/>
  <c r="E883" i="1" s="1"/>
  <c r="F883" i="1" s="1"/>
  <c r="D1027" i="1"/>
  <c r="E1027" i="1" s="1"/>
  <c r="F1027" i="1" s="1"/>
  <c r="D840" i="1"/>
  <c r="E840" i="1" s="1"/>
  <c r="F840" i="1" s="1"/>
  <c r="D672" i="1"/>
  <c r="E672" i="1" s="1"/>
  <c r="F672" i="1" s="1"/>
  <c r="D219" i="1"/>
  <c r="E219" i="1" s="1"/>
  <c r="F219" i="1" s="1"/>
  <c r="D404" i="1"/>
  <c r="E404" i="1" s="1"/>
  <c r="F404" i="1" s="1"/>
  <c r="D595" i="1"/>
  <c r="E595" i="1" s="1"/>
  <c r="F595" i="1" s="1"/>
  <c r="D679" i="1"/>
  <c r="E679" i="1" s="1"/>
  <c r="F679" i="1" s="1"/>
  <c r="D107" i="1"/>
  <c r="E107" i="1" s="1"/>
  <c r="F107" i="1" s="1"/>
  <c r="D897" i="1"/>
  <c r="E897" i="1" s="1"/>
  <c r="F897" i="1" s="1"/>
  <c r="D1114" i="1"/>
  <c r="E1114" i="1" s="1"/>
  <c r="F1114" i="1" s="1"/>
  <c r="D1217" i="1"/>
  <c r="E1217" i="1" s="1"/>
  <c r="F1217" i="1" s="1"/>
  <c r="D54" i="1"/>
  <c r="E54" i="1" s="1"/>
  <c r="F54" i="1" s="1"/>
  <c r="D286" i="1"/>
  <c r="E286" i="1" s="1"/>
  <c r="F286" i="1" s="1"/>
  <c r="D491" i="1"/>
  <c r="E491" i="1" s="1"/>
  <c r="F491" i="1" s="1"/>
  <c r="D890" i="1"/>
  <c r="E890" i="1" s="1"/>
  <c r="F890" i="1" s="1"/>
  <c r="D586" i="1"/>
  <c r="E586" i="1" s="1"/>
  <c r="F586" i="1" s="1"/>
  <c r="D289" i="1"/>
  <c r="E289" i="1" s="1"/>
  <c r="F289" i="1" s="1"/>
  <c r="D1085" i="1"/>
  <c r="E1085" i="1" s="1"/>
  <c r="F1085" i="1" s="1"/>
  <c r="D1108" i="1"/>
  <c r="E1108" i="1" s="1"/>
  <c r="F1108" i="1" s="1"/>
  <c r="D950" i="1"/>
  <c r="E950" i="1" s="1"/>
  <c r="F950" i="1" s="1"/>
  <c r="D637" i="1"/>
  <c r="E637" i="1" s="1"/>
  <c r="F637" i="1" s="1"/>
  <c r="D559" i="1"/>
  <c r="E559" i="1" s="1"/>
  <c r="F559" i="1" s="1"/>
  <c r="D1015" i="1"/>
  <c r="E1015" i="1" s="1"/>
  <c r="F1015" i="1" s="1"/>
  <c r="D1024" i="1"/>
  <c r="E1024" i="1" s="1"/>
  <c r="F1024" i="1" s="1"/>
  <c r="D1179" i="1"/>
  <c r="E1179" i="1" s="1"/>
  <c r="F1179" i="1" s="1"/>
  <c r="D531" i="1"/>
  <c r="E531" i="1" s="1"/>
  <c r="F531" i="1" s="1"/>
  <c r="D901" i="1"/>
  <c r="E901" i="1" s="1"/>
  <c r="F901" i="1" s="1"/>
  <c r="D948" i="1"/>
  <c r="E948" i="1" s="1"/>
  <c r="F948" i="1" s="1"/>
  <c r="D695" i="1"/>
  <c r="E695" i="1" s="1"/>
  <c r="F695" i="1" s="1"/>
  <c r="D237" i="1"/>
  <c r="E237" i="1" s="1"/>
  <c r="F237" i="1" s="1"/>
  <c r="D961" i="1"/>
  <c r="E961" i="1" s="1"/>
  <c r="F961" i="1" s="1"/>
  <c r="D1203" i="1"/>
  <c r="E1203" i="1" s="1"/>
  <c r="F1203" i="1" s="1"/>
  <c r="D801" i="1"/>
  <c r="E801" i="1" s="1"/>
  <c r="F801" i="1" s="1"/>
  <c r="D117" i="1"/>
  <c r="E117" i="1" s="1"/>
  <c r="F117" i="1" s="1"/>
  <c r="D765" i="1"/>
  <c r="E765" i="1" s="1"/>
  <c r="F765" i="1" s="1"/>
  <c r="D711" i="1"/>
  <c r="E711" i="1" s="1"/>
  <c r="F711" i="1" s="1"/>
  <c r="D340" i="1"/>
  <c r="E340" i="1" s="1"/>
  <c r="F340" i="1" s="1"/>
  <c r="D349" i="1"/>
  <c r="E349" i="1" s="1"/>
  <c r="F349" i="1" s="1"/>
  <c r="D1127" i="1"/>
  <c r="E1127" i="1" s="1"/>
  <c r="F1127" i="1" s="1"/>
  <c r="D623" i="1"/>
  <c r="E623" i="1" s="1"/>
  <c r="F623" i="1" s="1"/>
  <c r="D908" i="1"/>
  <c r="E908" i="1" s="1"/>
  <c r="F908" i="1" s="1"/>
  <c r="D390" i="1"/>
  <c r="E390" i="1" s="1"/>
  <c r="F390" i="1" s="1"/>
  <c r="D1155" i="1"/>
  <c r="E1155" i="1" s="1"/>
  <c r="F1155" i="1" s="1"/>
  <c r="D483" i="1"/>
  <c r="E483" i="1" s="1"/>
  <c r="F483" i="1" s="1"/>
  <c r="D1061" i="1"/>
  <c r="E1061" i="1" s="1"/>
  <c r="F1061" i="1" s="1"/>
  <c r="D566" i="1"/>
  <c r="E566" i="1" s="1"/>
  <c r="F566" i="1" s="1"/>
  <c r="D156" i="1"/>
  <c r="E156" i="1" s="1"/>
  <c r="F156" i="1" s="1"/>
  <c r="D144" i="1"/>
  <c r="E144" i="1" s="1"/>
  <c r="F144" i="1" s="1"/>
  <c r="D729" i="1"/>
  <c r="E729" i="1" s="1"/>
  <c r="F729" i="1" s="1"/>
  <c r="D550" i="1"/>
  <c r="E550" i="1" s="1"/>
  <c r="F550" i="1" s="1"/>
  <c r="D280" i="1"/>
  <c r="E280" i="1" s="1"/>
  <c r="F280" i="1" s="1"/>
  <c r="D701" i="1"/>
  <c r="E701" i="1" s="1"/>
  <c r="F701" i="1" s="1"/>
  <c r="D879" i="1"/>
  <c r="E879" i="1" s="1"/>
  <c r="F879" i="1" s="1"/>
  <c r="D218" i="1"/>
  <c r="E218" i="1" s="1"/>
  <c r="F218" i="1" s="1"/>
  <c r="D174" i="1"/>
  <c r="E174" i="1" s="1"/>
  <c r="F174" i="1" s="1"/>
  <c r="D728" i="1"/>
  <c r="E728" i="1" s="1"/>
  <c r="F728" i="1" s="1"/>
  <c r="D245" i="1"/>
  <c r="E245" i="1" s="1"/>
  <c r="F245" i="1" s="1"/>
  <c r="D373" i="1"/>
  <c r="E373" i="1" s="1"/>
  <c r="F373" i="1" s="1"/>
  <c r="D573" i="1"/>
  <c r="E573" i="1" s="1"/>
  <c r="F573" i="1" s="1"/>
  <c r="D1089" i="1"/>
  <c r="E1089" i="1" s="1"/>
  <c r="F1089" i="1" s="1"/>
  <c r="D70" i="1"/>
  <c r="E70" i="1" s="1"/>
  <c r="F70" i="1" s="1"/>
  <c r="D99" i="1"/>
  <c r="E99" i="1" s="1"/>
  <c r="F99" i="1" s="1"/>
  <c r="D1030" i="1"/>
  <c r="E1030" i="1" s="1"/>
  <c r="F1030" i="1" s="1"/>
  <c r="D1110" i="1"/>
  <c r="E1110" i="1" s="1"/>
  <c r="F1110" i="1" s="1"/>
  <c r="D970" i="1"/>
  <c r="E970" i="1" s="1"/>
  <c r="F970" i="1" s="1"/>
  <c r="D1097" i="1"/>
  <c r="E1097" i="1" s="1"/>
  <c r="F1097" i="1" s="1"/>
  <c r="D290" i="1"/>
  <c r="E290" i="1" s="1"/>
  <c r="F290" i="1" s="1"/>
  <c r="D585" i="1"/>
  <c r="E585" i="1" s="1"/>
  <c r="F585" i="1" s="1"/>
  <c r="D732" i="1"/>
  <c r="E732" i="1" s="1"/>
  <c r="F732" i="1" s="1"/>
  <c r="D921" i="1"/>
  <c r="E921" i="1" s="1"/>
  <c r="F921" i="1" s="1"/>
  <c r="D643" i="1"/>
  <c r="E643" i="1" s="1"/>
  <c r="F643" i="1" s="1"/>
  <c r="D1151" i="1"/>
  <c r="E1151" i="1" s="1"/>
  <c r="F1151" i="1" s="1"/>
  <c r="D1112" i="1"/>
  <c r="E1112" i="1" s="1"/>
  <c r="F1112" i="1" s="1"/>
  <c r="D40" i="1"/>
  <c r="E40" i="1" s="1"/>
  <c r="F40" i="1" s="1"/>
  <c r="D1167" i="1"/>
  <c r="E1167" i="1" s="1"/>
  <c r="F1167" i="1" s="1"/>
  <c r="D909" i="1"/>
  <c r="E909" i="1" s="1"/>
  <c r="F909" i="1" s="1"/>
  <c r="D786" i="1"/>
  <c r="E786" i="1" s="1"/>
  <c r="F786" i="1" s="1"/>
  <c r="D796" i="1"/>
  <c r="E796" i="1" s="1"/>
  <c r="F796" i="1" s="1"/>
  <c r="D1075" i="1"/>
  <c r="E1075" i="1" s="1"/>
  <c r="F1075" i="1" s="1"/>
  <c r="D1068" i="1"/>
  <c r="E1068" i="1" s="1"/>
  <c r="F1068" i="1" s="1"/>
  <c r="D1060" i="1"/>
  <c r="E1060" i="1" s="1"/>
  <c r="F1060" i="1" s="1"/>
  <c r="D1200" i="1"/>
  <c r="E1200" i="1" s="1"/>
  <c r="F1200" i="1" s="1"/>
  <c r="D453" i="1"/>
  <c r="E453" i="1" s="1"/>
  <c r="F453" i="1" s="1"/>
  <c r="D583" i="1"/>
  <c r="E583" i="1" s="1"/>
  <c r="F583" i="1" s="1"/>
  <c r="D859" i="1"/>
  <c r="E859" i="1" s="1"/>
  <c r="F859" i="1" s="1"/>
  <c r="D720" i="1"/>
  <c r="E720" i="1" s="1"/>
  <c r="F720" i="1" s="1"/>
  <c r="D169" i="1"/>
  <c r="E169" i="1" s="1"/>
  <c r="F169" i="1" s="1"/>
  <c r="D719" i="1"/>
  <c r="E719" i="1" s="1"/>
  <c r="F719" i="1" s="1"/>
  <c r="D944" i="1"/>
  <c r="E944" i="1" s="1"/>
  <c r="F944" i="1" s="1"/>
  <c r="D399" i="1"/>
  <c r="E399" i="1" s="1"/>
  <c r="F399" i="1" s="1"/>
  <c r="D581" i="1"/>
  <c r="E581" i="1" s="1"/>
  <c r="F581" i="1" s="1"/>
  <c r="D1161" i="1"/>
  <c r="E1161" i="1" s="1"/>
  <c r="F1161" i="1" s="1"/>
  <c r="D932" i="1"/>
  <c r="E932" i="1" s="1"/>
  <c r="F932" i="1" s="1"/>
  <c r="D640" i="1"/>
  <c r="E640" i="1" s="1"/>
  <c r="F640" i="1" s="1"/>
  <c r="D296" i="1"/>
  <c r="E296" i="1" s="1"/>
  <c r="F296" i="1" s="1"/>
  <c r="D82" i="1"/>
  <c r="E82" i="1" s="1"/>
  <c r="F82" i="1" s="1"/>
  <c r="D634" i="1"/>
  <c r="E634" i="1" s="1"/>
  <c r="F634" i="1" s="1"/>
  <c r="D336" i="1"/>
  <c r="E336" i="1" s="1"/>
  <c r="F336" i="1" s="1"/>
  <c r="D20" i="1"/>
  <c r="E20" i="1" s="1"/>
  <c r="F20" i="1" s="1"/>
  <c r="D322" i="1"/>
  <c r="E322" i="1" s="1"/>
  <c r="F322" i="1" s="1"/>
  <c r="D375" i="1"/>
  <c r="E375" i="1" s="1"/>
  <c r="F375" i="1" s="1"/>
  <c r="D506" i="1"/>
  <c r="E506" i="1" s="1"/>
  <c r="F506" i="1" s="1"/>
  <c r="D334" i="1"/>
  <c r="E334" i="1" s="1"/>
  <c r="F334" i="1" s="1"/>
  <c r="D488" i="1"/>
  <c r="E488" i="1" s="1"/>
  <c r="F488" i="1" s="1"/>
  <c r="D671" i="1"/>
  <c r="E671" i="1" s="1"/>
  <c r="F671" i="1" s="1"/>
  <c r="D56" i="1"/>
  <c r="E56" i="1" s="1"/>
  <c r="F56" i="1" s="1"/>
  <c r="D309" i="1"/>
  <c r="E309" i="1" s="1"/>
  <c r="F309" i="1" s="1"/>
  <c r="D1102" i="1"/>
  <c r="E1102" i="1" s="1"/>
  <c r="F1102" i="1" s="1"/>
  <c r="D1135" i="1"/>
  <c r="E1135" i="1" s="1"/>
  <c r="F1135" i="1" s="1"/>
  <c r="D816" i="1"/>
  <c r="E816" i="1" s="1"/>
  <c r="F816" i="1" s="1"/>
  <c r="D693" i="1"/>
  <c r="E693" i="1" s="1"/>
  <c r="F693" i="1" s="1"/>
  <c r="D53" i="1"/>
  <c r="E53" i="1" s="1"/>
  <c r="F53" i="1" s="1"/>
  <c r="D764" i="1"/>
  <c r="E764" i="1" s="1"/>
  <c r="F764" i="1" s="1"/>
  <c r="D511" i="1"/>
  <c r="E511" i="1" s="1"/>
  <c r="F511" i="1" s="1"/>
  <c r="D127" i="1"/>
  <c r="E127" i="1" s="1"/>
  <c r="F127" i="1" s="1"/>
  <c r="D887" i="1"/>
  <c r="E887" i="1" s="1"/>
  <c r="F887" i="1" s="1"/>
  <c r="D206" i="1"/>
  <c r="E206" i="1" s="1"/>
  <c r="F206" i="1" s="1"/>
  <c r="D1090" i="1"/>
  <c r="E1090" i="1" s="1"/>
  <c r="F1090" i="1" s="1"/>
  <c r="D1059" i="1"/>
  <c r="E1059" i="1" s="1"/>
  <c r="F1059" i="1" s="1"/>
  <c r="D641" i="1"/>
  <c r="E641" i="1" s="1"/>
  <c r="F641" i="1" s="1"/>
  <c r="D452" i="1"/>
  <c r="E452" i="1" s="1"/>
  <c r="F452" i="1" s="1"/>
  <c r="D119" i="1"/>
  <c r="E119" i="1" s="1"/>
  <c r="F119" i="1" s="1"/>
  <c r="D968" i="1"/>
  <c r="E968" i="1" s="1"/>
  <c r="F968" i="1" s="1"/>
  <c r="D81" i="1"/>
  <c r="E81" i="1" s="1"/>
  <c r="F81" i="1" s="1"/>
  <c r="D1190" i="1"/>
  <c r="E1190" i="1" s="1"/>
  <c r="F1190" i="1" s="1"/>
  <c r="D295" i="1"/>
  <c r="E295" i="1" s="1"/>
  <c r="F295" i="1" s="1"/>
  <c r="D83" i="1"/>
  <c r="E83" i="1" s="1"/>
  <c r="F83" i="1" s="1"/>
  <c r="D365" i="1"/>
  <c r="E365" i="1" s="1"/>
  <c r="F365" i="1" s="1"/>
  <c r="D382" i="1"/>
  <c r="E382" i="1" s="1"/>
  <c r="F382" i="1" s="1"/>
  <c r="D718" i="1"/>
  <c r="E718" i="1" s="1"/>
  <c r="F718" i="1" s="1"/>
  <c r="D547" i="1"/>
  <c r="E547" i="1" s="1"/>
  <c r="F547" i="1" s="1"/>
  <c r="D16" i="1"/>
  <c r="E16" i="1" s="1"/>
  <c r="F16" i="1" s="1"/>
  <c r="D1025" i="1"/>
  <c r="E1025" i="1" s="1"/>
  <c r="F1025" i="1" s="1"/>
  <c r="D808" i="1"/>
  <c r="E808" i="1" s="1"/>
  <c r="F808" i="1" s="1"/>
  <c r="D1003" i="1"/>
  <c r="E1003" i="1" s="1"/>
  <c r="F1003" i="1" s="1"/>
  <c r="D875" i="1"/>
  <c r="E875" i="1" s="1"/>
  <c r="F875" i="1" s="1"/>
  <c r="D184" i="1"/>
  <c r="E184" i="1" s="1"/>
  <c r="F184" i="1" s="1"/>
  <c r="D792" i="1"/>
  <c r="E792" i="1" s="1"/>
  <c r="F792" i="1" s="1"/>
  <c r="D646" i="1"/>
  <c r="E646" i="1" s="1"/>
  <c r="F646" i="1" s="1"/>
  <c r="D134" i="1"/>
  <c r="E134" i="1" s="1"/>
  <c r="F134" i="1" s="1"/>
  <c r="D462" i="1"/>
  <c r="E462" i="1" s="1"/>
  <c r="F462" i="1" s="1"/>
  <c r="D537" i="1"/>
  <c r="E537" i="1" s="1"/>
  <c r="F537" i="1" s="1"/>
  <c r="D869" i="1"/>
  <c r="E869" i="1" s="1"/>
  <c r="F869" i="1" s="1"/>
  <c r="D1184" i="1"/>
  <c r="E1184" i="1" s="1"/>
  <c r="F1184" i="1" s="1"/>
  <c r="D712" i="1"/>
  <c r="E712" i="1" s="1"/>
  <c r="F712" i="1" s="1"/>
  <c r="D257" i="1"/>
  <c r="E257" i="1" s="1"/>
  <c r="F257" i="1" s="1"/>
  <c r="D216" i="1"/>
  <c r="E216" i="1" s="1"/>
  <c r="F216" i="1" s="1"/>
  <c r="D440" i="1"/>
  <c r="E440" i="1" s="1"/>
  <c r="F440" i="1" s="1"/>
  <c r="D23" i="1"/>
  <c r="E23" i="1" s="1"/>
  <c r="F23" i="1" s="1"/>
  <c r="D766" i="1"/>
  <c r="E766" i="1" s="1"/>
  <c r="F766" i="1" s="1"/>
  <c r="D716" i="1"/>
  <c r="E716" i="1" s="1"/>
  <c r="F716" i="1" s="1"/>
  <c r="D752" i="1"/>
  <c r="E752" i="1" s="1"/>
  <c r="F752" i="1" s="1"/>
  <c r="D972" i="1"/>
  <c r="E972" i="1" s="1"/>
  <c r="F972" i="1" s="1"/>
  <c r="D919" i="1"/>
  <c r="E919" i="1" s="1"/>
  <c r="F919" i="1" s="1"/>
  <c r="D1152" i="1"/>
  <c r="E1152" i="1" s="1"/>
  <c r="F1152" i="1" s="1"/>
  <c r="D1182" i="1"/>
  <c r="E1182" i="1" s="1"/>
  <c r="F1182" i="1" s="1"/>
  <c r="D803" i="1"/>
  <c r="E803" i="1" s="1"/>
  <c r="F803" i="1" s="1"/>
  <c r="D327" i="1"/>
  <c r="E327" i="1" s="1"/>
  <c r="F327" i="1" s="1"/>
  <c r="D1201" i="1"/>
  <c r="E1201" i="1" s="1"/>
  <c r="F1201" i="1" s="1"/>
  <c r="D39" i="1"/>
  <c r="E39" i="1" s="1"/>
  <c r="F39" i="1" s="1"/>
  <c r="D564" i="1"/>
  <c r="E564" i="1" s="1"/>
  <c r="F564" i="1" s="1"/>
  <c r="D154" i="1"/>
  <c r="E154" i="1" s="1"/>
  <c r="F154" i="1" s="1"/>
  <c r="D415" i="1"/>
  <c r="E415" i="1" s="1"/>
  <c r="F415" i="1" s="1"/>
  <c r="D997" i="1"/>
  <c r="E997" i="1" s="1"/>
  <c r="F997" i="1" s="1"/>
  <c r="D697" i="1"/>
  <c r="E697" i="1" s="1"/>
  <c r="F697" i="1" s="1"/>
  <c r="D666" i="1"/>
  <c r="E666" i="1" s="1"/>
  <c r="F666" i="1" s="1"/>
  <c r="D575" i="1"/>
  <c r="E575" i="1" s="1"/>
  <c r="F575" i="1" s="1"/>
  <c r="D922" i="1"/>
  <c r="E922" i="1" s="1"/>
  <c r="F922" i="1" s="1"/>
  <c r="D551" i="1"/>
  <c r="E551" i="1" s="1"/>
  <c r="F551" i="1" s="1"/>
  <c r="D413" i="1"/>
  <c r="E413" i="1" s="1"/>
  <c r="F413" i="1" s="1"/>
  <c r="D52" i="1"/>
  <c r="E52" i="1" s="1"/>
  <c r="F52" i="1" s="1"/>
  <c r="D371" i="1"/>
  <c r="E371" i="1" s="1"/>
  <c r="F371" i="1" s="1"/>
  <c r="D610" i="1"/>
  <c r="E610" i="1" s="1"/>
  <c r="F610" i="1" s="1"/>
  <c r="D1098" i="1"/>
  <c r="E1098" i="1" s="1"/>
  <c r="F1098" i="1" s="1"/>
  <c r="D472" i="1"/>
  <c r="E472" i="1" s="1"/>
  <c r="F472" i="1" s="1"/>
  <c r="D385" i="1"/>
  <c r="E385" i="1" s="1"/>
  <c r="F385" i="1" s="1"/>
  <c r="D265" i="1"/>
  <c r="E265" i="1" s="1"/>
  <c r="F265" i="1" s="1"/>
  <c r="D254" i="1"/>
  <c r="E254" i="1" s="1"/>
  <c r="F254" i="1" s="1"/>
  <c r="D6" i="1"/>
  <c r="E6" i="1" s="1"/>
  <c r="F6" i="1" s="1"/>
  <c r="D308" i="1"/>
  <c r="E308" i="1" s="1"/>
  <c r="F308" i="1" s="1"/>
  <c r="D380" i="1"/>
  <c r="E380" i="1" s="1"/>
  <c r="F380" i="1" s="1"/>
  <c r="D1055" i="1"/>
  <c r="E1055" i="1" s="1"/>
  <c r="F1055" i="1" s="1"/>
  <c r="D93" i="1"/>
  <c r="E93" i="1" s="1"/>
  <c r="F93" i="1" s="1"/>
  <c r="D170" i="1"/>
  <c r="E170" i="1" s="1"/>
  <c r="F170" i="1" s="1"/>
  <c r="D977" i="1"/>
  <c r="E977" i="1" s="1"/>
  <c r="F977" i="1" s="1"/>
  <c r="D554" i="1"/>
  <c r="E554" i="1" s="1"/>
  <c r="F554" i="1" s="1"/>
  <c r="D1219" i="1"/>
  <c r="E1219" i="1" s="1"/>
  <c r="F1219" i="1" s="1"/>
  <c r="D351" i="1"/>
  <c r="E351" i="1" s="1"/>
  <c r="F351" i="1" s="1"/>
  <c r="D960" i="1"/>
  <c r="E960" i="1" s="1"/>
  <c r="F960" i="1" s="1"/>
  <c r="D17" i="1"/>
  <c r="E17" i="1" s="1"/>
  <c r="F17" i="1" s="1"/>
  <c r="D866" i="1"/>
  <c r="E866" i="1" s="1"/>
  <c r="F866" i="1" s="1"/>
  <c r="D172" i="1"/>
  <c r="E172" i="1" s="1"/>
  <c r="F172" i="1" s="1"/>
  <c r="D1006" i="1"/>
  <c r="E1006" i="1" s="1"/>
  <c r="F1006" i="1" s="1"/>
  <c r="D395" i="1"/>
  <c r="E395" i="1" s="1"/>
  <c r="F395" i="1" s="1"/>
  <c r="D544" i="1"/>
  <c r="E544" i="1" s="1"/>
  <c r="F544" i="1" s="1"/>
  <c r="D442" i="1"/>
  <c r="E442" i="1" s="1"/>
  <c r="F442" i="1" s="1"/>
  <c r="D707" i="1"/>
  <c r="E707" i="1" s="1"/>
  <c r="F707" i="1" s="1"/>
  <c r="D1133" i="1"/>
  <c r="E1133" i="1" s="1"/>
  <c r="F1133" i="1" s="1"/>
  <c r="D422" i="1"/>
  <c r="E422" i="1" s="1"/>
  <c r="F422" i="1" s="1"/>
  <c r="D1063" i="1"/>
  <c r="E1063" i="1" s="1"/>
  <c r="F1063" i="1" s="1"/>
  <c r="D1163" i="1"/>
  <c r="E1163" i="1" s="1"/>
  <c r="F1163" i="1" s="1"/>
  <c r="D601" i="1"/>
  <c r="E601" i="1" s="1"/>
  <c r="F601" i="1" s="1"/>
  <c r="D528" i="1"/>
  <c r="E528" i="1" s="1"/>
  <c r="F528" i="1" s="1"/>
  <c r="D485" i="1"/>
  <c r="E485" i="1" s="1"/>
  <c r="F485" i="1" s="1"/>
  <c r="D130" i="1"/>
  <c r="E130" i="1" s="1"/>
  <c r="F130" i="1" s="1"/>
  <c r="D145" i="1"/>
  <c r="E145" i="1" s="1"/>
  <c r="F145" i="1" s="1"/>
  <c r="D657" i="1"/>
  <c r="E657" i="1" s="1"/>
  <c r="F657" i="1" s="1"/>
  <c r="D1072" i="1"/>
  <c r="E1072" i="1" s="1"/>
  <c r="F1072" i="1" s="1"/>
  <c r="D429" i="1"/>
  <c r="E429" i="1" s="1"/>
  <c r="F429" i="1" s="1"/>
  <c r="D63" i="1"/>
  <c r="E63" i="1" s="1"/>
  <c r="F63" i="1" s="1"/>
  <c r="D811" i="1"/>
  <c r="E811" i="1" s="1"/>
  <c r="F811" i="1" s="1"/>
  <c r="D1035" i="1"/>
  <c r="E1035" i="1" s="1"/>
  <c r="F1035" i="1" s="1"/>
  <c r="D288" i="1"/>
  <c r="E288" i="1" s="1"/>
  <c r="F288" i="1" s="1"/>
  <c r="D848" i="1"/>
  <c r="E848" i="1" s="1"/>
  <c r="F848" i="1" s="1"/>
  <c r="D936" i="1"/>
  <c r="E936" i="1" s="1"/>
  <c r="F936" i="1" s="1"/>
  <c r="D980" i="1"/>
  <c r="E980" i="1" s="1"/>
  <c r="F980" i="1" s="1"/>
  <c r="D140" i="1"/>
  <c r="E140" i="1" s="1"/>
  <c r="F140" i="1" s="1"/>
  <c r="D231" i="1"/>
  <c r="E231" i="1" s="1"/>
  <c r="F231" i="1" s="1"/>
  <c r="D996" i="1"/>
  <c r="E996" i="1" s="1"/>
  <c r="F996" i="1" s="1"/>
  <c r="D1084" i="1"/>
  <c r="E1084" i="1" s="1"/>
  <c r="F1084" i="1" s="1"/>
  <c r="D853" i="1"/>
  <c r="E853" i="1" s="1"/>
  <c r="F853" i="1" s="1"/>
  <c r="D939" i="1"/>
  <c r="E939" i="1" s="1"/>
  <c r="F939" i="1" s="1"/>
  <c r="D110" i="1"/>
  <c r="E110" i="1" s="1"/>
  <c r="F110" i="1" s="1"/>
  <c r="D785" i="1"/>
  <c r="E785" i="1" s="1"/>
  <c r="F785" i="1" s="1"/>
  <c r="D291" i="1"/>
  <c r="E291" i="1" s="1"/>
  <c r="F291" i="1" s="1"/>
  <c r="D1208" i="1"/>
  <c r="E1208" i="1" s="1"/>
  <c r="F1208" i="1" s="1"/>
  <c r="D929" i="1"/>
  <c r="E929" i="1" s="1"/>
  <c r="F929" i="1" s="1"/>
  <c r="D541" i="1"/>
  <c r="E541" i="1" s="1"/>
  <c r="F541" i="1" s="1"/>
  <c r="D514" i="1"/>
  <c r="E514" i="1" s="1"/>
  <c r="F514" i="1" s="1"/>
  <c r="D1134" i="1"/>
  <c r="E1134" i="1" s="1"/>
  <c r="F1134" i="1" s="1"/>
  <c r="D12" i="1"/>
  <c r="E12" i="1" s="1"/>
  <c r="F12" i="1" s="1"/>
  <c r="D659" i="1"/>
  <c r="E659" i="1" s="1"/>
  <c r="F659" i="1" s="1"/>
  <c r="D636" i="1"/>
  <c r="E636" i="1" s="1"/>
  <c r="F636" i="1" s="1"/>
  <c r="D1095" i="1"/>
  <c r="E1095" i="1" s="1"/>
  <c r="F1095" i="1" s="1"/>
  <c r="D258" i="1"/>
  <c r="E258" i="1" s="1"/>
  <c r="F258" i="1" s="1"/>
  <c r="D626" i="1"/>
  <c r="E626" i="1" s="1"/>
  <c r="F626" i="1" s="1"/>
  <c r="D11" i="1"/>
  <c r="E11" i="1" s="1"/>
  <c r="F11" i="1" s="1"/>
  <c r="D427" i="1"/>
  <c r="E427" i="1" s="1"/>
  <c r="F427" i="1" s="1"/>
  <c r="D703" i="1"/>
  <c r="E703" i="1" s="1"/>
  <c r="F703" i="1" s="1"/>
  <c r="D1014" i="1"/>
  <c r="E1014" i="1" s="1"/>
  <c r="F1014" i="1" s="1"/>
  <c r="D962" i="1"/>
  <c r="E962" i="1" s="1"/>
  <c r="F962" i="1" s="1"/>
  <c r="D880" i="1"/>
  <c r="E880" i="1" s="1"/>
  <c r="F880" i="1" s="1"/>
  <c r="D226" i="1"/>
  <c r="E226" i="1" s="1"/>
  <c r="F226" i="1" s="1"/>
  <c r="D150" i="1"/>
  <c r="E150" i="1" s="1"/>
  <c r="F150" i="1" s="1"/>
  <c r="D1215" i="1"/>
  <c r="E1215" i="1" s="1"/>
  <c r="F1215" i="1" s="1"/>
  <c r="D740" i="1"/>
  <c r="E740" i="1" s="1"/>
  <c r="F740" i="1" s="1"/>
  <c r="D1067" i="1"/>
  <c r="E1067" i="1" s="1"/>
  <c r="F1067" i="1" s="1"/>
  <c r="D234" i="1"/>
  <c r="E234" i="1" s="1"/>
  <c r="F234" i="1" s="1"/>
  <c r="D644" i="1"/>
  <c r="E644" i="1" s="1"/>
  <c r="F644" i="1" s="1"/>
  <c r="D605" i="1"/>
  <c r="E605" i="1" s="1"/>
  <c r="F605" i="1" s="1"/>
  <c r="D924" i="1"/>
  <c r="E924" i="1" s="1"/>
  <c r="F924" i="1" s="1"/>
  <c r="D403" i="1"/>
  <c r="E403" i="1" s="1"/>
  <c r="F403" i="1" s="1"/>
  <c r="D98" i="1"/>
  <c r="E98" i="1" s="1"/>
  <c r="F98" i="1" s="1"/>
  <c r="D667" i="1"/>
  <c r="E667" i="1" s="1"/>
  <c r="F667" i="1" s="1"/>
  <c r="D1172" i="1"/>
  <c r="E1172" i="1" s="1"/>
  <c r="F1172" i="1" s="1"/>
  <c r="D702" i="1"/>
  <c r="E702" i="1" s="1"/>
  <c r="F702" i="1" s="1"/>
  <c r="D727" i="1"/>
  <c r="E727" i="1" s="1"/>
  <c r="F727" i="1" s="1"/>
  <c r="D624" i="1"/>
  <c r="E624" i="1" s="1"/>
  <c r="F624" i="1" s="1"/>
  <c r="D500" i="1"/>
  <c r="E500" i="1" s="1"/>
  <c r="F500" i="1" s="1"/>
  <c r="D1180" i="1"/>
  <c r="E1180" i="1" s="1"/>
  <c r="F1180" i="1" s="1"/>
  <c r="D388" i="1"/>
  <c r="E388" i="1" s="1"/>
  <c r="F388" i="1" s="1"/>
  <c r="D1191" i="1"/>
  <c r="E1191" i="1" s="1"/>
  <c r="F1191" i="1" s="1"/>
  <c r="D242" i="1"/>
  <c r="E242" i="1" s="1"/>
  <c r="F242" i="1" s="1"/>
  <c r="D43" i="1"/>
  <c r="E43" i="1" s="1"/>
  <c r="F43" i="1" s="1"/>
  <c r="D270" i="1"/>
  <c r="E270" i="1" s="1"/>
  <c r="F270" i="1" s="1"/>
  <c r="D149" i="1"/>
  <c r="E149" i="1" s="1"/>
  <c r="F149" i="1" s="1"/>
  <c r="D359" i="1"/>
  <c r="E359" i="1" s="1"/>
  <c r="F359" i="1" s="1"/>
  <c r="D622" i="1"/>
  <c r="E622" i="1" s="1"/>
  <c r="F622" i="1" s="1"/>
  <c r="D284" i="1"/>
  <c r="E284" i="1" s="1"/>
  <c r="F284" i="1" s="1"/>
  <c r="D577" i="1"/>
  <c r="E577" i="1" s="1"/>
  <c r="F577" i="1" s="1"/>
  <c r="D27" i="1"/>
  <c r="E27" i="1" s="1"/>
  <c r="F27" i="1" s="1"/>
  <c r="D362" i="1"/>
  <c r="E362" i="1" s="1"/>
  <c r="F362" i="1" s="1"/>
  <c r="D215" i="1"/>
  <c r="E215" i="1" s="1"/>
  <c r="F215" i="1" s="1"/>
  <c r="D360" i="1"/>
  <c r="E360" i="1" s="1"/>
  <c r="F360" i="1" s="1"/>
  <c r="D999" i="1"/>
  <c r="E999" i="1" s="1"/>
  <c r="F999" i="1" s="1"/>
  <c r="D1050" i="1"/>
  <c r="E1050" i="1" s="1"/>
  <c r="F1050" i="1" s="1"/>
  <c r="D1069" i="1"/>
  <c r="E1069" i="1" s="1"/>
  <c r="F1069" i="1" s="1"/>
  <c r="D1012" i="1"/>
  <c r="E1012" i="1" s="1"/>
  <c r="F1012" i="1" s="1"/>
  <c r="D79" i="1"/>
  <c r="E79" i="1" s="1"/>
  <c r="F79" i="1" s="1"/>
  <c r="D1140" i="1"/>
  <c r="E1140" i="1" s="1"/>
  <c r="F1140" i="1" s="1"/>
  <c r="D454" i="1"/>
  <c r="E454" i="1" s="1"/>
  <c r="F454" i="1" s="1"/>
  <c r="D753" i="1"/>
  <c r="E753" i="1" s="1"/>
  <c r="F753" i="1" s="1"/>
  <c r="D103" i="1"/>
  <c r="E103" i="1" s="1"/>
  <c r="F103" i="1" s="1"/>
  <c r="D760" i="1"/>
  <c r="E760" i="1" s="1"/>
  <c r="F760" i="1" s="1"/>
  <c r="D32" i="1"/>
  <c r="E32" i="1" s="1"/>
  <c r="F32" i="1" s="1"/>
  <c r="D161" i="1"/>
  <c r="E161" i="1" s="1"/>
  <c r="F161" i="1" s="1"/>
  <c r="D96" i="1"/>
  <c r="E96" i="1" s="1"/>
  <c r="F96" i="1" s="1"/>
  <c r="D188" i="1"/>
  <c r="E188" i="1" s="1"/>
  <c r="F188" i="1" s="1"/>
  <c r="D568" i="1"/>
  <c r="E568" i="1" s="1"/>
  <c r="F568" i="1" s="1"/>
  <c r="D1129" i="1"/>
  <c r="E1129" i="1" s="1"/>
  <c r="F1129" i="1" s="1"/>
  <c r="D273" i="1"/>
  <c r="E273" i="1" s="1"/>
  <c r="F273" i="1" s="1"/>
  <c r="D569" i="1"/>
  <c r="E569" i="1" s="1"/>
  <c r="F569" i="1" s="1"/>
  <c r="D903" i="1"/>
  <c r="E903" i="1" s="1"/>
  <c r="F903" i="1" s="1"/>
  <c r="D1051" i="1"/>
  <c r="E1051" i="1" s="1"/>
  <c r="F1051" i="1" s="1"/>
  <c r="D1007" i="1"/>
  <c r="E1007" i="1" s="1"/>
  <c r="F1007" i="1" s="1"/>
  <c r="D898" i="1"/>
  <c r="E898" i="1" s="1"/>
  <c r="F898" i="1" s="1"/>
  <c r="D560" i="1"/>
  <c r="E560" i="1" s="1"/>
  <c r="F560" i="1" s="1"/>
  <c r="D995" i="1"/>
  <c r="E995" i="1" s="1"/>
  <c r="F995" i="1" s="1"/>
  <c r="D356" i="1"/>
  <c r="E356" i="1" s="1"/>
  <c r="F356" i="1" s="1"/>
  <c r="D487" i="1"/>
  <c r="E487" i="1" s="1"/>
  <c r="F487" i="1" s="1"/>
  <c r="D933" i="1"/>
  <c r="E933" i="1" s="1"/>
  <c r="F933" i="1" s="1"/>
  <c r="D125" i="1"/>
  <c r="E125" i="1" s="1"/>
  <c r="F125" i="1" s="1"/>
  <c r="D90" i="1"/>
  <c r="E90" i="1" s="1"/>
  <c r="F90" i="1" s="1"/>
  <c r="D164" i="1"/>
  <c r="E164" i="1" s="1"/>
  <c r="F164" i="1" s="1"/>
  <c r="D750" i="1"/>
  <c r="E750" i="1" s="1"/>
  <c r="F750" i="1" s="1"/>
  <c r="D628" i="1"/>
  <c r="E628" i="1" s="1"/>
  <c r="F628" i="1" s="1"/>
  <c r="D837" i="1"/>
  <c r="E837" i="1" s="1"/>
  <c r="F837" i="1" s="1"/>
  <c r="D772" i="1"/>
  <c r="E772" i="1" s="1"/>
  <c r="F772" i="1" s="1"/>
  <c r="D709" i="1"/>
  <c r="E709" i="1" s="1"/>
  <c r="F709" i="1" s="1"/>
  <c r="D77" i="1"/>
  <c r="E77" i="1" s="1"/>
  <c r="F77" i="1" s="1"/>
  <c r="D1169" i="1"/>
  <c r="E1169" i="1" s="1"/>
  <c r="F1169" i="1" s="1"/>
  <c r="D804" i="1"/>
  <c r="E804" i="1" s="1"/>
  <c r="F804" i="1" s="1"/>
  <c r="D94" i="1"/>
  <c r="E94" i="1" s="1"/>
  <c r="F94" i="1" s="1"/>
  <c r="D266" i="1"/>
  <c r="E266" i="1" s="1"/>
  <c r="F266" i="1" s="1"/>
  <c r="D983" i="1"/>
  <c r="E983" i="1" s="1"/>
  <c r="F983" i="1" s="1"/>
  <c r="D135" i="1"/>
  <c r="E135" i="1" s="1"/>
  <c r="F135" i="1" s="1"/>
  <c r="D344" i="1"/>
  <c r="E344" i="1" s="1"/>
  <c r="F344" i="1" s="1"/>
  <c r="D1185" i="1"/>
  <c r="E1185" i="1" s="1"/>
  <c r="F1185" i="1" s="1"/>
  <c r="D1016" i="1"/>
  <c r="E1016" i="1" s="1"/>
  <c r="F1016" i="1" s="1"/>
  <c r="D345" i="1"/>
  <c r="E345" i="1" s="1"/>
  <c r="F345" i="1" s="1"/>
  <c r="D131" i="1"/>
  <c r="E131" i="1" s="1"/>
  <c r="F131" i="1" s="1"/>
  <c r="D435" i="1"/>
  <c r="E435" i="1" s="1"/>
  <c r="F435" i="1" s="1"/>
  <c r="D391" i="1"/>
  <c r="E391" i="1" s="1"/>
  <c r="F391" i="1" s="1"/>
  <c r="D548" i="1"/>
  <c r="E548" i="1" s="1"/>
  <c r="F548" i="1" s="1"/>
  <c r="D546" i="1"/>
  <c r="E546" i="1" s="1"/>
  <c r="F546" i="1" s="1"/>
  <c r="D499" i="1"/>
  <c r="E499" i="1" s="1"/>
  <c r="F499" i="1" s="1"/>
  <c r="D987" i="1"/>
  <c r="E987" i="1" s="1"/>
  <c r="F987" i="1" s="1"/>
  <c r="D203" i="1"/>
  <c r="E203" i="1" s="1"/>
  <c r="F203" i="1" s="1"/>
  <c r="D178" i="1"/>
  <c r="E178" i="1" s="1"/>
  <c r="F178" i="1" s="1"/>
  <c r="D946" i="1"/>
  <c r="E946" i="1" s="1"/>
  <c r="F946" i="1" s="1"/>
  <c r="D517" i="1"/>
  <c r="E517" i="1" s="1"/>
  <c r="F517" i="1" s="1"/>
  <c r="D251" i="1"/>
  <c r="E251" i="1" s="1"/>
  <c r="F251" i="1" s="1"/>
  <c r="D530" i="1"/>
  <c r="E530" i="1" s="1"/>
  <c r="F530" i="1" s="1"/>
  <c r="D417" i="1"/>
  <c r="E417" i="1" s="1"/>
  <c r="F417" i="1" s="1"/>
  <c r="D734" i="1"/>
  <c r="E734" i="1" s="1"/>
  <c r="F734" i="1" s="1"/>
  <c r="D603" i="1"/>
  <c r="E603" i="1" s="1"/>
  <c r="F603" i="1" s="1"/>
  <c r="D776" i="1"/>
  <c r="E776" i="1" s="1"/>
  <c r="F776" i="1" s="1"/>
  <c r="D123" i="1"/>
  <c r="E123" i="1" s="1"/>
  <c r="F123" i="1" s="1"/>
  <c r="D589" i="1"/>
  <c r="E589" i="1" s="1"/>
  <c r="F589" i="1" s="1"/>
  <c r="D367" i="1"/>
  <c r="E367" i="1" s="1"/>
  <c r="F367" i="1" s="1"/>
  <c r="D325" i="1"/>
  <c r="E325" i="1" s="1"/>
  <c r="F325" i="1" s="1"/>
  <c r="D1081" i="1"/>
  <c r="E1081" i="1" s="1"/>
  <c r="F1081" i="1" s="1"/>
  <c r="D305" i="1"/>
  <c r="E305" i="1" s="1"/>
  <c r="F305" i="1" s="1"/>
  <c r="D97" i="1"/>
  <c r="E97" i="1" s="1"/>
  <c r="F97" i="1" s="1"/>
  <c r="D1113" i="1"/>
  <c r="E1113" i="1" s="1"/>
  <c r="F1113" i="1" s="1"/>
  <c r="D758" i="1"/>
  <c r="E758" i="1" s="1"/>
  <c r="F758" i="1" s="1"/>
  <c r="D319" i="1"/>
  <c r="E319" i="1" s="1"/>
  <c r="F319" i="1" s="1"/>
  <c r="D162" i="1"/>
  <c r="E162" i="1" s="1"/>
  <c r="F162" i="1" s="1"/>
  <c r="D778" i="1"/>
  <c r="E778" i="1" s="1"/>
  <c r="F778" i="1" s="1"/>
  <c r="D567" i="1"/>
  <c r="E567" i="1" s="1"/>
  <c r="F567" i="1" s="1"/>
  <c r="D1139" i="1"/>
  <c r="E1139" i="1" s="1"/>
  <c r="F1139" i="1" s="1"/>
  <c r="D843" i="1"/>
  <c r="E843" i="1" s="1"/>
  <c r="F843" i="1" s="1"/>
  <c r="D865" i="1"/>
  <c r="E865" i="1" s="1"/>
  <c r="F865" i="1" s="1"/>
  <c r="D177" i="1"/>
  <c r="E177" i="1" s="1"/>
  <c r="F177" i="1" s="1"/>
  <c r="D155" i="1"/>
  <c r="E155" i="1" s="1"/>
  <c r="F155" i="1" s="1"/>
  <c r="D459" i="1"/>
  <c r="E459" i="1" s="1"/>
  <c r="F459" i="1" s="1"/>
  <c r="D868" i="1"/>
  <c r="E868" i="1" s="1"/>
  <c r="F868" i="1" s="1"/>
  <c r="D858" i="1"/>
  <c r="E858" i="1" s="1"/>
  <c r="F858" i="1" s="1"/>
  <c r="D845" i="1"/>
  <c r="E845" i="1" s="1"/>
  <c r="F845" i="1" s="1"/>
  <c r="D658" i="1"/>
  <c r="E658" i="1" s="1"/>
  <c r="F658" i="1" s="1"/>
  <c r="D379" i="1"/>
  <c r="E379" i="1" s="1"/>
  <c r="F379" i="1" s="1"/>
  <c r="D479" i="1"/>
  <c r="E479" i="1" s="1"/>
  <c r="F479" i="1" s="1"/>
  <c r="D690" i="1"/>
  <c r="E690" i="1" s="1"/>
  <c r="F690" i="1" s="1"/>
  <c r="D737" i="1"/>
  <c r="E737" i="1" s="1"/>
  <c r="F737" i="1" s="1"/>
  <c r="D978" i="1"/>
  <c r="E978" i="1" s="1"/>
  <c r="F978" i="1" s="1"/>
  <c r="D1001" i="1"/>
  <c r="E1001" i="1" s="1"/>
  <c r="F1001" i="1" s="1"/>
  <c r="D69" i="1"/>
  <c r="E69" i="1" s="1"/>
  <c r="F69" i="1" s="1"/>
  <c r="D274" i="1"/>
  <c r="E274" i="1" s="1"/>
  <c r="F274" i="1" s="1"/>
  <c r="D553" i="1"/>
  <c r="E553" i="1" s="1"/>
  <c r="F553" i="1" s="1"/>
  <c r="D986" i="1"/>
  <c r="E986" i="1" s="1"/>
  <c r="F986" i="1" s="1"/>
  <c r="D461" i="1"/>
  <c r="E461" i="1" s="1"/>
  <c r="F461" i="1" s="1"/>
  <c r="D197" i="1"/>
  <c r="E197" i="1" s="1"/>
  <c r="F197" i="1" s="1"/>
  <c r="D321" i="1"/>
  <c r="E321" i="1" s="1"/>
  <c r="F321" i="1" s="1"/>
  <c r="D407" i="1"/>
  <c r="E407" i="1" s="1"/>
  <c r="F407" i="1" s="1"/>
  <c r="D191" i="1"/>
  <c r="E191" i="1" s="1"/>
  <c r="F191" i="1" s="1"/>
  <c r="D660" i="1"/>
  <c r="E660" i="1" s="1"/>
  <c r="F660" i="1" s="1"/>
  <c r="D985" i="1"/>
  <c r="E985" i="1" s="1"/>
  <c r="F985" i="1" s="1"/>
  <c r="D337" i="1"/>
  <c r="E337" i="1" s="1"/>
  <c r="F337" i="1" s="1"/>
  <c r="D896" i="1"/>
  <c r="E896" i="1" s="1"/>
  <c r="F896" i="1" s="1"/>
  <c r="D991" i="1"/>
  <c r="E991" i="1" s="1"/>
  <c r="F991" i="1" s="1"/>
  <c r="D1053" i="1"/>
  <c r="E1053" i="1" s="1"/>
  <c r="F1053" i="1" s="1"/>
  <c r="D419" i="1"/>
  <c r="E419" i="1" s="1"/>
  <c r="F419" i="1" s="1"/>
  <c r="D952" i="1"/>
  <c r="E952" i="1" s="1"/>
  <c r="F952" i="1" s="1"/>
  <c r="D829" i="1"/>
  <c r="E829" i="1" s="1"/>
  <c r="F829" i="1" s="1"/>
  <c r="D1204" i="1"/>
  <c r="E1204" i="1" s="1"/>
  <c r="F1204" i="1" s="1"/>
  <c r="D480" i="1"/>
  <c r="E480" i="1" s="1"/>
  <c r="F480" i="1" s="1"/>
  <c r="D1229" i="1"/>
  <c r="E1229" i="1" s="1"/>
  <c r="F1229" i="1" s="1"/>
  <c r="D916" i="1"/>
  <c r="E916" i="1" s="1"/>
  <c r="F916" i="1" s="1"/>
  <c r="D600" i="1"/>
  <c r="E600" i="1" s="1"/>
  <c r="F600" i="1" s="1"/>
  <c r="D465" i="1"/>
  <c r="E465" i="1" s="1"/>
  <c r="F465" i="1" s="1"/>
  <c r="D762" i="1"/>
  <c r="E762" i="1" s="1"/>
  <c r="F762" i="1" s="1"/>
  <c r="D181" i="1"/>
  <c r="E181" i="1" s="1"/>
  <c r="F181" i="1" s="1"/>
  <c r="D64" i="1"/>
  <c r="E64" i="1" s="1"/>
  <c r="F64" i="1" s="1"/>
  <c r="D1223" i="1"/>
  <c r="E1223" i="1" s="1"/>
  <c r="F1223" i="1" s="1"/>
  <c r="D863" i="1"/>
  <c r="E863" i="1" s="1"/>
  <c r="F863" i="1" s="1"/>
  <c r="D992" i="1"/>
  <c r="E992" i="1" s="1"/>
  <c r="F992" i="1" s="1"/>
  <c r="D741" i="1"/>
  <c r="E741" i="1" s="1"/>
  <c r="F741" i="1" s="1"/>
  <c r="D1005" i="1"/>
  <c r="E1005" i="1" s="1"/>
  <c r="F1005" i="1" s="1"/>
  <c r="D759" i="1"/>
  <c r="E759" i="1" s="1"/>
  <c r="F759" i="1" s="1"/>
  <c r="D363" i="1"/>
  <c r="E363" i="1" s="1"/>
  <c r="F363" i="1" s="1"/>
  <c r="D1157" i="1"/>
  <c r="E1157" i="1" s="1"/>
  <c r="F1157" i="1" s="1"/>
  <c r="D252" i="1"/>
  <c r="E252" i="1" s="1"/>
  <c r="F252" i="1" s="1"/>
  <c r="D148" i="1"/>
  <c r="E148" i="1" s="1"/>
  <c r="F148" i="1" s="1"/>
  <c r="D590" i="1"/>
  <c r="E590" i="1" s="1"/>
  <c r="F590" i="1" s="1"/>
  <c r="D821" i="1"/>
  <c r="E821" i="1" s="1"/>
  <c r="F821" i="1" s="1"/>
  <c r="D708" i="1"/>
  <c r="E708" i="1" s="1"/>
  <c r="F708" i="1" s="1"/>
  <c r="D1227" i="1"/>
  <c r="E1227" i="1" s="1"/>
  <c r="F1227" i="1" s="1"/>
  <c r="D619" i="1"/>
  <c r="E619" i="1" s="1"/>
  <c r="F619" i="1" s="1"/>
  <c r="D269" i="1"/>
  <c r="E269" i="1" s="1"/>
  <c r="F269" i="1" s="1"/>
  <c r="D423" i="1"/>
  <c r="E423" i="1" s="1"/>
  <c r="F423" i="1" s="1"/>
  <c r="D588" i="1"/>
  <c r="E588" i="1" s="1"/>
  <c r="F588" i="1" s="1"/>
  <c r="D502" i="1"/>
  <c r="E502" i="1" s="1"/>
  <c r="F502" i="1" s="1"/>
  <c r="D126" i="1"/>
  <c r="E126" i="1" s="1"/>
  <c r="F126" i="1" s="1"/>
  <c r="D774" i="1"/>
  <c r="E774" i="1" s="1"/>
  <c r="F774" i="1" s="1"/>
  <c r="D400" i="1"/>
  <c r="E400" i="1" s="1"/>
  <c r="F400" i="1" s="1"/>
  <c r="D168" i="1"/>
  <c r="E168" i="1" s="1"/>
  <c r="F168" i="1" s="1"/>
  <c r="D460" i="1"/>
  <c r="E460" i="1" s="1"/>
  <c r="F460" i="1" s="1"/>
  <c r="D1164" i="1"/>
  <c r="E1164" i="1" s="1"/>
  <c r="F1164" i="1" s="1"/>
  <c r="D261" i="1"/>
  <c r="E261" i="1" s="1"/>
  <c r="F261" i="1" s="1"/>
  <c r="D306" i="1"/>
  <c r="E306" i="1" s="1"/>
  <c r="F306" i="1" s="1"/>
  <c r="D316" i="1"/>
  <c r="E316" i="1" s="1"/>
  <c r="F316" i="1" s="1"/>
  <c r="D33" i="1"/>
  <c r="E33" i="1" s="1"/>
  <c r="F33" i="1" s="1"/>
  <c r="D133" i="1"/>
  <c r="E133" i="1" s="1"/>
  <c r="F133" i="1" s="1"/>
  <c r="D663" i="1"/>
  <c r="E663" i="1" s="1"/>
  <c r="F663" i="1" s="1"/>
  <c r="D364" i="1"/>
  <c r="E364" i="1" s="1"/>
  <c r="F364" i="1" s="1"/>
  <c r="D476" i="1"/>
  <c r="E476" i="1" s="1"/>
  <c r="F476" i="1" s="1"/>
  <c r="D957" i="1"/>
  <c r="E957" i="1" s="1"/>
  <c r="F957" i="1" s="1"/>
  <c r="D743" i="1"/>
  <c r="E743" i="1" s="1"/>
  <c r="F743" i="1" s="1"/>
  <c r="D958" i="1"/>
  <c r="E958" i="1" s="1"/>
  <c r="F958" i="1" s="1"/>
  <c r="D981" i="1"/>
  <c r="E981" i="1" s="1"/>
  <c r="F981" i="1" s="1"/>
  <c r="D886" i="1"/>
  <c r="E886" i="1" s="1"/>
  <c r="F886" i="1" s="1"/>
  <c r="D1077" i="1"/>
  <c r="E1077" i="1" s="1"/>
  <c r="F1077" i="1" s="1"/>
  <c r="D151" i="1"/>
  <c r="E151" i="1" s="1"/>
  <c r="F151" i="1" s="1"/>
  <c r="D826" i="1"/>
  <c r="E826" i="1" s="1"/>
  <c r="F826" i="1" s="1"/>
  <c r="D1071" i="1"/>
  <c r="E1071" i="1" s="1"/>
  <c r="F1071" i="1" s="1"/>
  <c r="D913" i="1"/>
  <c r="E913" i="1" s="1"/>
  <c r="F913" i="1" s="1"/>
  <c r="D895" i="1"/>
  <c r="E895" i="1" s="1"/>
  <c r="F895" i="1" s="1"/>
  <c r="D193" i="1"/>
  <c r="E193" i="1" s="1"/>
  <c r="F193" i="1" s="1"/>
  <c r="D523" i="1"/>
  <c r="E523" i="1" s="1"/>
  <c r="F523" i="1" s="1"/>
  <c r="D183" i="1"/>
  <c r="E183" i="1" s="1"/>
  <c r="F183" i="1" s="1"/>
  <c r="D934" i="1"/>
  <c r="E934" i="1" s="1"/>
  <c r="F934" i="1" s="1"/>
  <c r="D246" i="1"/>
  <c r="E246" i="1" s="1"/>
  <c r="F246" i="1" s="1"/>
  <c r="D769" i="1"/>
  <c r="E769" i="1" s="1"/>
  <c r="F769" i="1" s="1"/>
  <c r="D543" i="1"/>
  <c r="E543" i="1" s="1"/>
  <c r="F543" i="1" s="1"/>
  <c r="D243" i="1"/>
  <c r="E243" i="1" s="1"/>
  <c r="F243" i="1" s="1"/>
  <c r="D1177" i="1"/>
  <c r="E1177" i="1" s="1"/>
  <c r="F1177" i="1" s="1"/>
  <c r="D754" i="1"/>
  <c r="E754" i="1" s="1"/>
  <c r="F754" i="1" s="1"/>
  <c r="D381" i="1"/>
  <c r="E381" i="1" s="1"/>
  <c r="F381" i="1" s="1"/>
  <c r="D490" i="1"/>
  <c r="E490" i="1" s="1"/>
  <c r="F490" i="1" s="1"/>
  <c r="D332" i="1"/>
  <c r="E332" i="1" s="1"/>
  <c r="F332" i="1" s="1"/>
  <c r="D857" i="1"/>
  <c r="E857" i="1" s="1"/>
  <c r="F857" i="1" s="1"/>
  <c r="D867" i="1"/>
  <c r="E867" i="1" s="1"/>
  <c r="F867" i="1" s="1"/>
  <c r="D714" i="1"/>
  <c r="E714" i="1" s="1"/>
  <c r="F714" i="1" s="1"/>
  <c r="D95" i="1"/>
  <c r="E95" i="1" s="1"/>
  <c r="F95" i="1" s="1"/>
  <c r="D158" i="1"/>
  <c r="E158" i="1" s="1"/>
  <c r="F158" i="1" s="1"/>
  <c r="D74" i="1"/>
  <c r="E74" i="1" s="1"/>
  <c r="F74" i="1" s="1"/>
  <c r="D198" i="1"/>
  <c r="E198" i="1" s="1"/>
  <c r="F198" i="1" s="1"/>
  <c r="D200" i="1"/>
  <c r="E200" i="1" s="1"/>
  <c r="F200" i="1" s="1"/>
  <c r="D830" i="1"/>
  <c r="E830" i="1" s="1"/>
  <c r="F830" i="1" s="1"/>
  <c r="D726" i="1"/>
  <c r="E726" i="1" s="1"/>
  <c r="F726" i="1" s="1"/>
  <c r="D751" i="1"/>
  <c r="E751" i="1" s="1"/>
  <c r="F751" i="1" s="1"/>
  <c r="D46" i="1"/>
  <c r="E46" i="1" s="1"/>
  <c r="F46" i="1" s="1"/>
  <c r="D272" i="1"/>
  <c r="E272" i="1" s="1"/>
  <c r="F272" i="1" s="1"/>
  <c r="D904" i="1"/>
  <c r="E904" i="1" s="1"/>
  <c r="F904" i="1" s="1"/>
  <c r="D1086" i="1"/>
  <c r="E1086" i="1" s="1"/>
  <c r="F1086" i="1" s="1"/>
  <c r="D1199" i="1"/>
  <c r="E1199" i="1" s="1"/>
  <c r="F1199" i="1" s="1"/>
  <c r="D1056" i="1"/>
  <c r="E1056" i="1" s="1"/>
  <c r="F1056" i="1" s="1"/>
  <c r="D504" i="1"/>
  <c r="E504" i="1" s="1"/>
  <c r="F504" i="1" s="1"/>
  <c r="D307" i="1"/>
  <c r="E307" i="1" s="1"/>
  <c r="F307" i="1" s="1"/>
  <c r="D220" i="1"/>
  <c r="E220" i="1" s="1"/>
  <c r="F220" i="1" s="1"/>
  <c r="D343" i="1"/>
  <c r="E343" i="1" s="1"/>
  <c r="F343" i="1" s="1"/>
  <c r="D558" i="1"/>
  <c r="E558" i="1" s="1"/>
  <c r="F558" i="1" s="1"/>
  <c r="D143" i="1"/>
  <c r="E143" i="1" s="1"/>
  <c r="F143" i="1" s="1"/>
  <c r="D648" i="1"/>
  <c r="E648" i="1" s="1"/>
  <c r="F648" i="1" s="1"/>
  <c r="D1125" i="1"/>
  <c r="E1125" i="1" s="1"/>
  <c r="F1125" i="1" s="1"/>
  <c r="D292" i="1"/>
  <c r="E292" i="1" s="1"/>
  <c r="F292" i="1" s="1"/>
  <c r="D676" i="1"/>
  <c r="E676" i="1" s="1"/>
  <c r="F676" i="1" s="1"/>
  <c r="D331" i="1"/>
  <c r="E331" i="1" s="1"/>
  <c r="F331" i="1" s="1"/>
  <c r="D1101" i="1"/>
  <c r="E1101" i="1" s="1"/>
  <c r="F1101" i="1" s="1"/>
  <c r="D814" i="1"/>
  <c r="E814" i="1" s="1"/>
  <c r="F814" i="1" s="1"/>
  <c r="D742" i="1"/>
  <c r="E742" i="1" s="1"/>
  <c r="F742" i="1" s="1"/>
  <c r="D928" i="1"/>
  <c r="E928" i="1" s="1"/>
  <c r="F928" i="1" s="1"/>
  <c r="D241" i="1"/>
  <c r="E241" i="1" s="1"/>
  <c r="F241" i="1" s="1"/>
  <c r="D481" i="1"/>
  <c r="E481" i="1" s="1"/>
  <c r="F481" i="1" s="1"/>
  <c r="D522" i="1"/>
  <c r="E522" i="1" s="1"/>
  <c r="F522" i="1" s="1"/>
  <c r="D230" i="1"/>
  <c r="E230" i="1" s="1"/>
  <c r="F230" i="1" s="1"/>
  <c r="D68" i="1"/>
  <c r="E68" i="1" s="1"/>
  <c r="F68" i="1" s="1"/>
  <c r="D519" i="1"/>
  <c r="E519" i="1" s="1"/>
  <c r="F519" i="1" s="1"/>
  <c r="D320" i="1"/>
  <c r="E320" i="1" s="1"/>
  <c r="F320" i="1" s="1"/>
  <c r="D937" i="1"/>
  <c r="E937" i="1" s="1"/>
  <c r="F937" i="1" s="1"/>
  <c r="D1146" i="1"/>
  <c r="E1146" i="1" s="1"/>
  <c r="F1146" i="1" s="1"/>
  <c r="D824" i="1"/>
  <c r="E824" i="1" s="1"/>
  <c r="F824" i="1" s="1"/>
  <c r="D1202" i="1"/>
  <c r="E1202" i="1" s="1"/>
  <c r="F1202" i="1" s="1"/>
  <c r="D50" i="1"/>
  <c r="E50" i="1" s="1"/>
  <c r="F50" i="1" s="1"/>
  <c r="D15" i="1"/>
  <c r="E15" i="1" s="1"/>
  <c r="F15" i="1" s="1"/>
  <c r="D891" i="1"/>
  <c r="E891" i="1" s="1"/>
  <c r="F891" i="1" s="1"/>
  <c r="D722" i="1"/>
  <c r="E722" i="1" s="1"/>
  <c r="F722" i="1" s="1"/>
  <c r="D706" i="1"/>
  <c r="E706" i="1" s="1"/>
  <c r="F706" i="1" s="1"/>
  <c r="D247" i="1"/>
  <c r="E247" i="1" s="1"/>
  <c r="F247" i="1" s="1"/>
  <c r="D949" i="1"/>
  <c r="E949" i="1" s="1"/>
  <c r="F949" i="1" s="1"/>
  <c r="D450" i="1"/>
  <c r="E450" i="1" s="1"/>
  <c r="F450" i="1" s="1"/>
  <c r="D849" i="1"/>
  <c r="E849" i="1" s="1"/>
  <c r="F849" i="1" s="1"/>
  <c r="D925" i="1"/>
  <c r="E925" i="1" s="1"/>
  <c r="F925" i="1" s="1"/>
  <c r="D854" i="1"/>
  <c r="E854" i="1" s="1"/>
  <c r="F854" i="1" s="1"/>
  <c r="D235" i="1"/>
  <c r="E235" i="1" s="1"/>
  <c r="F235" i="1" s="1"/>
  <c r="D122" i="1"/>
  <c r="E122" i="1" s="1"/>
  <c r="F122" i="1" s="1"/>
  <c r="D861" i="1"/>
  <c r="E861" i="1" s="1"/>
  <c r="F861" i="1" s="1"/>
  <c r="D445" i="1"/>
  <c r="E445" i="1" s="1"/>
  <c r="F445" i="1" s="1"/>
  <c r="D383" i="1"/>
  <c r="E383" i="1" s="1"/>
  <c r="F383" i="1" s="1"/>
  <c r="D860" i="1"/>
  <c r="E860" i="1" s="1"/>
  <c r="F860" i="1" s="1"/>
  <c r="D953" i="1"/>
  <c r="E953" i="1" s="1"/>
  <c r="F953" i="1" s="1"/>
  <c r="D503" i="1"/>
  <c r="E503" i="1" s="1"/>
  <c r="F503" i="1" s="1"/>
  <c r="D1119" i="1"/>
  <c r="E1119" i="1" s="1"/>
  <c r="F1119" i="1" s="1"/>
  <c r="D342" i="1"/>
  <c r="E342" i="1" s="1"/>
  <c r="F342" i="1" s="1"/>
  <c r="D408" i="1"/>
  <c r="E408" i="1" s="1"/>
  <c r="F408" i="1" s="1"/>
  <c r="D163" i="1"/>
  <c r="E163" i="1" s="1"/>
  <c r="F163" i="1" s="1"/>
  <c r="D324" i="1"/>
  <c r="E324" i="1" s="1"/>
  <c r="F324" i="1" s="1"/>
  <c r="D675" i="1"/>
  <c r="E675" i="1" s="1"/>
  <c r="F675" i="1" s="1"/>
  <c r="D633" i="1"/>
  <c r="E633" i="1" s="1"/>
  <c r="F633" i="1" s="1"/>
  <c r="D229" i="1"/>
  <c r="E229" i="1" s="1"/>
  <c r="F229" i="1" s="1"/>
  <c r="D185" i="1"/>
  <c r="E185" i="1" s="1"/>
  <c r="F185" i="1" s="1"/>
  <c r="D1124" i="1"/>
  <c r="E1124" i="1" s="1"/>
  <c r="F1124" i="1" s="1"/>
  <c r="D593" i="1"/>
  <c r="E593" i="1" s="1"/>
  <c r="F593" i="1" s="1"/>
  <c r="D348" i="1"/>
  <c r="E348" i="1" s="1"/>
  <c r="F348" i="1" s="1"/>
  <c r="D894" i="1"/>
  <c r="E894" i="1" s="1"/>
  <c r="F894" i="1" s="1"/>
  <c r="D608" i="1"/>
  <c r="E608" i="1" s="1"/>
  <c r="F608" i="1" s="1"/>
  <c r="D426" i="1"/>
  <c r="E426" i="1" s="1"/>
  <c r="F426" i="1" s="1"/>
  <c r="D409" i="1"/>
  <c r="E409" i="1" s="1"/>
  <c r="F409" i="1" s="1"/>
  <c r="D964" i="1"/>
  <c r="E964" i="1" s="1"/>
  <c r="F964" i="1" s="1"/>
  <c r="D101" i="1"/>
  <c r="E101" i="1" s="1"/>
  <c r="F101" i="1" s="1"/>
  <c r="D613" i="1"/>
  <c r="E613" i="1" s="1"/>
  <c r="F613" i="1" s="1"/>
  <c r="G613" i="1" s="1"/>
  <c r="H613" i="1" s="1"/>
  <c r="I613" i="1" s="1"/>
  <c r="D298" i="1"/>
  <c r="E298" i="1" s="1"/>
  <c r="F298" i="1" s="1"/>
  <c r="D78" i="1"/>
  <c r="E78" i="1" s="1"/>
  <c r="F78" i="1" s="1"/>
  <c r="D493" i="1"/>
  <c r="E493" i="1" s="1"/>
  <c r="F493" i="1" s="1"/>
  <c r="D378" i="1"/>
  <c r="E378" i="1" s="1"/>
  <c r="F378" i="1" s="1"/>
  <c r="D47" i="1"/>
  <c r="E47" i="1" s="1"/>
  <c r="F47" i="1" s="1"/>
  <c r="D513" i="1"/>
  <c r="E513" i="1" s="1"/>
  <c r="F513" i="1" s="1"/>
  <c r="D196" i="1"/>
  <c r="E196" i="1" s="1"/>
  <c r="F196" i="1" s="1"/>
  <c r="D1150" i="1"/>
  <c r="E1150" i="1" s="1"/>
  <c r="F1150" i="1" s="1"/>
  <c r="D1211" i="1"/>
  <c r="E1211" i="1" s="1"/>
  <c r="F1211" i="1" s="1"/>
  <c r="D160" i="1"/>
  <c r="E160" i="1" s="1"/>
  <c r="F160" i="1" s="1"/>
  <c r="D255" i="1"/>
  <c r="E255" i="1" s="1"/>
  <c r="F255" i="1" s="1"/>
  <c r="D621" i="1"/>
  <c r="E621" i="1" s="1"/>
  <c r="F621" i="1" s="1"/>
  <c r="D872" i="1"/>
  <c r="E872" i="1" s="1"/>
  <c r="F872" i="1" s="1"/>
  <c r="D264" i="1"/>
  <c r="E264" i="1" s="1"/>
  <c r="F264" i="1" s="1"/>
  <c r="D496" i="1"/>
  <c r="E496" i="1" s="1"/>
  <c r="F496" i="1" s="1"/>
  <c r="D470" i="1"/>
  <c r="E470" i="1" s="1"/>
  <c r="F470" i="1" s="1"/>
  <c r="D152" i="1"/>
  <c r="E152" i="1" s="1"/>
  <c r="F152" i="1" s="1"/>
  <c r="D1052" i="1"/>
  <c r="E1052" i="1" s="1"/>
  <c r="F1052" i="1" s="1"/>
  <c r="D72" i="1"/>
  <c r="E72" i="1" s="1"/>
  <c r="F72" i="1" s="1"/>
  <c r="D1008" i="1"/>
  <c r="E1008" i="1" s="1"/>
  <c r="F1008" i="1" s="1"/>
  <c r="D721" i="1"/>
  <c r="E721" i="1" s="1"/>
  <c r="F721" i="1" s="1"/>
  <c r="D431" i="1"/>
  <c r="E431" i="1" s="1"/>
  <c r="F431" i="1" s="1"/>
  <c r="D303" i="1"/>
  <c r="E303" i="1" s="1"/>
  <c r="F303" i="1" s="1"/>
  <c r="D136" i="1"/>
  <c r="E136" i="1" s="1"/>
  <c r="F136" i="1" s="1"/>
  <c r="D956" i="1"/>
  <c r="E956" i="1" s="1"/>
  <c r="F956" i="1" s="1"/>
  <c r="D1193" i="1"/>
  <c r="E1193" i="1" s="1"/>
  <c r="F1193" i="1" s="1"/>
  <c r="D856" i="1"/>
  <c r="E856" i="1" s="1"/>
  <c r="F856" i="1" s="1"/>
  <c r="D1066" i="1"/>
  <c r="E1066" i="1" s="1"/>
  <c r="F1066" i="1" s="1"/>
  <c r="D761" i="1"/>
  <c r="E761" i="1" s="1"/>
  <c r="F761" i="1" s="1"/>
  <c r="D788" i="1"/>
  <c r="E788" i="1" s="1"/>
  <c r="F788" i="1" s="1"/>
  <c r="D512" i="1"/>
  <c r="E512" i="1" s="1"/>
  <c r="F512" i="1" s="1"/>
  <c r="D532" i="1"/>
  <c r="E532" i="1" s="1"/>
  <c r="F532" i="1" s="1"/>
  <c r="D851" i="1"/>
  <c r="E851" i="1" s="1"/>
  <c r="F851" i="1" s="1"/>
  <c r="D1149" i="1"/>
  <c r="E1149" i="1" s="1"/>
  <c r="F1149" i="1" s="1"/>
  <c r="D24" i="1"/>
  <c r="E24" i="1" s="1"/>
  <c r="F24" i="1" s="1"/>
  <c r="D625" i="1"/>
  <c r="E625" i="1" s="1"/>
  <c r="F625" i="1" s="1"/>
  <c r="D281" i="1"/>
  <c r="E281" i="1" s="1"/>
  <c r="F281" i="1" s="1"/>
  <c r="D1168" i="1"/>
  <c r="E1168" i="1" s="1"/>
  <c r="F1168" i="1" s="1"/>
  <c r="D907" i="1"/>
  <c r="E907" i="1" s="1"/>
  <c r="F907" i="1" s="1"/>
  <c r="D815" i="1"/>
  <c r="E815" i="1" s="1"/>
  <c r="F815" i="1" s="1"/>
  <c r="D1076" i="1"/>
  <c r="E1076" i="1" s="1"/>
  <c r="F1076" i="1" s="1"/>
  <c r="D42" i="1"/>
  <c r="E42" i="1" s="1"/>
  <c r="F42" i="1" s="1"/>
  <c r="D213" i="1"/>
  <c r="E213" i="1" s="1"/>
  <c r="F213" i="1" s="1"/>
  <c r="D464" i="1"/>
  <c r="E464" i="1" s="1"/>
  <c r="F464" i="1" s="1"/>
  <c r="D984" i="1"/>
  <c r="E984" i="1" s="1"/>
  <c r="F984" i="1" s="1"/>
  <c r="D1100" i="1"/>
  <c r="E1100" i="1" s="1"/>
  <c r="F1100" i="1" s="1"/>
  <c r="D552" i="1"/>
  <c r="E552" i="1" s="1"/>
  <c r="F552" i="1" s="1"/>
  <c r="D749" i="1"/>
  <c r="E749" i="1" s="1"/>
  <c r="F749" i="1" s="1"/>
  <c r="D790" i="1"/>
  <c r="E790" i="1" s="1"/>
  <c r="F790" i="1" s="1"/>
  <c r="D167" i="1"/>
  <c r="E167" i="1" s="1"/>
  <c r="F167" i="1" s="1"/>
  <c r="D313" i="1"/>
  <c r="E313" i="1" s="1"/>
  <c r="F313" i="1" s="1"/>
  <c r="D597" i="1"/>
  <c r="E597" i="1" s="1"/>
  <c r="F597" i="1" s="1"/>
  <c r="D310" i="1"/>
  <c r="E310" i="1" s="1"/>
  <c r="F310" i="1" s="1"/>
  <c r="D180" i="1"/>
  <c r="E180" i="1" s="1"/>
  <c r="F180" i="1" s="1"/>
  <c r="D339" i="1"/>
  <c r="E339" i="1" s="1"/>
  <c r="F339" i="1" s="1"/>
  <c r="D112" i="1"/>
  <c r="E112" i="1" s="1"/>
  <c r="F112" i="1" s="1"/>
  <c r="D963" i="1"/>
  <c r="E963" i="1" s="1"/>
  <c r="F963" i="1" s="1"/>
  <c r="D451" i="1"/>
  <c r="E451" i="1" s="1"/>
  <c r="F451" i="1" s="1"/>
  <c r="D1176" i="1"/>
  <c r="E1176" i="1" s="1"/>
  <c r="F1176" i="1" s="1"/>
  <c r="D1214" i="1"/>
  <c r="E1214" i="1" s="1"/>
  <c r="F1214" i="1" s="1"/>
  <c r="D312" i="1"/>
  <c r="E312" i="1" s="1"/>
  <c r="F312" i="1" s="1"/>
  <c r="D1165" i="1"/>
  <c r="E1165" i="1" s="1"/>
  <c r="F1165" i="1" s="1"/>
  <c r="D1013" i="1"/>
  <c r="E1013" i="1" s="1"/>
  <c r="F1013" i="1" s="1"/>
  <c r="D28" i="1"/>
  <c r="E28" i="1" s="1"/>
  <c r="F28" i="1" s="1"/>
  <c r="D954" i="1"/>
  <c r="E954" i="1" s="1"/>
  <c r="F954" i="1" s="1"/>
  <c r="D439" i="1"/>
  <c r="E439" i="1" s="1"/>
  <c r="F439" i="1" s="1"/>
  <c r="D540" i="1"/>
  <c r="E540" i="1" s="1"/>
  <c r="F540" i="1" s="1"/>
  <c r="D67" i="1"/>
  <c r="E67" i="1" s="1"/>
  <c r="F67" i="1" s="1"/>
  <c r="D822" i="1"/>
  <c r="E822" i="1" s="1"/>
  <c r="F822" i="1" s="1"/>
  <c r="D781" i="1"/>
  <c r="E781" i="1" s="1"/>
  <c r="F781" i="1" s="1"/>
  <c r="D1116" i="1"/>
  <c r="E1116" i="1" s="1"/>
  <c r="F1116" i="1" s="1"/>
  <c r="D1162" i="1"/>
  <c r="E1162" i="1" s="1"/>
  <c r="F1162" i="1" s="1"/>
  <c r="D1028" i="1"/>
  <c r="E1028" i="1" s="1"/>
  <c r="F1028" i="1" s="1"/>
  <c r="D612" i="1"/>
  <c r="E612" i="1" s="1"/>
  <c r="F612" i="1" s="1"/>
  <c r="D171" i="1"/>
  <c r="E171" i="1" s="1"/>
  <c r="F171" i="1" s="1"/>
  <c r="D1088" i="1"/>
  <c r="E1088" i="1" s="1"/>
  <c r="F1088" i="1" s="1"/>
  <c r="D232" i="1"/>
  <c r="E232" i="1" s="1"/>
  <c r="F232" i="1" s="1"/>
  <c r="D793" i="1"/>
  <c r="E793" i="1" s="1"/>
  <c r="F793" i="1" s="1"/>
  <c r="D326" i="1"/>
  <c r="E326" i="1" s="1"/>
  <c r="F326" i="1" s="1"/>
  <c r="D85" i="1"/>
  <c r="E85" i="1" s="1"/>
  <c r="F85" i="1" s="1"/>
  <c r="D841" i="1"/>
  <c r="E841" i="1" s="1"/>
  <c r="F841" i="1" s="1"/>
  <c r="D212" i="1"/>
  <c r="E212" i="1" s="1"/>
  <c r="F212" i="1" s="1"/>
  <c r="D825" i="1"/>
  <c r="E825" i="1" s="1"/>
  <c r="F825" i="1" s="1"/>
  <c r="D700" i="1"/>
  <c r="E700" i="1" s="1"/>
  <c r="F700" i="1" s="1"/>
  <c r="D1218" i="1"/>
  <c r="E1218" i="1" s="1"/>
  <c r="F1218" i="1" s="1"/>
  <c r="D979" i="1"/>
  <c r="E979" i="1" s="1"/>
  <c r="F979" i="1" s="1"/>
  <c r="D1091" i="1"/>
  <c r="E1091" i="1" s="1"/>
  <c r="F1091" i="1" s="1"/>
  <c r="D580" i="1"/>
  <c r="E580" i="1" s="1"/>
  <c r="F580" i="1" s="1"/>
  <c r="D84" i="1"/>
  <c r="E84" i="1" s="1"/>
  <c r="F84" i="1" s="1"/>
  <c r="D267" i="1"/>
  <c r="E267" i="1" s="1"/>
  <c r="F267" i="1" s="1"/>
  <c r="D1009" i="1"/>
  <c r="E1009" i="1" s="1"/>
  <c r="F1009" i="1" s="1"/>
  <c r="D915" i="1"/>
  <c r="E915" i="1" s="1"/>
  <c r="F915" i="1" s="1"/>
  <c r="D497" i="1"/>
  <c r="E497" i="1" s="1"/>
  <c r="F497" i="1" s="1"/>
  <c r="D57" i="1"/>
  <c r="E57" i="1" s="1"/>
  <c r="F57" i="1" s="1"/>
  <c r="D820" i="1"/>
  <c r="E820" i="1" s="1"/>
  <c r="F820" i="1" s="1"/>
  <c r="D62" i="1"/>
  <c r="E62" i="1" s="1"/>
  <c r="F62" i="1" s="1"/>
  <c r="D473" i="1"/>
  <c r="E473" i="1" s="1"/>
  <c r="F473" i="1" s="1"/>
  <c r="D509" i="1"/>
  <c r="E509" i="1" s="1"/>
  <c r="F509" i="1" s="1"/>
  <c r="D260" i="1"/>
  <c r="E260" i="1" s="1"/>
  <c r="F260" i="1" s="1"/>
  <c r="D923" i="1"/>
  <c r="E923" i="1" s="1"/>
  <c r="F923" i="1" s="1"/>
  <c r="D323" i="1"/>
  <c r="E323" i="1" s="1"/>
  <c r="F323" i="1" s="1"/>
  <c r="D396" i="1"/>
  <c r="E396" i="1" s="1"/>
  <c r="F396" i="1" s="1"/>
  <c r="D1115" i="1"/>
  <c r="E1115" i="1" s="1"/>
  <c r="F1115" i="1" s="1"/>
  <c r="D22" i="1"/>
  <c r="E22" i="1" s="1"/>
  <c r="F22" i="1" s="1"/>
  <c r="D318" i="1"/>
  <c r="E318" i="1" s="1"/>
  <c r="F318" i="1" s="1"/>
  <c r="D115" i="1"/>
  <c r="E115" i="1" s="1"/>
  <c r="F115" i="1" s="1"/>
  <c r="D300" i="1"/>
  <c r="E300" i="1" s="1"/>
  <c r="F300" i="1" s="1"/>
  <c r="D449" i="1"/>
  <c r="E449" i="1" s="1"/>
  <c r="F449" i="1" s="1"/>
  <c r="D629" i="1"/>
  <c r="E629" i="1" s="1"/>
  <c r="F629" i="1" s="1"/>
  <c r="D570" i="1"/>
  <c r="E570" i="1" s="1"/>
  <c r="F570" i="1" s="1"/>
  <c r="D773" i="1"/>
  <c r="E773" i="1" s="1"/>
  <c r="F773" i="1" s="1"/>
  <c r="D839" i="1"/>
  <c r="E839" i="1" s="1"/>
  <c r="F839" i="1" s="1"/>
  <c r="D287" i="1"/>
  <c r="E287" i="1" s="1"/>
  <c r="F287" i="1" s="1"/>
  <c r="D645" i="1"/>
  <c r="E645" i="1" s="1"/>
  <c r="F645" i="1" s="1"/>
  <c r="D823" i="1"/>
  <c r="E823" i="1" s="1"/>
  <c r="F823" i="1" s="1"/>
  <c r="D438" i="1"/>
  <c r="E438" i="1" s="1"/>
  <c r="F438" i="1" s="1"/>
  <c r="D805" i="1"/>
  <c r="E805" i="1" s="1"/>
  <c r="F805" i="1" s="1"/>
  <c r="D239" i="1"/>
  <c r="E239" i="1" s="1"/>
  <c r="F239" i="1" s="1"/>
  <c r="D1043" i="1"/>
  <c r="E1043" i="1" s="1"/>
  <c r="F1043" i="1" s="1"/>
  <c r="D153" i="1"/>
  <c r="E153" i="1" s="1"/>
  <c r="F153" i="1" s="1"/>
  <c r="D424" i="1"/>
  <c r="E424" i="1" s="1"/>
  <c r="F424" i="1" s="1"/>
  <c r="D1196" i="1"/>
  <c r="E1196" i="1" s="1"/>
  <c r="F1196" i="1" s="1"/>
  <c r="D446" i="1"/>
  <c r="E446" i="1" s="1"/>
  <c r="F446" i="1" s="1"/>
  <c r="D1021" i="1"/>
  <c r="E1021" i="1" s="1"/>
  <c r="F1021" i="1" s="1"/>
  <c r="D789" i="1"/>
  <c r="E789" i="1" s="1"/>
  <c r="F789" i="1" s="1"/>
  <c r="D615" i="1"/>
  <c r="E615" i="1" s="1"/>
  <c r="F615" i="1" s="1"/>
  <c r="D58" i="1"/>
  <c r="E58" i="1" s="1"/>
  <c r="F58" i="1" s="1"/>
  <c r="D966" i="1"/>
  <c r="E966" i="1" s="1"/>
  <c r="F966" i="1" s="1"/>
  <c r="D770" i="1"/>
  <c r="E770" i="1" s="1"/>
  <c r="F770" i="1" s="1"/>
  <c r="D780" i="1"/>
  <c r="E780" i="1" s="1"/>
  <c r="F780" i="1" s="1"/>
  <c r="D201" i="1"/>
  <c r="E201" i="1" s="1"/>
  <c r="F201" i="1" s="1"/>
  <c r="D89" i="1"/>
  <c r="E89" i="1" s="1"/>
  <c r="F89" i="1" s="1"/>
  <c r="D374" i="1"/>
  <c r="E374" i="1" s="1"/>
  <c r="F374" i="1" s="1"/>
  <c r="D787" i="1"/>
  <c r="E787" i="1" s="1"/>
  <c r="F787" i="1" s="1"/>
  <c r="D311" i="1"/>
  <c r="E311" i="1" s="1"/>
  <c r="F311" i="1" s="1"/>
  <c r="D767" i="1"/>
  <c r="E767" i="1" s="1"/>
  <c r="F767" i="1" s="1"/>
  <c r="D1080" i="1"/>
  <c r="E1080" i="1" s="1"/>
  <c r="F1080" i="1" s="1"/>
  <c r="D683" i="1"/>
  <c r="E683" i="1" s="1"/>
  <c r="F683" i="1" s="1"/>
  <c r="D277" i="1"/>
  <c r="E277" i="1" s="1"/>
  <c r="F277" i="1" s="1"/>
  <c r="D111" i="1"/>
  <c r="E111" i="1" s="1"/>
  <c r="F111" i="1" s="1"/>
  <c r="D534" i="1"/>
  <c r="E534" i="1" s="1"/>
  <c r="F534" i="1" s="1"/>
  <c r="D795" i="1"/>
  <c r="E795" i="1" s="1"/>
  <c r="F795" i="1" s="1"/>
  <c r="D892" i="1"/>
  <c r="E892" i="1" s="1"/>
  <c r="F892" i="1" s="1"/>
  <c r="D877" i="1"/>
  <c r="E877" i="1" s="1"/>
  <c r="F877" i="1" s="1"/>
  <c r="D48" i="1"/>
  <c r="E48" i="1" s="1"/>
  <c r="F48" i="1" s="1"/>
  <c r="D579" i="1"/>
  <c r="E579" i="1" s="1"/>
  <c r="F579" i="1" s="1"/>
  <c r="D1029" i="1"/>
  <c r="E1029" i="1" s="1"/>
  <c r="F1029" i="1" s="1"/>
  <c r="D1045" i="1"/>
  <c r="E1045" i="1" s="1"/>
  <c r="F1045" i="1" s="1"/>
  <c r="D607" i="1"/>
  <c r="E607" i="1" s="1"/>
  <c r="F607" i="1" s="1"/>
  <c r="D555" i="1"/>
  <c r="E555" i="1" s="1"/>
  <c r="F555" i="1" s="1"/>
  <c r="D542" i="1"/>
  <c r="E542" i="1" s="1"/>
  <c r="F542" i="1" s="1"/>
  <c r="D86" i="1"/>
  <c r="E86" i="1" s="1"/>
  <c r="F86" i="1" s="1"/>
  <c r="D45" i="1"/>
  <c r="E45" i="1" s="1"/>
  <c r="F45" i="1" s="1"/>
  <c r="D535" i="1"/>
  <c r="E535" i="1" s="1"/>
  <c r="F535" i="1" s="1"/>
  <c r="D832" i="1"/>
  <c r="E832" i="1" s="1"/>
  <c r="F832" i="1" s="1"/>
  <c r="D1118" i="1"/>
  <c r="E1118" i="1" s="1"/>
  <c r="F1118" i="1" s="1"/>
  <c r="D14" i="1"/>
  <c r="E14" i="1" s="1"/>
  <c r="F14" i="1" s="1"/>
  <c r="D779" i="1"/>
  <c r="E779" i="1" s="1"/>
  <c r="F779" i="1" s="1"/>
  <c r="D539" i="1"/>
  <c r="E539" i="1" s="1"/>
  <c r="F539" i="1" s="1"/>
  <c r="D882" i="1"/>
  <c r="E882" i="1" s="1"/>
  <c r="F882" i="1" s="1"/>
  <c r="D574" i="1"/>
  <c r="E574" i="1" s="1"/>
  <c r="F574" i="1" s="1"/>
  <c r="D139" i="1"/>
  <c r="E139" i="1" s="1"/>
  <c r="F139" i="1" s="1"/>
  <c r="D430" i="1"/>
  <c r="E430" i="1" s="1"/>
  <c r="F430" i="1" s="1"/>
  <c r="D61" i="1"/>
  <c r="E61" i="1" s="1"/>
  <c r="F61" i="1" s="1"/>
  <c r="D223" i="1"/>
  <c r="E223" i="1" s="1"/>
  <c r="F223" i="1" s="1"/>
  <c r="D1143" i="1"/>
  <c r="E1143" i="1" s="1"/>
  <c r="F1143" i="1" s="1"/>
  <c r="D1082" i="1"/>
  <c r="E1082" i="1" s="1"/>
  <c r="F1082" i="1" s="1"/>
  <c r="D1122" i="1"/>
  <c r="E1122" i="1" s="1"/>
  <c r="F1122" i="1" s="1"/>
  <c r="D665" i="1"/>
  <c r="E665" i="1" s="1"/>
  <c r="F665" i="1" s="1"/>
  <c r="D1041" i="1"/>
  <c r="E1041" i="1" s="1"/>
  <c r="F1041" i="1" s="1"/>
  <c r="D1138" i="1"/>
  <c r="E1138" i="1" s="1"/>
  <c r="F1138" i="1" s="1"/>
  <c r="D584" i="1"/>
  <c r="E584" i="1" s="1"/>
  <c r="F584" i="1" s="1"/>
  <c r="D831" i="1"/>
  <c r="E831" i="1" s="1"/>
  <c r="F831" i="1" s="1"/>
  <c r="D965" i="1"/>
  <c r="E965" i="1" s="1"/>
  <c r="F965" i="1" s="1"/>
  <c r="D8" i="1"/>
  <c r="E8" i="1" s="1"/>
  <c r="F8" i="1" s="1"/>
  <c r="D592" i="1"/>
  <c r="E592" i="1" s="1"/>
  <c r="F592" i="1" s="1"/>
  <c r="D990" i="1"/>
  <c r="E990" i="1" s="1"/>
  <c r="F990" i="1" s="1"/>
  <c r="D1170" i="1"/>
  <c r="E1170" i="1" s="1"/>
  <c r="F1170" i="1" s="1"/>
  <c r="D862" i="1"/>
  <c r="E862" i="1" s="1"/>
  <c r="F862" i="1" s="1"/>
  <c r="D870" i="1"/>
  <c r="E870" i="1" s="1"/>
  <c r="F870" i="1" s="1"/>
  <c r="D347" i="1"/>
  <c r="E347" i="1" s="1"/>
  <c r="F347" i="1" s="1"/>
  <c r="D330" i="1"/>
  <c r="E330" i="1" s="1"/>
  <c r="F330" i="1" s="1"/>
  <c r="D13" i="1"/>
  <c r="E13" i="1" s="1"/>
  <c r="F13" i="1" s="1"/>
  <c r="D1109" i="1"/>
  <c r="E1109" i="1" s="1"/>
  <c r="F1109" i="1" s="1"/>
  <c r="D387" i="1"/>
  <c r="E387" i="1" s="1"/>
  <c r="F387" i="1" s="1"/>
  <c r="D704" i="1"/>
  <c r="E704" i="1" s="1"/>
  <c r="F704" i="1" s="1"/>
  <c r="D587" i="1"/>
  <c r="E587" i="1" s="1"/>
  <c r="F587" i="1" s="1"/>
  <c r="D971" i="1"/>
  <c r="E971" i="1" s="1"/>
  <c r="F971" i="1" s="1"/>
  <c r="D545" i="1"/>
  <c r="E545" i="1" s="1"/>
  <c r="F545" i="1" s="1"/>
  <c r="D116" i="1"/>
  <c r="E116" i="1" s="1"/>
  <c r="F116" i="1" s="1"/>
  <c r="D1154" i="1"/>
  <c r="E1154" i="1" s="1"/>
  <c r="F1154" i="1" s="1"/>
  <c r="D208" i="1"/>
  <c r="E208" i="1" s="1"/>
  <c r="F208" i="1" s="1"/>
  <c r="D1107" i="1"/>
  <c r="E1107" i="1" s="1"/>
  <c r="F1107" i="1" s="1"/>
  <c r="D51" i="1"/>
  <c r="E51" i="1" s="1"/>
  <c r="F51" i="1" s="1"/>
  <c r="D1158" i="1"/>
  <c r="E1158" i="1" s="1"/>
  <c r="F1158" i="1" s="1"/>
  <c r="D256" i="1"/>
  <c r="E256" i="1" s="1"/>
  <c r="F256" i="1" s="1"/>
  <c r="D1103" i="1"/>
  <c r="E1103" i="1" s="1"/>
  <c r="F1103" i="1" s="1"/>
  <c r="D731" i="1"/>
  <c r="E731" i="1" s="1"/>
  <c r="F731" i="1" s="1"/>
  <c r="D1048" i="1"/>
  <c r="E1048" i="1" s="1"/>
  <c r="F1048" i="1" s="1"/>
  <c r="D91" i="1"/>
  <c r="E91" i="1" s="1"/>
  <c r="F91" i="1" s="1"/>
  <c r="D468" i="1"/>
  <c r="E468" i="1" s="1"/>
  <c r="F468" i="1" s="1"/>
  <c r="D847" i="1"/>
  <c r="E847" i="1" s="1"/>
  <c r="F847" i="1" s="1"/>
  <c r="D88" i="1"/>
  <c r="E88" i="1" s="1"/>
  <c r="F88" i="1" s="1"/>
  <c r="D1189" i="1"/>
  <c r="E1189" i="1" s="1"/>
  <c r="F1189" i="1" s="1"/>
  <c r="D210" i="1"/>
  <c r="E210" i="1" s="1"/>
  <c r="F210" i="1" s="1"/>
  <c r="D635" i="1"/>
  <c r="E635" i="1" s="1"/>
  <c r="F635" i="1" s="1"/>
  <c r="D598" i="1"/>
  <c r="E598" i="1" s="1"/>
  <c r="F598" i="1" s="1"/>
  <c r="D393" i="1"/>
  <c r="E393" i="1" s="1"/>
  <c r="F393" i="1" s="1"/>
  <c r="D146" i="1"/>
  <c r="E146" i="1" s="1"/>
  <c r="F146" i="1" s="1"/>
  <c r="D372" i="1"/>
  <c r="E372" i="1" s="1"/>
  <c r="F372" i="1" s="1"/>
  <c r="D104" i="1"/>
  <c r="E104" i="1" s="1"/>
  <c r="F104" i="1" s="1"/>
  <c r="D713" i="1"/>
  <c r="E713" i="1" s="1"/>
  <c r="F713" i="1" s="1"/>
  <c r="D75" i="1"/>
  <c r="E75" i="1" s="1"/>
  <c r="F75" i="1" s="1"/>
  <c r="D353" i="1"/>
  <c r="E353" i="1" s="1"/>
  <c r="F353" i="1" s="1"/>
  <c r="D1187" i="1"/>
  <c r="E1187" i="1" s="1"/>
  <c r="F1187" i="1" s="1"/>
  <c r="D398" i="1"/>
  <c r="E398" i="1" s="1"/>
  <c r="F398" i="1" s="1"/>
  <c r="D76" i="1"/>
  <c r="E76" i="1" s="1"/>
  <c r="F76" i="1" s="1"/>
  <c r="D563" i="1"/>
  <c r="E563" i="1" s="1"/>
  <c r="F563" i="1" s="1"/>
  <c r="D495" i="1"/>
  <c r="E495" i="1" s="1"/>
  <c r="F495" i="1" s="1"/>
  <c r="D405" i="1"/>
  <c r="E405" i="1" s="1"/>
  <c r="F405" i="1" s="1"/>
  <c r="D432" i="1"/>
  <c r="E432" i="1" s="1"/>
  <c r="F432" i="1" s="1"/>
  <c r="D556" i="1"/>
  <c r="E556" i="1" s="1"/>
  <c r="F556" i="1" s="1"/>
  <c r="D899" i="1"/>
  <c r="E899" i="1" s="1"/>
  <c r="F899" i="1" s="1"/>
  <c r="D1057" i="1"/>
  <c r="E1057" i="1" s="1"/>
  <c r="F1057" i="1" s="1"/>
  <c r="D1141" i="1"/>
  <c r="E1141" i="1" s="1"/>
  <c r="F1141" i="1" s="1"/>
  <c r="D192" i="1"/>
  <c r="E192" i="1" s="1"/>
  <c r="F192" i="1" s="1"/>
  <c r="D421" i="1"/>
  <c r="E421" i="1" s="1"/>
  <c r="F421" i="1" s="1"/>
  <c r="D121" i="1"/>
  <c r="E121" i="1" s="1"/>
  <c r="F121" i="1" s="1"/>
  <c r="D105" i="1"/>
  <c r="E105" i="1" s="1"/>
  <c r="F105" i="1" s="1"/>
  <c r="D187" i="1"/>
  <c r="E187" i="1" s="1"/>
  <c r="F187" i="1" s="1"/>
  <c r="D297" i="1"/>
  <c r="E297" i="1" s="1"/>
  <c r="F297" i="1" s="1"/>
  <c r="D1039" i="1"/>
  <c r="E1039" i="1" s="1"/>
  <c r="F1039" i="1" s="1"/>
  <c r="D806" i="1"/>
  <c r="E806" i="1" s="1"/>
  <c r="F806" i="1" s="1"/>
  <c r="D59" i="1"/>
  <c r="E59" i="1" s="1"/>
  <c r="F59" i="1" s="1"/>
  <c r="D10" i="1"/>
  <c r="E10" i="1" s="1"/>
  <c r="F10" i="1" s="1"/>
  <c r="D1042" i="1"/>
  <c r="E1042" i="1" s="1"/>
  <c r="F1042" i="1" s="1"/>
  <c r="D418" i="1"/>
  <c r="E418" i="1" s="1"/>
  <c r="F418" i="1" s="1"/>
  <c r="D1128" i="1"/>
  <c r="E1128" i="1" s="1"/>
  <c r="F1128" i="1" s="1"/>
  <c r="D842" i="1"/>
  <c r="E842" i="1" s="1"/>
  <c r="F842" i="1" s="1"/>
  <c r="D744" i="1"/>
  <c r="E744" i="1" s="1"/>
  <c r="F744" i="1" s="1"/>
  <c r="D463" i="1"/>
  <c r="E463" i="1" s="1"/>
  <c r="F463" i="1" s="1"/>
  <c r="D998" i="1"/>
  <c r="E998" i="1" s="1"/>
  <c r="F998" i="1" s="1"/>
  <c r="D1034" i="1"/>
  <c r="E1034" i="1" s="1"/>
  <c r="F1034" i="1" s="1"/>
  <c r="D425" i="1"/>
  <c r="E425" i="1" s="1"/>
  <c r="F425" i="1" s="1"/>
  <c r="D784" i="1"/>
  <c r="E784" i="1" s="1"/>
  <c r="F784" i="1" s="1"/>
  <c r="D1105" i="1"/>
  <c r="E1105" i="1" s="1"/>
  <c r="F1105" i="1" s="1"/>
  <c r="D492" i="1"/>
  <c r="E492" i="1" s="1"/>
  <c r="F492" i="1" s="1"/>
  <c r="D688" i="1"/>
  <c r="E688" i="1" s="1"/>
  <c r="F688" i="1" s="1"/>
  <c r="D1228" i="1"/>
  <c r="E1228" i="1" s="1"/>
  <c r="F1228" i="1" s="1"/>
  <c r="D561" i="1"/>
  <c r="E561" i="1" s="1"/>
  <c r="F561" i="1" s="1"/>
  <c r="D299" i="1"/>
  <c r="E299" i="1" s="1"/>
  <c r="F299" i="1" s="1"/>
  <c r="D474" i="1"/>
  <c r="E474" i="1" s="1"/>
  <c r="F474" i="1" s="1"/>
  <c r="D484" i="1"/>
  <c r="E484" i="1" s="1"/>
  <c r="F484" i="1" s="1"/>
  <c r="D478" i="1"/>
  <c r="E478" i="1" s="1"/>
  <c r="F478" i="1" s="1"/>
  <c r="D420" i="1"/>
  <c r="E420" i="1" s="1"/>
  <c r="F420" i="1" s="1"/>
  <c r="D1166" i="1"/>
  <c r="E1166" i="1" s="1"/>
  <c r="F1166" i="1" s="1"/>
  <c r="D618" i="1"/>
  <c r="E618" i="1" s="1"/>
  <c r="F618" i="1" s="1"/>
  <c r="D1099" i="1"/>
  <c r="E1099" i="1" s="1"/>
  <c r="F1099" i="1" s="1"/>
  <c r="D685" i="1"/>
  <c r="E685" i="1" s="1"/>
  <c r="F685" i="1" s="1"/>
  <c r="D102" i="1"/>
  <c r="E102" i="1" s="1"/>
  <c r="F102" i="1" s="1"/>
  <c r="D947" i="1"/>
  <c r="E947" i="1" s="1"/>
  <c r="F947" i="1" s="1"/>
  <c r="D1083" i="1"/>
  <c r="E1083" i="1" s="1"/>
  <c r="F1083" i="1" s="1"/>
  <c r="D827" i="1"/>
  <c r="E827" i="1" s="1"/>
  <c r="F827" i="1" s="1"/>
  <c r="D699" i="1"/>
  <c r="E699" i="1" s="1"/>
  <c r="F699" i="1" s="1"/>
  <c r="D989" i="1"/>
  <c r="E989" i="1" s="1"/>
  <c r="F989" i="1" s="1"/>
  <c r="D458" i="1"/>
  <c r="E458" i="1" s="1"/>
  <c r="F458" i="1" s="1"/>
  <c r="D1074" i="1"/>
  <c r="E1074" i="1" s="1"/>
  <c r="F1074" i="1" s="1"/>
  <c r="D850" i="1"/>
  <c r="E850" i="1" s="1"/>
  <c r="F850" i="1" s="1"/>
  <c r="D205" i="1"/>
  <c r="E205" i="1" s="1"/>
  <c r="F205" i="1" s="1"/>
  <c r="D1093" i="1"/>
  <c r="E1093" i="1" s="1"/>
  <c r="F1093" i="1" s="1"/>
  <c r="D194" i="1"/>
  <c r="E194" i="1" s="1"/>
  <c r="F194" i="1" s="1"/>
  <c r="D521" i="1"/>
  <c r="E521" i="1" s="1"/>
  <c r="F521" i="1" s="1"/>
  <c r="D34" i="1"/>
  <c r="E34" i="1" s="1"/>
  <c r="F34" i="1" s="1"/>
  <c r="D1004" i="1"/>
  <c r="E1004" i="1" s="1"/>
  <c r="F1004" i="1" s="1"/>
  <c r="D661" i="1"/>
  <c r="E661" i="1" s="1"/>
  <c r="F661" i="1" s="1"/>
  <c r="D18" i="1"/>
  <c r="E18" i="1" s="1"/>
  <c r="F18" i="1" s="1"/>
  <c r="D974" i="1"/>
  <c r="E974" i="1" s="1"/>
  <c r="F974" i="1" s="1"/>
  <c r="D508" i="1"/>
  <c r="E508" i="1" s="1"/>
  <c r="F508" i="1" s="1"/>
  <c r="D1132" i="1"/>
  <c r="E1132" i="1" s="1"/>
  <c r="F1132" i="1" s="1"/>
  <c r="D1022" i="1"/>
  <c r="E1022" i="1" s="1"/>
  <c r="F1022" i="1" s="1"/>
  <c r="D1144" i="1"/>
  <c r="E1144" i="1" s="1"/>
  <c r="F1144" i="1" s="1"/>
  <c r="D1106" i="1"/>
  <c r="E1106" i="1" s="1"/>
  <c r="F1106" i="1" s="1"/>
  <c r="D1062" i="1"/>
  <c r="E1062" i="1" s="1"/>
  <c r="F1062" i="1" s="1"/>
  <c r="D807" i="1"/>
  <c r="E807" i="1" s="1"/>
  <c r="F807" i="1" s="1"/>
  <c r="D798" i="1"/>
  <c r="E798" i="1" s="1"/>
  <c r="F798" i="1" s="1"/>
  <c r="D687" i="1"/>
  <c r="E687" i="1" s="1"/>
  <c r="F687" i="1" s="1"/>
  <c r="D844" i="1"/>
  <c r="E844" i="1" s="1"/>
  <c r="F844" i="1" s="1"/>
  <c r="D195" i="1"/>
  <c r="E195" i="1" s="1"/>
  <c r="F195" i="1" s="1"/>
  <c r="D1032" i="1"/>
  <c r="E1032" i="1" s="1"/>
  <c r="F1032" i="1" s="1"/>
  <c r="D282" i="1"/>
  <c r="E282" i="1" s="1"/>
  <c r="F282" i="1" s="1"/>
  <c r="D366" i="1"/>
  <c r="E366" i="1" s="1"/>
  <c r="F366" i="1" s="1"/>
  <c r="D175" i="1"/>
  <c r="E175" i="1" s="1"/>
  <c r="F175" i="1" s="1"/>
  <c r="D905" i="1"/>
  <c r="E905" i="1" s="1"/>
  <c r="F905" i="1" s="1"/>
  <c r="D410" i="1"/>
  <c r="E410" i="1" s="1"/>
  <c r="F410" i="1" s="1"/>
  <c r="D285" i="1"/>
  <c r="E285" i="1" s="1"/>
  <c r="F285" i="1" s="1"/>
  <c r="D791" i="1"/>
  <c r="E791" i="1" s="1"/>
  <c r="F791" i="1" s="1"/>
  <c r="D1153" i="1"/>
  <c r="E1153" i="1" s="1"/>
  <c r="F1153" i="1" s="1"/>
  <c r="D651" i="1"/>
  <c r="E651" i="1" s="1"/>
  <c r="F651" i="1" s="1"/>
  <c r="D1011" i="1"/>
  <c r="E1011" i="1" s="1"/>
  <c r="F1011" i="1" s="1"/>
  <c r="D516" i="1"/>
  <c r="E516" i="1" s="1"/>
  <c r="F516" i="1" s="1"/>
  <c r="D124" i="1"/>
  <c r="E124" i="1" s="1"/>
  <c r="F124" i="1" s="1"/>
  <c r="D1212" i="1"/>
  <c r="E1212" i="1" s="1"/>
  <c r="F1212" i="1" s="1"/>
  <c r="D735" i="1"/>
  <c r="E735" i="1" s="1"/>
  <c r="F735" i="1" s="1"/>
  <c r="D142" i="1"/>
  <c r="E142" i="1" s="1"/>
  <c r="F142" i="1" s="1"/>
  <c r="D228" i="1"/>
  <c r="E228" i="1" s="1"/>
  <c r="F228" i="1" s="1"/>
  <c r="D1148" i="1"/>
  <c r="E1148" i="1" s="1"/>
  <c r="F1148" i="1" s="1"/>
  <c r="D436" i="1"/>
  <c r="E436" i="1" s="1"/>
  <c r="F436" i="1" s="1"/>
  <c r="D596" i="1"/>
  <c r="E596" i="1" s="1"/>
  <c r="F596" i="1" s="1"/>
  <c r="D526" i="1"/>
  <c r="E526" i="1" s="1"/>
  <c r="F526" i="1" s="1"/>
  <c r="D885" i="1"/>
  <c r="E885" i="1" s="1"/>
  <c r="F885" i="1" s="1"/>
  <c r="D165" i="1"/>
  <c r="E165" i="1" s="1"/>
  <c r="F165" i="1" s="1"/>
  <c r="D549" i="1"/>
  <c r="E549" i="1"/>
  <c r="F549" i="1" s="1"/>
  <c r="D293" i="1"/>
  <c r="E293" i="1" s="1"/>
  <c r="F293" i="1" s="1"/>
  <c r="D1121" i="1"/>
  <c r="E1121" i="1" s="1"/>
  <c r="F1121" i="1" s="1"/>
  <c r="D941" i="1"/>
  <c r="E941" i="1"/>
  <c r="F941" i="1" s="1"/>
  <c r="D113" i="1"/>
  <c r="E113" i="1" s="1"/>
  <c r="F113" i="1" s="1"/>
  <c r="D1096" i="1"/>
  <c r="E1096" i="1" s="1"/>
  <c r="F1096" i="1" s="1"/>
  <c r="D639" i="1"/>
  <c r="E639" i="1"/>
  <c r="F639" i="1" s="1"/>
  <c r="D1010" i="1"/>
  <c r="E1010" i="1" s="1"/>
  <c r="F1010" i="1" s="1"/>
  <c r="D176" i="1"/>
  <c r="E176" i="1" s="1"/>
  <c r="F176" i="1" s="1"/>
  <c r="D73" i="1"/>
  <c r="E73" i="1" s="1"/>
  <c r="F73" i="1" s="1"/>
  <c r="D1078" i="1"/>
  <c r="E1078" i="1" s="1"/>
  <c r="F1078" i="1" s="1"/>
  <c r="D757" i="1"/>
  <c r="E757" i="1" s="1"/>
  <c r="F757" i="1" s="1"/>
  <c r="D630" i="1"/>
  <c r="E630" i="1" s="1"/>
  <c r="F630" i="1" s="1"/>
  <c r="D888" i="1"/>
  <c r="E888" i="1" s="1"/>
  <c r="F888" i="1" s="1"/>
  <c r="D159" i="1"/>
  <c r="E159" i="1" s="1"/>
  <c r="F159" i="1" s="1"/>
  <c r="D1221" i="1"/>
  <c r="E1221" i="1" s="1"/>
  <c r="F1221" i="1" s="1"/>
  <c r="D37" i="1"/>
  <c r="E37" i="1" s="1"/>
  <c r="F37" i="1" s="1"/>
  <c r="D705" i="1"/>
  <c r="E705" i="1" s="1"/>
  <c r="F705" i="1" s="1"/>
  <c r="D173" i="1"/>
  <c r="E173" i="1" s="1"/>
  <c r="F173" i="1" s="1"/>
  <c r="D910" i="1"/>
  <c r="E910" i="1" s="1"/>
  <c r="F910" i="1" s="1"/>
  <c r="D906" i="1"/>
  <c r="E906" i="1" s="1"/>
  <c r="F906" i="1" s="1"/>
  <c r="D684" i="1"/>
  <c r="E684" i="1" s="1"/>
  <c r="F684" i="1" s="1"/>
  <c r="D655" i="1"/>
  <c r="E655" i="1" s="1"/>
  <c r="F655" i="1" s="1"/>
  <c r="D443" i="1"/>
  <c r="E443" i="1" s="1"/>
  <c r="F443" i="1" s="1"/>
  <c r="D444" i="1"/>
  <c r="E444" i="1" s="1"/>
  <c r="F444" i="1" s="1"/>
  <c r="D355" i="1"/>
  <c r="E355" i="1" s="1"/>
  <c r="F355" i="1" s="1"/>
  <c r="D283" i="1"/>
  <c r="E283" i="1" s="1"/>
  <c r="F283" i="1" s="1"/>
  <c r="D614" i="1"/>
  <c r="E614" i="1" s="1"/>
  <c r="F614" i="1" s="1"/>
  <c r="D1147" i="1"/>
  <c r="E1147" i="1" s="1"/>
  <c r="F1147" i="1" s="1"/>
  <c r="D471" i="1"/>
  <c r="E471" i="1" s="1"/>
  <c r="F471" i="1" s="1"/>
  <c r="D594" i="1"/>
  <c r="E594" i="1" s="1"/>
  <c r="F594" i="1" s="1"/>
  <c r="D489" i="1"/>
  <c r="E489" i="1" s="1"/>
  <c r="F489" i="1" s="1"/>
  <c r="D940" i="1"/>
  <c r="E940" i="1" s="1"/>
  <c r="F940" i="1" s="1"/>
  <c r="D876" i="1"/>
  <c r="E876" i="1" s="1"/>
  <c r="F876" i="1" s="1"/>
  <c r="D1205" i="1"/>
  <c r="E1205" i="1" s="1"/>
  <c r="F1205" i="1" s="1"/>
  <c r="D930" i="1"/>
  <c r="E930" i="1" s="1"/>
  <c r="F930" i="1" s="1"/>
  <c r="D591" i="1"/>
  <c r="E591" i="1" s="1"/>
  <c r="F591" i="1" s="1"/>
  <c r="D1198" i="1"/>
  <c r="E1198" i="1" s="1"/>
  <c r="F1198" i="1" s="1"/>
  <c r="D469" i="1"/>
  <c r="E469" i="1" s="1"/>
  <c r="F469" i="1" s="1"/>
  <c r="D118" i="1"/>
  <c r="E118" i="1" s="1"/>
  <c r="F118" i="1" s="1"/>
  <c r="D1036" i="1"/>
  <c r="E1036" i="1" s="1"/>
  <c r="F1036" i="1" s="1"/>
  <c r="D333" i="1"/>
  <c r="E333" i="1" s="1"/>
  <c r="F333" i="1" s="1"/>
  <c r="D350" i="1"/>
  <c r="E350" i="1" s="1"/>
  <c r="F350" i="1" s="1"/>
  <c r="D338" i="1"/>
  <c r="E338" i="1" s="1"/>
  <c r="F338" i="1" s="1"/>
  <c r="D520" i="1"/>
  <c r="E520" i="1" s="1"/>
  <c r="F520" i="1" s="1"/>
  <c r="D955" i="1"/>
  <c r="E955" i="1" s="1"/>
  <c r="F955" i="1" s="1"/>
  <c r="D817" i="1"/>
  <c r="E817" i="1" s="1"/>
  <c r="F817" i="1" s="1"/>
  <c r="D1019" i="1"/>
  <c r="E1019" i="1" s="1"/>
  <c r="F1019" i="1" s="1"/>
  <c r="D525" i="1"/>
  <c r="E525" i="1" s="1"/>
  <c r="F525" i="1" s="1"/>
  <c r="D973" i="1"/>
  <c r="E973" i="1" s="1"/>
  <c r="F973" i="1" s="1"/>
  <c r="D602" i="1"/>
  <c r="E602" i="1" s="1"/>
  <c r="F602" i="1" s="1"/>
  <c r="D21" i="1"/>
  <c r="E21" i="1" s="1"/>
  <c r="F21" i="1" s="1"/>
  <c r="D571" i="1"/>
  <c r="E571" i="1" s="1"/>
  <c r="F571" i="1" s="1"/>
  <c r="D132" i="1"/>
  <c r="E132" i="1" s="1"/>
  <c r="F132" i="1" s="1"/>
  <c r="D402" i="1"/>
  <c r="E402" i="1" s="1"/>
  <c r="F402" i="1" s="1"/>
  <c r="D914" i="1"/>
  <c r="E914" i="1" s="1"/>
  <c r="F914" i="1" s="1"/>
  <c r="D5" i="1"/>
  <c r="E5" i="1" s="1"/>
  <c r="F5" i="1" s="1"/>
  <c r="G5" i="1" s="1"/>
  <c r="G409" i="1" l="1"/>
  <c r="H409" i="1" s="1"/>
  <c r="I409" i="1" s="1"/>
  <c r="G338" i="1"/>
  <c r="H338" i="1" s="1"/>
  <c r="I338" i="1" s="1"/>
  <c r="H443" i="1"/>
  <c r="I443" i="1" s="1"/>
  <c r="G443" i="1"/>
  <c r="G293" i="1"/>
  <c r="H293" i="1" s="1"/>
  <c r="I293" i="1" s="1"/>
  <c r="G410" i="1"/>
  <c r="H410" i="1" s="1"/>
  <c r="I410" i="1" s="1"/>
  <c r="G508" i="1"/>
  <c r="H508" i="1" s="1"/>
  <c r="I508" i="1" s="1"/>
  <c r="G478" i="1"/>
  <c r="H478" i="1" s="1"/>
  <c r="I478" i="1" s="1"/>
  <c r="G59" i="1"/>
  <c r="H59" i="1" s="1"/>
  <c r="I59" i="1" s="1"/>
  <c r="G635" i="1"/>
  <c r="H635" i="1" s="1"/>
  <c r="I635" i="1" s="1"/>
  <c r="G330" i="1"/>
  <c r="H330" i="1" s="1"/>
  <c r="I330" i="1" s="1"/>
  <c r="H1143" i="1"/>
  <c r="I1143" i="1" s="1"/>
  <c r="G1143" i="1"/>
  <c r="G535" i="1"/>
  <c r="H535" i="1" s="1"/>
  <c r="I535" i="1" s="1"/>
  <c r="G579" i="1"/>
  <c r="H579" i="1" s="1"/>
  <c r="I579" i="1" s="1"/>
  <c r="G795" i="1"/>
  <c r="H795" i="1" s="1"/>
  <c r="I795" i="1" s="1"/>
  <c r="G683" i="1"/>
  <c r="H683" i="1" s="1"/>
  <c r="I683" i="1" s="1"/>
  <c r="G615" i="1"/>
  <c r="H615" i="1" s="1"/>
  <c r="I615" i="1" s="1"/>
  <c r="G239" i="1"/>
  <c r="H239" i="1" s="1"/>
  <c r="I239" i="1" s="1"/>
  <c r="G645" i="1"/>
  <c r="H645" i="1" s="1"/>
  <c r="I645" i="1" s="1"/>
  <c r="H570" i="1"/>
  <c r="I570" i="1" s="1"/>
  <c r="G570" i="1"/>
  <c r="G115" i="1"/>
  <c r="H115" i="1" s="1"/>
  <c r="I115" i="1" s="1"/>
  <c r="G396" i="1"/>
  <c r="H396" i="1" s="1"/>
  <c r="I396" i="1" s="1"/>
  <c r="G509" i="1"/>
  <c r="H509" i="1" s="1"/>
  <c r="I509" i="1" s="1"/>
  <c r="G57" i="1"/>
  <c r="H57" i="1" s="1"/>
  <c r="I57" i="1" s="1"/>
  <c r="G267" i="1"/>
  <c r="H267" i="1" s="1"/>
  <c r="I267" i="1" s="1"/>
  <c r="G979" i="1"/>
  <c r="H979" i="1" s="1"/>
  <c r="I979" i="1" s="1"/>
  <c r="G212" i="1"/>
  <c r="H212" i="1" s="1"/>
  <c r="I212" i="1" s="1"/>
  <c r="H793" i="1"/>
  <c r="I793" i="1" s="1"/>
  <c r="G793" i="1"/>
  <c r="G612" i="1"/>
  <c r="H612" i="1" s="1"/>
  <c r="I612" i="1" s="1"/>
  <c r="G781" i="1"/>
  <c r="H781" i="1" s="1"/>
  <c r="I781" i="1" s="1"/>
  <c r="G439" i="1"/>
  <c r="H439" i="1" s="1"/>
  <c r="I439" i="1" s="1"/>
  <c r="G1165" i="1"/>
  <c r="H1165" i="1" s="1"/>
  <c r="I1165" i="1" s="1"/>
  <c r="G451" i="1"/>
  <c r="H451" i="1" s="1"/>
  <c r="I451" i="1" s="1"/>
  <c r="G180" i="1"/>
  <c r="H180" i="1" s="1"/>
  <c r="I180" i="1" s="1"/>
  <c r="G167" i="1"/>
  <c r="H167" i="1" s="1"/>
  <c r="I167" i="1" s="1"/>
  <c r="H1100" i="1"/>
  <c r="I1100" i="1" s="1"/>
  <c r="G1100" i="1"/>
  <c r="G42" i="1"/>
  <c r="H42" i="1" s="1"/>
  <c r="I42" i="1" s="1"/>
  <c r="G1168" i="1"/>
  <c r="H1168" i="1" s="1"/>
  <c r="I1168" i="1" s="1"/>
  <c r="G1149" i="1"/>
  <c r="H1149" i="1" s="1"/>
  <c r="I1149" i="1" s="1"/>
  <c r="G788" i="1"/>
  <c r="H788" i="1" s="1"/>
  <c r="I788" i="1" s="1"/>
  <c r="G1193" i="1"/>
  <c r="H1193" i="1" s="1"/>
  <c r="I1193" i="1" s="1"/>
  <c r="G431" i="1"/>
  <c r="H431" i="1" s="1"/>
  <c r="I431" i="1" s="1"/>
  <c r="G1052" i="1"/>
  <c r="H1052" i="1" s="1"/>
  <c r="I1052" i="1" s="1"/>
  <c r="H264" i="1"/>
  <c r="I264" i="1" s="1"/>
  <c r="G264" i="1"/>
  <c r="G160" i="1"/>
  <c r="H160" i="1" s="1"/>
  <c r="I160" i="1" s="1"/>
  <c r="G513" i="1"/>
  <c r="H513" i="1" s="1"/>
  <c r="I513" i="1" s="1"/>
  <c r="G78" i="1"/>
  <c r="H78" i="1" s="1"/>
  <c r="I78" i="1" s="1"/>
  <c r="G101" i="1"/>
  <c r="H101" i="1" s="1"/>
  <c r="I101" i="1" s="1"/>
  <c r="G426" i="1"/>
  <c r="H426" i="1" s="1"/>
  <c r="I426" i="1" s="1"/>
  <c r="G593" i="1"/>
  <c r="H593" i="1" s="1"/>
  <c r="I593" i="1" s="1"/>
  <c r="G633" i="1"/>
  <c r="H633" i="1" s="1"/>
  <c r="I633" i="1" s="1"/>
  <c r="H408" i="1"/>
  <c r="I408" i="1" s="1"/>
  <c r="G408" i="1"/>
  <c r="G953" i="1"/>
  <c r="H953" i="1" s="1"/>
  <c r="I953" i="1" s="1"/>
  <c r="G861" i="1"/>
  <c r="H861" i="1" s="1"/>
  <c r="I861" i="1" s="1"/>
  <c r="G925" i="1"/>
  <c r="H925" i="1" s="1"/>
  <c r="I925" i="1" s="1"/>
  <c r="G247" i="1"/>
  <c r="H247" i="1" s="1"/>
  <c r="I247" i="1" s="1"/>
  <c r="G15" i="1"/>
  <c r="H15" i="1" s="1"/>
  <c r="I15" i="1" s="1"/>
  <c r="G1146" i="1"/>
  <c r="H1146" i="1" s="1"/>
  <c r="I1146" i="1" s="1"/>
  <c r="G68" i="1"/>
  <c r="H68" i="1" s="1"/>
  <c r="I68" i="1" s="1"/>
  <c r="H241" i="1"/>
  <c r="I241" i="1" s="1"/>
  <c r="G241" i="1"/>
  <c r="G1101" i="1"/>
  <c r="H1101" i="1" s="1"/>
  <c r="I1101" i="1" s="1"/>
  <c r="G1125" i="1"/>
  <c r="H1125" i="1" s="1"/>
  <c r="I1125" i="1" s="1"/>
  <c r="G343" i="1"/>
  <c r="H343" i="1" s="1"/>
  <c r="I343" i="1" s="1"/>
  <c r="G1056" i="1"/>
  <c r="H1056" i="1" s="1"/>
  <c r="I1056" i="1" s="1"/>
  <c r="G272" i="1"/>
  <c r="H272" i="1" s="1"/>
  <c r="I272" i="1" s="1"/>
  <c r="G830" i="1"/>
  <c r="H830" i="1" s="1"/>
  <c r="I830" i="1" s="1"/>
  <c r="G158" i="1"/>
  <c r="H158" i="1" s="1"/>
  <c r="I158" i="1" s="1"/>
  <c r="H857" i="1"/>
  <c r="I857" i="1" s="1"/>
  <c r="G857" i="1"/>
  <c r="G754" i="1"/>
  <c r="H754" i="1" s="1"/>
  <c r="I754" i="1" s="1"/>
  <c r="G769" i="1"/>
  <c r="H769" i="1" s="1"/>
  <c r="I769" i="1" s="1"/>
  <c r="G523" i="1"/>
  <c r="H523" i="1" s="1"/>
  <c r="I523" i="1" s="1"/>
  <c r="G1071" i="1"/>
  <c r="H1071" i="1" s="1"/>
  <c r="I1071" i="1" s="1"/>
  <c r="G886" i="1"/>
  <c r="H886" i="1" s="1"/>
  <c r="I886" i="1" s="1"/>
  <c r="G957" i="1"/>
  <c r="H957" i="1" s="1"/>
  <c r="I957" i="1" s="1"/>
  <c r="G133" i="1"/>
  <c r="H133" i="1" s="1"/>
  <c r="I133" i="1" s="1"/>
  <c r="H261" i="1"/>
  <c r="I261" i="1" s="1"/>
  <c r="G261" i="1"/>
  <c r="G400" i="1"/>
  <c r="H400" i="1" s="1"/>
  <c r="I400" i="1" s="1"/>
  <c r="G588" i="1"/>
  <c r="H588" i="1" s="1"/>
  <c r="I588" i="1" s="1"/>
  <c r="G1227" i="1"/>
  <c r="H1227" i="1" s="1"/>
  <c r="I1227" i="1" s="1"/>
  <c r="G148" i="1"/>
  <c r="H148" i="1" s="1"/>
  <c r="I148" i="1" s="1"/>
  <c r="G759" i="1"/>
  <c r="H759" i="1" s="1"/>
  <c r="I759" i="1" s="1"/>
  <c r="G863" i="1"/>
  <c r="H863" i="1" s="1"/>
  <c r="I863" i="1" s="1"/>
  <c r="G762" i="1"/>
  <c r="H762" i="1" s="1"/>
  <c r="I762" i="1" s="1"/>
  <c r="H1229" i="1"/>
  <c r="I1229" i="1" s="1"/>
  <c r="G1229" i="1"/>
  <c r="G952" i="1"/>
  <c r="H952" i="1" s="1"/>
  <c r="I952" i="1" s="1"/>
  <c r="G896" i="1"/>
  <c r="H896" i="1" s="1"/>
  <c r="I896" i="1" s="1"/>
  <c r="G191" i="1"/>
  <c r="H191" i="1" s="1"/>
  <c r="I191" i="1" s="1"/>
  <c r="G461" i="1"/>
  <c r="H461" i="1" s="1"/>
  <c r="I461" i="1" s="1"/>
  <c r="G69" i="1"/>
  <c r="H69" i="1" s="1"/>
  <c r="I69" i="1" s="1"/>
  <c r="G690" i="1"/>
  <c r="H690" i="1" s="1"/>
  <c r="I690" i="1" s="1"/>
  <c r="G845" i="1"/>
  <c r="H845" i="1" s="1"/>
  <c r="I845" i="1" s="1"/>
  <c r="H155" i="1"/>
  <c r="I155" i="1" s="1"/>
  <c r="G155" i="1"/>
  <c r="G1139" i="1"/>
  <c r="H1139" i="1" s="1"/>
  <c r="I1139" i="1" s="1"/>
  <c r="G319" i="1"/>
  <c r="H319" i="1" s="1"/>
  <c r="I319" i="1" s="1"/>
  <c r="G305" i="1"/>
  <c r="H305" i="1" s="1"/>
  <c r="I305" i="1" s="1"/>
  <c r="G589" i="1"/>
  <c r="H589" i="1" s="1"/>
  <c r="I589" i="1" s="1"/>
  <c r="G734" i="1"/>
  <c r="H734" i="1" s="1"/>
  <c r="I734" i="1" s="1"/>
  <c r="G517" i="1"/>
  <c r="H517" i="1" s="1"/>
  <c r="I517" i="1" s="1"/>
  <c r="G987" i="1"/>
  <c r="H987" i="1" s="1"/>
  <c r="I987" i="1" s="1"/>
  <c r="H391" i="1"/>
  <c r="I391" i="1" s="1"/>
  <c r="G391" i="1"/>
  <c r="G1016" i="1"/>
  <c r="H1016" i="1" s="1"/>
  <c r="I1016" i="1" s="1"/>
  <c r="G983" i="1"/>
  <c r="H983" i="1" s="1"/>
  <c r="I983" i="1" s="1"/>
  <c r="G1169" i="1"/>
  <c r="H1169" i="1" s="1"/>
  <c r="I1169" i="1" s="1"/>
  <c r="G837" i="1"/>
  <c r="H837" i="1" s="1"/>
  <c r="I837" i="1" s="1"/>
  <c r="G90" i="1"/>
  <c r="H90" i="1" s="1"/>
  <c r="I90" i="1" s="1"/>
  <c r="G356" i="1"/>
  <c r="H356" i="1" s="1"/>
  <c r="I356" i="1" s="1"/>
  <c r="G1007" i="1"/>
  <c r="H1007" i="1" s="1"/>
  <c r="I1007" i="1" s="1"/>
  <c r="H273" i="1"/>
  <c r="I273" i="1" s="1"/>
  <c r="G273" i="1"/>
  <c r="G96" i="1"/>
  <c r="H96" i="1" s="1"/>
  <c r="I96" i="1" s="1"/>
  <c r="G103" i="1"/>
  <c r="H103" i="1" s="1"/>
  <c r="I103" i="1" s="1"/>
  <c r="G79" i="1"/>
  <c r="H79" i="1" s="1"/>
  <c r="I79" i="1" s="1"/>
  <c r="G999" i="1"/>
  <c r="H999" i="1" s="1"/>
  <c r="I999" i="1" s="1"/>
  <c r="G27" i="1"/>
  <c r="H27" i="1" s="1"/>
  <c r="I27" i="1" s="1"/>
  <c r="G359" i="1"/>
  <c r="H359" i="1" s="1"/>
  <c r="I359" i="1" s="1"/>
  <c r="G242" i="1"/>
  <c r="H242" i="1" s="1"/>
  <c r="I242" i="1" s="1"/>
  <c r="H500" i="1"/>
  <c r="I500" i="1" s="1"/>
  <c r="G500" i="1"/>
  <c r="G1172" i="1"/>
  <c r="H1172" i="1" s="1"/>
  <c r="I1172" i="1" s="1"/>
  <c r="G924" i="1"/>
  <c r="H924" i="1" s="1"/>
  <c r="I924" i="1" s="1"/>
  <c r="G1067" i="1"/>
  <c r="H1067" i="1" s="1"/>
  <c r="I1067" i="1" s="1"/>
  <c r="G226" i="1"/>
  <c r="H226" i="1" s="1"/>
  <c r="I226" i="1" s="1"/>
  <c r="G703" i="1"/>
  <c r="H703" i="1" s="1"/>
  <c r="I703" i="1" s="1"/>
  <c r="G258" i="1"/>
  <c r="H258" i="1" s="1"/>
  <c r="I258" i="1" s="1"/>
  <c r="G12" i="1"/>
  <c r="H12" i="1" s="1"/>
  <c r="I12" i="1" s="1"/>
  <c r="H929" i="1"/>
  <c r="I929" i="1" s="1"/>
  <c r="G929" i="1"/>
  <c r="G110" i="1"/>
  <c r="H110" i="1" s="1"/>
  <c r="I110" i="1" s="1"/>
  <c r="G996" i="1"/>
  <c r="H996" i="1" s="1"/>
  <c r="I996" i="1" s="1"/>
  <c r="G936" i="1"/>
  <c r="H936" i="1" s="1"/>
  <c r="I936" i="1" s="1"/>
  <c r="G811" i="1"/>
  <c r="H811" i="1" s="1"/>
  <c r="I811" i="1" s="1"/>
  <c r="G657" i="1"/>
  <c r="H657" i="1" s="1"/>
  <c r="I657" i="1" s="1"/>
  <c r="G528" i="1"/>
  <c r="H528" i="1" s="1"/>
  <c r="I528" i="1" s="1"/>
  <c r="G422" i="1"/>
  <c r="H422" i="1" s="1"/>
  <c r="I422" i="1" s="1"/>
  <c r="H544" i="1"/>
  <c r="I544" i="1" s="1"/>
  <c r="G544" i="1"/>
  <c r="G866" i="1"/>
  <c r="H866" i="1" s="1"/>
  <c r="I866" i="1" s="1"/>
  <c r="G1219" i="1"/>
  <c r="H1219" i="1" s="1"/>
  <c r="I1219" i="1" s="1"/>
  <c r="G93" i="1"/>
  <c r="H93" i="1" s="1"/>
  <c r="I93" i="1" s="1"/>
  <c r="G6" i="1"/>
  <c r="H6" i="1" s="1"/>
  <c r="I6" i="1" s="1"/>
  <c r="G472" i="1"/>
  <c r="H472" i="1" s="1"/>
  <c r="I472" i="1" s="1"/>
  <c r="G52" i="1"/>
  <c r="H52" i="1" s="1"/>
  <c r="I52" i="1" s="1"/>
  <c r="G575" i="1"/>
  <c r="H575" i="1" s="1"/>
  <c r="I575" i="1" s="1"/>
  <c r="H415" i="1"/>
  <c r="I415" i="1" s="1"/>
  <c r="G415" i="1"/>
  <c r="G1201" i="1"/>
  <c r="H1201" i="1" s="1"/>
  <c r="I1201" i="1" s="1"/>
  <c r="G1152" i="1"/>
  <c r="H1152" i="1" s="1"/>
  <c r="I1152" i="1" s="1"/>
  <c r="G716" i="1"/>
  <c r="H716" i="1" s="1"/>
  <c r="I716" i="1" s="1"/>
  <c r="G216" i="1"/>
  <c r="H216" i="1" s="1"/>
  <c r="I216" i="1" s="1"/>
  <c r="G869" i="1"/>
  <c r="H869" i="1" s="1"/>
  <c r="I869" i="1" s="1"/>
  <c r="G646" i="1"/>
  <c r="H646" i="1" s="1"/>
  <c r="I646" i="1" s="1"/>
  <c r="G1003" i="1"/>
  <c r="H1003" i="1" s="1"/>
  <c r="I1003" i="1" s="1"/>
  <c r="H547" i="1"/>
  <c r="I547" i="1" s="1"/>
  <c r="G547" i="1"/>
  <c r="G83" i="1"/>
  <c r="H83" i="1" s="1"/>
  <c r="I83" i="1" s="1"/>
  <c r="G968" i="1"/>
  <c r="H968" i="1" s="1"/>
  <c r="I968" i="1" s="1"/>
  <c r="G1059" i="1"/>
  <c r="H1059" i="1" s="1"/>
  <c r="I1059" i="1" s="1"/>
  <c r="G127" i="1"/>
  <c r="H127" i="1" s="1"/>
  <c r="I127" i="1" s="1"/>
  <c r="G693" i="1"/>
  <c r="H693" i="1" s="1"/>
  <c r="I693" i="1" s="1"/>
  <c r="G309" i="1"/>
  <c r="H309" i="1" s="1"/>
  <c r="I309" i="1" s="1"/>
  <c r="G334" i="1"/>
  <c r="H334" i="1" s="1"/>
  <c r="I334" i="1" s="1"/>
  <c r="G20" i="1"/>
  <c r="H20" i="1" s="1"/>
  <c r="I20" i="1" s="1"/>
  <c r="G296" i="1"/>
  <c r="H296" i="1" s="1"/>
  <c r="I296" i="1" s="1"/>
  <c r="G581" i="1"/>
  <c r="H581" i="1" s="1"/>
  <c r="I581" i="1" s="1"/>
  <c r="G169" i="1"/>
  <c r="H169" i="1" s="1"/>
  <c r="I169" i="1" s="1"/>
  <c r="G453" i="1"/>
  <c r="H453" i="1" s="1"/>
  <c r="I453" i="1" s="1"/>
  <c r="G1075" i="1"/>
  <c r="H1075" i="1" s="1"/>
  <c r="I1075" i="1" s="1"/>
  <c r="H1167" i="1"/>
  <c r="I1167" i="1" s="1"/>
  <c r="G1167" i="1"/>
  <c r="G643" i="1"/>
  <c r="H643" i="1" s="1"/>
  <c r="I643" i="1" s="1"/>
  <c r="G290" i="1"/>
  <c r="H290" i="1" s="1"/>
  <c r="I290" i="1" s="1"/>
  <c r="G1030" i="1"/>
  <c r="H1030" i="1" s="1"/>
  <c r="I1030" i="1" s="1"/>
  <c r="G573" i="1"/>
  <c r="H573" i="1" s="1"/>
  <c r="I573" i="1" s="1"/>
  <c r="G174" i="1"/>
  <c r="H174" i="1" s="1"/>
  <c r="I174" i="1" s="1"/>
  <c r="H280" i="1"/>
  <c r="I280" i="1" s="1"/>
  <c r="G280" i="1"/>
  <c r="G156" i="1"/>
  <c r="H156" i="1" s="1"/>
  <c r="I156" i="1" s="1"/>
  <c r="G1155" i="1"/>
  <c r="H1155" i="1" s="1"/>
  <c r="I1155" i="1" s="1"/>
  <c r="G1127" i="1"/>
  <c r="H1127" i="1" s="1"/>
  <c r="I1127" i="1" s="1"/>
  <c r="G765" i="1"/>
  <c r="H765" i="1" s="1"/>
  <c r="I765" i="1" s="1"/>
  <c r="G961" i="1"/>
  <c r="H961" i="1" s="1"/>
  <c r="I961" i="1" s="1"/>
  <c r="H901" i="1"/>
  <c r="I901" i="1" s="1"/>
  <c r="G901" i="1"/>
  <c r="G1015" i="1"/>
  <c r="H1015" i="1" s="1"/>
  <c r="I1015" i="1" s="1"/>
  <c r="G1108" i="1"/>
  <c r="H1108" i="1" s="1"/>
  <c r="I1108" i="1" s="1"/>
  <c r="G890" i="1"/>
  <c r="H890" i="1" s="1"/>
  <c r="I890" i="1" s="1"/>
  <c r="G1217" i="1"/>
  <c r="H1217" i="1" s="1"/>
  <c r="I1217" i="1" s="1"/>
  <c r="G679" i="1"/>
  <c r="H679" i="1" s="1"/>
  <c r="I679" i="1" s="1"/>
  <c r="G672" i="1"/>
  <c r="H672" i="1" s="1"/>
  <c r="I672" i="1" s="1"/>
  <c r="G527" i="1"/>
  <c r="H527" i="1" s="1"/>
  <c r="I527" i="1" s="1"/>
  <c r="G335" i="1"/>
  <c r="H335" i="1" s="1"/>
  <c r="I335" i="1" s="1"/>
  <c r="G756" i="1"/>
  <c r="H756" i="1" s="1"/>
  <c r="I756" i="1" s="1"/>
  <c r="G1178" i="1"/>
  <c r="H1178" i="1" s="1"/>
  <c r="I1178" i="1" s="1"/>
  <c r="G515" i="1"/>
  <c r="H515" i="1" s="1"/>
  <c r="I515" i="1" s="1"/>
  <c r="G358" i="1"/>
  <c r="H358" i="1" s="1"/>
  <c r="I358" i="1" s="1"/>
  <c r="G975" i="1"/>
  <c r="H975" i="1" s="1"/>
  <c r="I975" i="1" s="1"/>
  <c r="G819" i="1"/>
  <c r="H819" i="1" s="1"/>
  <c r="I819" i="1" s="1"/>
  <c r="G920" i="1"/>
  <c r="H920" i="1" s="1"/>
  <c r="I920" i="1" s="1"/>
  <c r="G606" i="1"/>
  <c r="H606" i="1" s="1"/>
  <c r="I606" i="1" s="1"/>
  <c r="G41" i="1"/>
  <c r="H41" i="1" s="1"/>
  <c r="I41" i="1" s="1"/>
  <c r="G224" i="1"/>
  <c r="H224" i="1" s="1"/>
  <c r="I224" i="1" s="1"/>
  <c r="G818" i="1"/>
  <c r="H818" i="1" s="1"/>
  <c r="I818" i="1" s="1"/>
  <c r="H692" i="1"/>
  <c r="I692" i="1" s="1"/>
  <c r="G692" i="1"/>
  <c r="G599" i="1"/>
  <c r="H599" i="1" s="1"/>
  <c r="I599" i="1" s="1"/>
  <c r="G763" i="1"/>
  <c r="H763" i="1" s="1"/>
  <c r="I763" i="1" s="1"/>
  <c r="G1195" i="1"/>
  <c r="H1195" i="1" s="1"/>
  <c r="I1195" i="1" s="1"/>
  <c r="G533" i="1"/>
  <c r="H533" i="1" s="1"/>
  <c r="I533" i="1" s="1"/>
  <c r="G616" i="1"/>
  <c r="H616" i="1" s="1"/>
  <c r="I616" i="1" s="1"/>
  <c r="G389" i="1"/>
  <c r="H389" i="1" s="1"/>
  <c r="I389" i="1" s="1"/>
  <c r="G1130" i="1"/>
  <c r="H1130" i="1" s="1"/>
  <c r="I1130" i="1" s="1"/>
  <c r="G233" i="1"/>
  <c r="H233" i="1" s="1"/>
  <c r="I233" i="1" s="1"/>
  <c r="G7" i="1"/>
  <c r="H7" i="1" s="1"/>
  <c r="I7" i="1" s="1"/>
  <c r="G617" i="1"/>
  <c r="H617" i="1" s="1"/>
  <c r="I617" i="1" s="1"/>
  <c r="G1033" i="1"/>
  <c r="H1033" i="1" s="1"/>
  <c r="I1033" i="1" s="1"/>
  <c r="G179" i="1"/>
  <c r="H179" i="1" s="1"/>
  <c r="I179" i="1" s="1"/>
  <c r="G190" i="1"/>
  <c r="H190" i="1" s="1"/>
  <c r="I190" i="1" s="1"/>
  <c r="G441" i="1"/>
  <c r="H441" i="1" s="1"/>
  <c r="I441" i="1" s="1"/>
  <c r="G650" i="1"/>
  <c r="H650" i="1" s="1"/>
  <c r="I650" i="1" s="1"/>
  <c r="H294" i="1"/>
  <c r="I294" i="1" s="1"/>
  <c r="G294" i="1"/>
  <c r="G524" i="1"/>
  <c r="H524" i="1" s="1"/>
  <c r="I524" i="1" s="1"/>
  <c r="G157" i="1"/>
  <c r="H157" i="1" s="1"/>
  <c r="I157" i="1" s="1"/>
  <c r="G802" i="1"/>
  <c r="H802" i="1" s="1"/>
  <c r="I802" i="1" s="1"/>
  <c r="G386" i="1"/>
  <c r="H386" i="1" s="1"/>
  <c r="I386" i="1" s="1"/>
  <c r="G1222" i="1"/>
  <c r="H1222" i="1" s="1"/>
  <c r="I1222" i="1" s="1"/>
  <c r="G945" i="1"/>
  <c r="H945" i="1" s="1"/>
  <c r="I945" i="1" s="1"/>
  <c r="G1173" i="1"/>
  <c r="H1173" i="1" s="1"/>
  <c r="I1173" i="1" s="1"/>
  <c r="G301" i="1"/>
  <c r="H301" i="1" s="1"/>
  <c r="I301" i="1" s="1"/>
  <c r="G730" i="1"/>
  <c r="H730" i="1" s="1"/>
  <c r="I730" i="1" s="1"/>
  <c r="G1111" i="1"/>
  <c r="H1111" i="1" s="1"/>
  <c r="I1111" i="1" s="1"/>
  <c r="G302" i="1"/>
  <c r="H302" i="1" s="1"/>
  <c r="I302" i="1" s="1"/>
  <c r="G182" i="1"/>
  <c r="H182" i="1" s="1"/>
  <c r="I182" i="1" s="1"/>
  <c r="G969" i="1"/>
  <c r="H969" i="1" s="1"/>
  <c r="I969" i="1" s="1"/>
  <c r="G147" i="1"/>
  <c r="H147" i="1" s="1"/>
  <c r="I147" i="1" s="1"/>
  <c r="G1123" i="1"/>
  <c r="H1123" i="1" s="1"/>
  <c r="I1123" i="1" s="1"/>
  <c r="H401" i="1"/>
  <c r="I401" i="1" s="1"/>
  <c r="G401" i="1"/>
  <c r="G414" i="1"/>
  <c r="H414" i="1" s="1"/>
  <c r="I414" i="1" s="1"/>
  <c r="G838" i="1"/>
  <c r="H838" i="1" s="1"/>
  <c r="I838" i="1" s="1"/>
  <c r="G833" i="1"/>
  <c r="H833" i="1" s="1"/>
  <c r="I833" i="1" s="1"/>
  <c r="G938" i="1"/>
  <c r="H938" i="1" s="1"/>
  <c r="I938" i="1" s="1"/>
  <c r="G1079" i="1"/>
  <c r="H1079" i="1" s="1"/>
  <c r="I1079" i="1" s="1"/>
  <c r="G739" i="1"/>
  <c r="H739" i="1" s="1"/>
  <c r="I739" i="1" s="1"/>
  <c r="G871" i="1"/>
  <c r="H871" i="1" s="1"/>
  <c r="I871" i="1" s="1"/>
  <c r="G38" i="1"/>
  <c r="H38" i="1" s="1"/>
  <c r="I38" i="1" s="1"/>
  <c r="G782" i="1"/>
  <c r="H782" i="1" s="1"/>
  <c r="I782" i="1" s="1"/>
  <c r="G1174" i="1"/>
  <c r="H1174" i="1" s="1"/>
  <c r="I1174" i="1" s="1"/>
  <c r="G238" i="1"/>
  <c r="H238" i="1" s="1"/>
  <c r="I238" i="1" s="1"/>
  <c r="G19" i="1"/>
  <c r="H19" i="1" s="1"/>
  <c r="I19" i="1" s="1"/>
  <c r="G44" i="1"/>
  <c r="H44" i="1" s="1"/>
  <c r="I44" i="1" s="1"/>
  <c r="G9" i="1"/>
  <c r="H9" i="1" s="1"/>
  <c r="I9" i="1" s="1"/>
  <c r="G994" i="1"/>
  <c r="H994" i="1" s="1"/>
  <c r="I994" i="1" s="1"/>
  <c r="H1044" i="1"/>
  <c r="I1044" i="1" s="1"/>
  <c r="G1044" i="1"/>
  <c r="G927" i="1"/>
  <c r="H927" i="1" s="1"/>
  <c r="I927" i="1" s="1"/>
  <c r="G279" i="1"/>
  <c r="H279" i="1" s="1"/>
  <c r="I279" i="1" s="1"/>
  <c r="G447" i="1"/>
  <c r="H447" i="1" s="1"/>
  <c r="I447" i="1" s="1"/>
  <c r="G912" i="1"/>
  <c r="H912" i="1" s="1"/>
  <c r="I912" i="1" s="1"/>
  <c r="G967" i="1"/>
  <c r="H967" i="1" s="1"/>
  <c r="I967" i="1" s="1"/>
  <c r="G902" i="1"/>
  <c r="H902" i="1" s="1"/>
  <c r="I902" i="1" s="1"/>
  <c r="G35" i="1"/>
  <c r="H35" i="1" s="1"/>
  <c r="I35" i="1" s="1"/>
  <c r="G92" i="1"/>
  <c r="H92" i="1" s="1"/>
  <c r="I92" i="1" s="1"/>
  <c r="G455" i="1"/>
  <c r="H455" i="1" s="1"/>
  <c r="I455" i="1" s="1"/>
  <c r="G467" i="1"/>
  <c r="H467" i="1" s="1"/>
  <c r="I467" i="1" s="1"/>
  <c r="G682" i="1"/>
  <c r="H682" i="1" s="1"/>
  <c r="I682" i="1" s="1"/>
  <c r="G747" i="1"/>
  <c r="H747" i="1" s="1"/>
  <c r="I747" i="1" s="1"/>
  <c r="G357" i="1"/>
  <c r="H357" i="1" s="1"/>
  <c r="I357" i="1" s="1"/>
  <c r="G221" i="1"/>
  <c r="H221" i="1" s="1"/>
  <c r="I221" i="1" s="1"/>
  <c r="G236" i="1"/>
  <c r="H236" i="1" s="1"/>
  <c r="I236" i="1" s="1"/>
  <c r="H836" i="1"/>
  <c r="I836" i="1" s="1"/>
  <c r="G836" i="1"/>
  <c r="G1018" i="1"/>
  <c r="H1018" i="1" s="1"/>
  <c r="I1018" i="1" s="1"/>
  <c r="G565" i="1"/>
  <c r="H565" i="1" s="1"/>
  <c r="I565" i="1" s="1"/>
  <c r="G1023" i="1"/>
  <c r="H1023" i="1" s="1"/>
  <c r="I1023" i="1" s="1"/>
  <c r="G656" i="1"/>
  <c r="H656" i="1" s="1"/>
  <c r="I656" i="1" s="1"/>
  <c r="G914" i="1"/>
  <c r="H914" i="1" s="1"/>
  <c r="I914" i="1" s="1"/>
  <c r="G118" i="1"/>
  <c r="H118" i="1" s="1"/>
  <c r="I118" i="1" s="1"/>
  <c r="G614" i="1"/>
  <c r="H614" i="1" s="1"/>
  <c r="I614" i="1" s="1"/>
  <c r="H757" i="1"/>
  <c r="I757" i="1" s="1"/>
  <c r="G757" i="1"/>
  <c r="G885" i="1"/>
  <c r="H885" i="1" s="1"/>
  <c r="I885" i="1" s="1"/>
  <c r="G651" i="1"/>
  <c r="H651" i="1" s="1"/>
  <c r="I651" i="1" s="1"/>
  <c r="G687" i="1"/>
  <c r="H687" i="1" s="1"/>
  <c r="I687" i="1" s="1"/>
  <c r="G1093" i="1"/>
  <c r="H1093" i="1" s="1"/>
  <c r="I1093" i="1" s="1"/>
  <c r="G1099" i="1"/>
  <c r="H1099" i="1" s="1"/>
  <c r="I1099" i="1" s="1"/>
  <c r="G998" i="1"/>
  <c r="H998" i="1" s="1"/>
  <c r="I998" i="1" s="1"/>
  <c r="G192" i="1"/>
  <c r="H192" i="1" s="1"/>
  <c r="I192" i="1" s="1"/>
  <c r="H563" i="1"/>
  <c r="I563" i="1" s="1"/>
  <c r="G563" i="1"/>
  <c r="G847" i="1"/>
  <c r="H847" i="1" s="1"/>
  <c r="I847" i="1" s="1"/>
  <c r="G116" i="1"/>
  <c r="H116" i="1" s="1"/>
  <c r="I116" i="1" s="1"/>
  <c r="G965" i="1"/>
  <c r="H965" i="1" s="1"/>
  <c r="I965" i="1" s="1"/>
  <c r="G779" i="1"/>
  <c r="H779" i="1" s="1"/>
  <c r="I779" i="1" s="1"/>
  <c r="G555" i="1"/>
  <c r="H555" i="1" s="1"/>
  <c r="I555" i="1" s="1"/>
  <c r="G780" i="1"/>
  <c r="H780" i="1" s="1"/>
  <c r="I780" i="1" s="1"/>
  <c r="G602" i="1"/>
  <c r="H602" i="1" s="1"/>
  <c r="I602" i="1" s="1"/>
  <c r="G594" i="1"/>
  <c r="H594" i="1" s="1"/>
  <c r="I594" i="1" s="1"/>
  <c r="G173" i="1"/>
  <c r="H173" i="1" s="1"/>
  <c r="I173" i="1" s="1"/>
  <c r="G1078" i="1"/>
  <c r="H1078" i="1" s="1"/>
  <c r="I1078" i="1" s="1"/>
  <c r="G639" i="1"/>
  <c r="H639" i="1" s="1"/>
  <c r="I639" i="1" s="1"/>
  <c r="H549" i="1"/>
  <c r="I549" i="1" s="1"/>
  <c r="G549" i="1"/>
  <c r="G526" i="1"/>
  <c r="H526" i="1" s="1"/>
  <c r="I526" i="1" s="1"/>
  <c r="G228" i="1"/>
  <c r="H228" i="1" s="1"/>
  <c r="I228" i="1" s="1"/>
  <c r="G124" i="1"/>
  <c r="H124" i="1" s="1"/>
  <c r="I124" i="1" s="1"/>
  <c r="H1153" i="1"/>
  <c r="I1153" i="1" s="1"/>
  <c r="G1153" i="1"/>
  <c r="G905" i="1"/>
  <c r="H905" i="1" s="1"/>
  <c r="I905" i="1" s="1"/>
  <c r="G1032" i="1"/>
  <c r="H1032" i="1" s="1"/>
  <c r="I1032" i="1" s="1"/>
  <c r="G798" i="1"/>
  <c r="H798" i="1" s="1"/>
  <c r="I798" i="1" s="1"/>
  <c r="G1144" i="1"/>
  <c r="H1144" i="1" s="1"/>
  <c r="I1144" i="1" s="1"/>
  <c r="G974" i="1"/>
  <c r="H974" i="1" s="1"/>
  <c r="I974" i="1" s="1"/>
  <c r="G34" i="1"/>
  <c r="H34" i="1" s="1"/>
  <c r="I34" i="1" s="1"/>
  <c r="G205" i="1"/>
  <c r="H205" i="1" s="1"/>
  <c r="I205" i="1" s="1"/>
  <c r="G989" i="1"/>
  <c r="H989" i="1" s="1"/>
  <c r="I989" i="1" s="1"/>
  <c r="G947" i="1"/>
  <c r="H947" i="1" s="1"/>
  <c r="I947" i="1" s="1"/>
  <c r="G618" i="1"/>
  <c r="H618" i="1" s="1"/>
  <c r="I618" i="1" s="1"/>
  <c r="G484" i="1"/>
  <c r="H484" i="1" s="1"/>
  <c r="I484" i="1" s="1"/>
  <c r="G1228" i="1"/>
  <c r="H1228" i="1" s="1"/>
  <c r="I1228" i="1" s="1"/>
  <c r="G784" i="1"/>
  <c r="H784" i="1" s="1"/>
  <c r="I784" i="1" s="1"/>
  <c r="G463" i="1"/>
  <c r="H463" i="1" s="1"/>
  <c r="I463" i="1" s="1"/>
  <c r="G418" i="1"/>
  <c r="H418" i="1" s="1"/>
  <c r="I418" i="1" s="1"/>
  <c r="H806" i="1"/>
  <c r="I806" i="1" s="1"/>
  <c r="G806" i="1"/>
  <c r="G105" i="1"/>
  <c r="H105" i="1" s="1"/>
  <c r="I105" i="1" s="1"/>
  <c r="G1141" i="1"/>
  <c r="H1141" i="1" s="1"/>
  <c r="I1141" i="1" s="1"/>
  <c r="G432" i="1"/>
  <c r="H432" i="1" s="1"/>
  <c r="I432" i="1" s="1"/>
  <c r="G76" i="1"/>
  <c r="H76" i="1" s="1"/>
  <c r="I76" i="1" s="1"/>
  <c r="G75" i="1"/>
  <c r="H75" i="1" s="1"/>
  <c r="I75" i="1" s="1"/>
  <c r="G146" i="1"/>
  <c r="H146" i="1" s="1"/>
  <c r="I146" i="1" s="1"/>
  <c r="G210" i="1"/>
  <c r="H210" i="1" s="1"/>
  <c r="I210" i="1" s="1"/>
  <c r="G468" i="1"/>
  <c r="H468" i="1" s="1"/>
  <c r="I468" i="1" s="1"/>
  <c r="G1103" i="1"/>
  <c r="H1103" i="1" s="1"/>
  <c r="I1103" i="1" s="1"/>
  <c r="G1107" i="1"/>
  <c r="H1107" i="1" s="1"/>
  <c r="I1107" i="1" s="1"/>
  <c r="G545" i="1"/>
  <c r="H545" i="1" s="1"/>
  <c r="I545" i="1" s="1"/>
  <c r="G387" i="1"/>
  <c r="H387" i="1" s="1"/>
  <c r="I387" i="1" s="1"/>
  <c r="G347" i="1"/>
  <c r="H347" i="1" s="1"/>
  <c r="I347" i="1" s="1"/>
  <c r="G990" i="1"/>
  <c r="H990" i="1" s="1"/>
  <c r="I990" i="1" s="1"/>
  <c r="G831" i="1"/>
  <c r="H831" i="1" s="1"/>
  <c r="I831" i="1" s="1"/>
  <c r="H665" i="1"/>
  <c r="I665" i="1" s="1"/>
  <c r="G665" i="1"/>
  <c r="G223" i="1"/>
  <c r="H223" i="1" s="1"/>
  <c r="I223" i="1" s="1"/>
  <c r="G574" i="1"/>
  <c r="H574" i="1" s="1"/>
  <c r="I574" i="1" s="1"/>
  <c r="G14" i="1"/>
  <c r="H14" i="1" s="1"/>
  <c r="I14" i="1" s="1"/>
  <c r="G45" i="1"/>
  <c r="H45" i="1" s="1"/>
  <c r="I45" i="1" s="1"/>
  <c r="G607" i="1"/>
  <c r="H607" i="1" s="1"/>
  <c r="I607" i="1" s="1"/>
  <c r="G48" i="1"/>
  <c r="H48" i="1" s="1"/>
  <c r="I48" i="1" s="1"/>
  <c r="G534" i="1"/>
  <c r="H534" i="1" s="1"/>
  <c r="I534" i="1" s="1"/>
  <c r="H1080" i="1"/>
  <c r="I1080" i="1" s="1"/>
  <c r="G1080" i="1"/>
  <c r="G374" i="1"/>
  <c r="H374" i="1" s="1"/>
  <c r="I374" i="1" s="1"/>
  <c r="G770" i="1"/>
  <c r="H770" i="1" s="1"/>
  <c r="I770" i="1" s="1"/>
  <c r="G789" i="1"/>
  <c r="H789" i="1" s="1"/>
  <c r="I789" i="1" s="1"/>
  <c r="G424" i="1"/>
  <c r="H424" i="1" s="1"/>
  <c r="I424" i="1" s="1"/>
  <c r="G805" i="1"/>
  <c r="H805" i="1" s="1"/>
  <c r="I805" i="1" s="1"/>
  <c r="G287" i="1"/>
  <c r="H287" i="1" s="1"/>
  <c r="I287" i="1" s="1"/>
  <c r="G629" i="1"/>
  <c r="H629" i="1" s="1"/>
  <c r="I629" i="1" s="1"/>
  <c r="H318" i="1"/>
  <c r="I318" i="1" s="1"/>
  <c r="G318" i="1"/>
  <c r="G323" i="1"/>
  <c r="H323" i="1" s="1"/>
  <c r="I323" i="1" s="1"/>
  <c r="G473" i="1"/>
  <c r="H473" i="1" s="1"/>
  <c r="I473" i="1" s="1"/>
  <c r="G497" i="1"/>
  <c r="H497" i="1" s="1"/>
  <c r="I497" i="1" s="1"/>
  <c r="G84" i="1"/>
  <c r="H84" i="1" s="1"/>
  <c r="I84" i="1" s="1"/>
  <c r="H1218" i="1"/>
  <c r="I1218" i="1" s="1"/>
  <c r="G1218" i="1"/>
  <c r="G841" i="1"/>
  <c r="H841" i="1" s="1"/>
  <c r="I841" i="1" s="1"/>
  <c r="G232" i="1"/>
  <c r="H232" i="1" s="1"/>
  <c r="I232" i="1" s="1"/>
  <c r="G1028" i="1"/>
  <c r="H1028" i="1" s="1"/>
  <c r="I1028" i="1" s="1"/>
  <c r="G822" i="1"/>
  <c r="H822" i="1" s="1"/>
  <c r="I822" i="1" s="1"/>
  <c r="G954" i="1"/>
  <c r="H954" i="1" s="1"/>
  <c r="I954" i="1" s="1"/>
  <c r="G312" i="1"/>
  <c r="H312" i="1" s="1"/>
  <c r="I312" i="1" s="1"/>
  <c r="G963" i="1"/>
  <c r="H963" i="1" s="1"/>
  <c r="I963" i="1" s="1"/>
  <c r="H310" i="1"/>
  <c r="I310" i="1" s="1"/>
  <c r="G310" i="1"/>
  <c r="G790" i="1"/>
  <c r="H790" i="1" s="1"/>
  <c r="I790" i="1" s="1"/>
  <c r="G984" i="1"/>
  <c r="H984" i="1" s="1"/>
  <c r="I984" i="1" s="1"/>
  <c r="G1076" i="1"/>
  <c r="H1076" i="1" s="1"/>
  <c r="I1076" i="1" s="1"/>
  <c r="G281" i="1"/>
  <c r="H281" i="1" s="1"/>
  <c r="I281" i="1" s="1"/>
  <c r="G851" i="1"/>
  <c r="H851" i="1" s="1"/>
  <c r="I851" i="1" s="1"/>
  <c r="G761" i="1"/>
  <c r="H761" i="1" s="1"/>
  <c r="I761" i="1" s="1"/>
  <c r="G956" i="1"/>
  <c r="H956" i="1" s="1"/>
  <c r="I956" i="1" s="1"/>
  <c r="H721" i="1"/>
  <c r="I721" i="1" s="1"/>
  <c r="G721" i="1"/>
  <c r="G152" i="1"/>
  <c r="H152" i="1" s="1"/>
  <c r="I152" i="1" s="1"/>
  <c r="G872" i="1"/>
  <c r="H872" i="1" s="1"/>
  <c r="I872" i="1" s="1"/>
  <c r="G1211" i="1"/>
  <c r="H1211" i="1" s="1"/>
  <c r="I1211" i="1" s="1"/>
  <c r="G47" i="1"/>
  <c r="H47" i="1" s="1"/>
  <c r="I47" i="1" s="1"/>
  <c r="G298" i="1"/>
  <c r="H298" i="1" s="1"/>
  <c r="I298" i="1" s="1"/>
  <c r="G964" i="1"/>
  <c r="H964" i="1" s="1"/>
  <c r="I964" i="1" s="1"/>
  <c r="G608" i="1"/>
  <c r="H608" i="1" s="1"/>
  <c r="I608" i="1" s="1"/>
  <c r="H1124" i="1"/>
  <c r="I1124" i="1" s="1"/>
  <c r="G1124" i="1"/>
  <c r="G675" i="1"/>
  <c r="H675" i="1" s="1"/>
  <c r="I675" i="1" s="1"/>
  <c r="G342" i="1"/>
  <c r="H342" i="1" s="1"/>
  <c r="I342" i="1" s="1"/>
  <c r="G860" i="1"/>
  <c r="H860" i="1" s="1"/>
  <c r="I860" i="1" s="1"/>
  <c r="G122" i="1"/>
  <c r="H122" i="1" s="1"/>
  <c r="I122" i="1" s="1"/>
  <c r="G849" i="1"/>
  <c r="H849" i="1" s="1"/>
  <c r="I849" i="1" s="1"/>
  <c r="G706" i="1"/>
  <c r="H706" i="1" s="1"/>
  <c r="I706" i="1" s="1"/>
  <c r="G50" i="1"/>
  <c r="H50" i="1" s="1"/>
  <c r="I50" i="1" s="1"/>
  <c r="H937" i="1"/>
  <c r="I937" i="1" s="1"/>
  <c r="G937" i="1"/>
  <c r="G230" i="1"/>
  <c r="H230" i="1" s="1"/>
  <c r="I230" i="1" s="1"/>
  <c r="G928" i="1"/>
  <c r="H928" i="1" s="1"/>
  <c r="I928" i="1" s="1"/>
  <c r="G331" i="1"/>
  <c r="H331" i="1" s="1"/>
  <c r="I331" i="1" s="1"/>
  <c r="G648" i="1"/>
  <c r="H648" i="1" s="1"/>
  <c r="I648" i="1" s="1"/>
  <c r="G220" i="1"/>
  <c r="H220" i="1" s="1"/>
  <c r="I220" i="1" s="1"/>
  <c r="G1199" i="1"/>
  <c r="H1199" i="1" s="1"/>
  <c r="I1199" i="1" s="1"/>
  <c r="G46" i="1"/>
  <c r="H46" i="1" s="1"/>
  <c r="I46" i="1" s="1"/>
  <c r="H200" i="1"/>
  <c r="I200" i="1" s="1"/>
  <c r="G200" i="1"/>
  <c r="G95" i="1"/>
  <c r="H95" i="1" s="1"/>
  <c r="I95" i="1" s="1"/>
  <c r="G332" i="1"/>
  <c r="H332" i="1" s="1"/>
  <c r="I332" i="1" s="1"/>
  <c r="G1177" i="1"/>
  <c r="H1177" i="1" s="1"/>
  <c r="I1177" i="1" s="1"/>
  <c r="G246" i="1"/>
  <c r="H246" i="1" s="1"/>
  <c r="I246" i="1" s="1"/>
  <c r="G193" i="1"/>
  <c r="H193" i="1" s="1"/>
  <c r="I193" i="1" s="1"/>
  <c r="G826" i="1"/>
  <c r="H826" i="1" s="1"/>
  <c r="I826" i="1" s="1"/>
  <c r="G981" i="1"/>
  <c r="H981" i="1" s="1"/>
  <c r="I981" i="1" s="1"/>
  <c r="H476" i="1"/>
  <c r="I476" i="1" s="1"/>
  <c r="G476" i="1"/>
  <c r="G33" i="1"/>
  <c r="H33" i="1" s="1"/>
  <c r="I33" i="1" s="1"/>
  <c r="G1164" i="1"/>
  <c r="H1164" i="1" s="1"/>
  <c r="I1164" i="1" s="1"/>
  <c r="G774" i="1"/>
  <c r="H774" i="1" s="1"/>
  <c r="I774" i="1" s="1"/>
  <c r="G423" i="1"/>
  <c r="H423" i="1" s="1"/>
  <c r="I423" i="1" s="1"/>
  <c r="G708" i="1"/>
  <c r="H708" i="1" s="1"/>
  <c r="I708" i="1" s="1"/>
  <c r="G252" i="1"/>
  <c r="H252" i="1" s="1"/>
  <c r="I252" i="1" s="1"/>
  <c r="G1005" i="1"/>
  <c r="H1005" i="1" s="1"/>
  <c r="I1005" i="1" s="1"/>
  <c r="H1223" i="1"/>
  <c r="I1223" i="1" s="1"/>
  <c r="G1223" i="1"/>
  <c r="G465" i="1"/>
  <c r="H465" i="1" s="1"/>
  <c r="I465" i="1" s="1"/>
  <c r="G480" i="1"/>
  <c r="H480" i="1" s="1"/>
  <c r="I480" i="1" s="1"/>
  <c r="G419" i="1"/>
  <c r="H419" i="1" s="1"/>
  <c r="I419" i="1" s="1"/>
  <c r="G337" i="1"/>
  <c r="H337" i="1" s="1"/>
  <c r="I337" i="1" s="1"/>
  <c r="G407" i="1"/>
  <c r="H407" i="1" s="1"/>
  <c r="I407" i="1" s="1"/>
  <c r="G986" i="1"/>
  <c r="H986" i="1" s="1"/>
  <c r="I986" i="1" s="1"/>
  <c r="G1001" i="1"/>
  <c r="H1001" i="1" s="1"/>
  <c r="I1001" i="1" s="1"/>
  <c r="H479" i="1"/>
  <c r="I479" i="1" s="1"/>
  <c r="G479" i="1"/>
  <c r="G858" i="1"/>
  <c r="H858" i="1" s="1"/>
  <c r="I858" i="1" s="1"/>
  <c r="G177" i="1"/>
  <c r="H177" i="1" s="1"/>
  <c r="I177" i="1" s="1"/>
  <c r="G567" i="1"/>
  <c r="H567" i="1" s="1"/>
  <c r="I567" i="1" s="1"/>
  <c r="G758" i="1"/>
  <c r="H758" i="1" s="1"/>
  <c r="I758" i="1" s="1"/>
  <c r="G1081" i="1"/>
  <c r="H1081" i="1" s="1"/>
  <c r="I1081" i="1" s="1"/>
  <c r="G123" i="1"/>
  <c r="H123" i="1" s="1"/>
  <c r="I123" i="1" s="1"/>
  <c r="G417" i="1"/>
  <c r="H417" i="1" s="1"/>
  <c r="I417" i="1" s="1"/>
  <c r="H946" i="1"/>
  <c r="I946" i="1" s="1"/>
  <c r="G946" i="1"/>
  <c r="G499" i="1"/>
  <c r="H499" i="1" s="1"/>
  <c r="I499" i="1" s="1"/>
  <c r="G435" i="1"/>
  <c r="H435" i="1" s="1"/>
  <c r="I435" i="1" s="1"/>
  <c r="G1185" i="1"/>
  <c r="H1185" i="1" s="1"/>
  <c r="I1185" i="1" s="1"/>
  <c r="G266" i="1"/>
  <c r="H266" i="1" s="1"/>
  <c r="I266" i="1" s="1"/>
  <c r="G77" i="1"/>
  <c r="H77" i="1" s="1"/>
  <c r="I77" i="1" s="1"/>
  <c r="G628" i="1"/>
  <c r="H628" i="1" s="1"/>
  <c r="I628" i="1" s="1"/>
  <c r="G125" i="1"/>
  <c r="H125" i="1" s="1"/>
  <c r="I125" i="1" s="1"/>
  <c r="H995" i="1"/>
  <c r="I995" i="1" s="1"/>
  <c r="G995" i="1"/>
  <c r="G1051" i="1"/>
  <c r="H1051" i="1" s="1"/>
  <c r="I1051" i="1" s="1"/>
  <c r="G1129" i="1"/>
  <c r="H1129" i="1" s="1"/>
  <c r="I1129" i="1" s="1"/>
  <c r="G161" i="1"/>
  <c r="H161" i="1" s="1"/>
  <c r="I161" i="1" s="1"/>
  <c r="G753" i="1"/>
  <c r="H753" i="1" s="1"/>
  <c r="I753" i="1" s="1"/>
  <c r="G1012" i="1"/>
  <c r="H1012" i="1" s="1"/>
  <c r="I1012" i="1" s="1"/>
  <c r="G360" i="1"/>
  <c r="H360" i="1" s="1"/>
  <c r="I360" i="1" s="1"/>
  <c r="G577" i="1"/>
  <c r="H577" i="1" s="1"/>
  <c r="I577" i="1" s="1"/>
  <c r="H149" i="1"/>
  <c r="I149" i="1" s="1"/>
  <c r="G149" i="1"/>
  <c r="G1191" i="1"/>
  <c r="H1191" i="1" s="1"/>
  <c r="I1191" i="1" s="1"/>
  <c r="G624" i="1"/>
  <c r="H624" i="1" s="1"/>
  <c r="I624" i="1" s="1"/>
  <c r="G667" i="1"/>
  <c r="H667" i="1" s="1"/>
  <c r="I667" i="1" s="1"/>
  <c r="G605" i="1"/>
  <c r="H605" i="1" s="1"/>
  <c r="I605" i="1" s="1"/>
  <c r="G740" i="1"/>
  <c r="H740" i="1" s="1"/>
  <c r="I740" i="1" s="1"/>
  <c r="G880" i="1"/>
  <c r="H880" i="1" s="1"/>
  <c r="I880" i="1" s="1"/>
  <c r="G427" i="1"/>
  <c r="H427" i="1" s="1"/>
  <c r="I427" i="1" s="1"/>
  <c r="H1095" i="1"/>
  <c r="I1095" i="1" s="1"/>
  <c r="G1095" i="1"/>
  <c r="G1134" i="1"/>
  <c r="H1134" i="1" s="1"/>
  <c r="I1134" i="1" s="1"/>
  <c r="G1208" i="1"/>
  <c r="H1208" i="1" s="1"/>
  <c r="I1208" i="1" s="1"/>
  <c r="G939" i="1"/>
  <c r="H939" i="1" s="1"/>
  <c r="I939" i="1" s="1"/>
  <c r="G231" i="1"/>
  <c r="H231" i="1" s="1"/>
  <c r="I231" i="1" s="1"/>
  <c r="G848" i="1"/>
  <c r="H848" i="1" s="1"/>
  <c r="I848" i="1" s="1"/>
  <c r="G63" i="1"/>
  <c r="H63" i="1" s="1"/>
  <c r="I63" i="1" s="1"/>
  <c r="G145" i="1"/>
  <c r="H145" i="1" s="1"/>
  <c r="I145" i="1" s="1"/>
  <c r="G601" i="1"/>
  <c r="H601" i="1" s="1"/>
  <c r="I601" i="1" s="1"/>
  <c r="G1133" i="1"/>
  <c r="H1133" i="1" s="1"/>
  <c r="I1133" i="1" s="1"/>
  <c r="G395" i="1"/>
  <c r="H395" i="1" s="1"/>
  <c r="I395" i="1" s="1"/>
  <c r="G17" i="1"/>
  <c r="H17" i="1" s="1"/>
  <c r="I17" i="1" s="1"/>
  <c r="G554" i="1"/>
  <c r="H554" i="1" s="1"/>
  <c r="I554" i="1" s="1"/>
  <c r="G1055" i="1"/>
  <c r="H1055" i="1" s="1"/>
  <c r="I1055" i="1" s="1"/>
  <c r="G254" i="1"/>
  <c r="H254" i="1" s="1"/>
  <c r="I254" i="1" s="1"/>
  <c r="G1098" i="1"/>
  <c r="H1098" i="1" s="1"/>
  <c r="I1098" i="1" s="1"/>
  <c r="G413" i="1"/>
  <c r="H413" i="1" s="1"/>
  <c r="I413" i="1" s="1"/>
  <c r="G666" i="1"/>
  <c r="H666" i="1" s="1"/>
  <c r="I666" i="1" s="1"/>
  <c r="G154" i="1"/>
  <c r="H154" i="1" s="1"/>
  <c r="I154" i="1" s="1"/>
  <c r="G327" i="1"/>
  <c r="H327" i="1" s="1"/>
  <c r="I327" i="1" s="1"/>
  <c r="G919" i="1"/>
  <c r="H919" i="1" s="1"/>
  <c r="I919" i="1" s="1"/>
  <c r="G766" i="1"/>
  <c r="H766" i="1" s="1"/>
  <c r="I766" i="1" s="1"/>
  <c r="G257" i="1"/>
  <c r="H257" i="1" s="1"/>
  <c r="I257" i="1" s="1"/>
  <c r="G537" i="1"/>
  <c r="H537" i="1" s="1"/>
  <c r="I537" i="1" s="1"/>
  <c r="G792" i="1"/>
  <c r="H792" i="1" s="1"/>
  <c r="I792" i="1" s="1"/>
  <c r="G808" i="1"/>
  <c r="H808" i="1" s="1"/>
  <c r="I808" i="1" s="1"/>
  <c r="G718" i="1"/>
  <c r="H718" i="1" s="1"/>
  <c r="I718" i="1" s="1"/>
  <c r="G295" i="1"/>
  <c r="H295" i="1" s="1"/>
  <c r="I295" i="1" s="1"/>
  <c r="G119" i="1"/>
  <c r="H119" i="1" s="1"/>
  <c r="I119" i="1" s="1"/>
  <c r="G1090" i="1"/>
  <c r="H1090" i="1" s="1"/>
  <c r="I1090" i="1" s="1"/>
  <c r="G511" i="1"/>
  <c r="H511" i="1" s="1"/>
  <c r="I511" i="1" s="1"/>
  <c r="G816" i="1"/>
  <c r="H816" i="1" s="1"/>
  <c r="I816" i="1" s="1"/>
  <c r="G56" i="1"/>
  <c r="H56" i="1" s="1"/>
  <c r="I56" i="1" s="1"/>
  <c r="G506" i="1"/>
  <c r="H506" i="1" s="1"/>
  <c r="I506" i="1" s="1"/>
  <c r="G336" i="1"/>
  <c r="H336" i="1" s="1"/>
  <c r="I336" i="1" s="1"/>
  <c r="G640" i="1"/>
  <c r="H640" i="1" s="1"/>
  <c r="I640" i="1" s="1"/>
  <c r="G399" i="1"/>
  <c r="H399" i="1" s="1"/>
  <c r="I399" i="1" s="1"/>
  <c r="G720" i="1"/>
  <c r="H720" i="1" s="1"/>
  <c r="I720" i="1" s="1"/>
  <c r="G1200" i="1"/>
  <c r="H1200" i="1" s="1"/>
  <c r="I1200" i="1" s="1"/>
  <c r="G796" i="1"/>
  <c r="H796" i="1" s="1"/>
  <c r="I796" i="1" s="1"/>
  <c r="G40" i="1"/>
  <c r="H40" i="1" s="1"/>
  <c r="I40" i="1" s="1"/>
  <c r="G921" i="1"/>
  <c r="H921" i="1" s="1"/>
  <c r="I921" i="1" s="1"/>
  <c r="G1097" i="1"/>
  <c r="H1097" i="1" s="1"/>
  <c r="I1097" i="1" s="1"/>
  <c r="G99" i="1"/>
  <c r="H99" i="1" s="1"/>
  <c r="I99" i="1" s="1"/>
  <c r="G373" i="1"/>
  <c r="H373" i="1" s="1"/>
  <c r="I373" i="1" s="1"/>
  <c r="G218" i="1"/>
  <c r="H218" i="1" s="1"/>
  <c r="I218" i="1" s="1"/>
  <c r="G550" i="1"/>
  <c r="H550" i="1" s="1"/>
  <c r="I550" i="1" s="1"/>
  <c r="G566" i="1"/>
  <c r="H566" i="1" s="1"/>
  <c r="I566" i="1" s="1"/>
  <c r="G390" i="1"/>
  <c r="H390" i="1" s="1"/>
  <c r="I390" i="1" s="1"/>
  <c r="G349" i="1"/>
  <c r="H349" i="1" s="1"/>
  <c r="I349" i="1" s="1"/>
  <c r="G117" i="1"/>
  <c r="H117" i="1" s="1"/>
  <c r="I117" i="1" s="1"/>
  <c r="G237" i="1"/>
  <c r="H237" i="1" s="1"/>
  <c r="I237" i="1" s="1"/>
  <c r="G531" i="1"/>
  <c r="H531" i="1" s="1"/>
  <c r="I531" i="1" s="1"/>
  <c r="G559" i="1"/>
  <c r="H559" i="1" s="1"/>
  <c r="I559" i="1" s="1"/>
  <c r="G1085" i="1"/>
  <c r="H1085" i="1" s="1"/>
  <c r="I1085" i="1" s="1"/>
  <c r="G491" i="1"/>
  <c r="H491" i="1" s="1"/>
  <c r="I491" i="1" s="1"/>
  <c r="G1114" i="1"/>
  <c r="H1114" i="1" s="1"/>
  <c r="I1114" i="1" s="1"/>
  <c r="G595" i="1"/>
  <c r="H595" i="1" s="1"/>
  <c r="I595" i="1" s="1"/>
  <c r="G840" i="1"/>
  <c r="H840" i="1" s="1"/>
  <c r="I840" i="1" s="1"/>
  <c r="G536" i="1"/>
  <c r="H536" i="1" s="1"/>
  <c r="I536" i="1" s="1"/>
  <c r="G1197" i="1"/>
  <c r="H1197" i="1" s="1"/>
  <c r="I1197" i="1" s="1"/>
  <c r="H137" i="1"/>
  <c r="I137" i="1" s="1"/>
  <c r="G137" i="1"/>
  <c r="G649" i="1"/>
  <c r="H649" i="1" s="1"/>
  <c r="I649" i="1" s="1"/>
  <c r="H1194" i="1"/>
  <c r="I1194" i="1" s="1"/>
  <c r="G1194" i="1"/>
  <c r="G475" i="1"/>
  <c r="H475" i="1" s="1"/>
  <c r="I475" i="1" s="1"/>
  <c r="G809" i="1"/>
  <c r="H809" i="1" s="1"/>
  <c r="I809" i="1" s="1"/>
  <c r="G507" i="1"/>
  <c r="H507" i="1" s="1"/>
  <c r="I507" i="1" s="1"/>
  <c r="G647" i="1"/>
  <c r="H647" i="1" s="1"/>
  <c r="I647" i="1" s="1"/>
  <c r="G275" i="1"/>
  <c r="H275" i="1" s="1"/>
  <c r="I275" i="1" s="1"/>
  <c r="H777" i="1"/>
  <c r="I777" i="1" s="1"/>
  <c r="G777" i="1"/>
  <c r="G384" i="1"/>
  <c r="H384" i="1" s="1"/>
  <c r="I384" i="1" s="1"/>
  <c r="H370" i="1"/>
  <c r="I370" i="1" s="1"/>
  <c r="G370" i="1"/>
  <c r="G1210" i="1"/>
  <c r="H1210" i="1" s="1"/>
  <c r="I1210" i="1" s="1"/>
  <c r="G632" i="1"/>
  <c r="H632" i="1" s="1"/>
  <c r="I632" i="1" s="1"/>
  <c r="G361" i="1"/>
  <c r="H361" i="1" s="1"/>
  <c r="I361" i="1" s="1"/>
  <c r="G346" i="1"/>
  <c r="H346" i="1" s="1"/>
  <c r="I346" i="1" s="1"/>
  <c r="G609" i="1"/>
  <c r="H609" i="1" s="1"/>
  <c r="I609" i="1" s="1"/>
  <c r="H775" i="1"/>
  <c r="I775" i="1" s="1"/>
  <c r="G775" i="1"/>
  <c r="G959" i="1"/>
  <c r="H959" i="1" s="1"/>
  <c r="I959" i="1" s="1"/>
  <c r="H674" i="1"/>
  <c r="I674" i="1" s="1"/>
  <c r="G674" i="1"/>
  <c r="G1160" i="1"/>
  <c r="H1160" i="1" s="1"/>
  <c r="I1160" i="1" s="1"/>
  <c r="G783" i="1"/>
  <c r="H783" i="1" s="1"/>
  <c r="I783" i="1" s="1"/>
  <c r="G1225" i="1"/>
  <c r="H1225" i="1" s="1"/>
  <c r="I1225" i="1" s="1"/>
  <c r="G797" i="1"/>
  <c r="H797" i="1" s="1"/>
  <c r="I797" i="1" s="1"/>
  <c r="G49" i="1"/>
  <c r="H49" i="1" s="1"/>
  <c r="I49" i="1" s="1"/>
  <c r="H884" i="1"/>
  <c r="I884" i="1" s="1"/>
  <c r="G884" i="1"/>
  <c r="G681" i="1"/>
  <c r="H681" i="1" s="1"/>
  <c r="I681" i="1" s="1"/>
  <c r="H87" i="1"/>
  <c r="I87" i="1" s="1"/>
  <c r="G87" i="1"/>
  <c r="G812" i="1"/>
  <c r="H812" i="1" s="1"/>
  <c r="I812" i="1" s="1"/>
  <c r="G889" i="1"/>
  <c r="H889" i="1" s="1"/>
  <c r="I889" i="1" s="1"/>
  <c r="G1020" i="1"/>
  <c r="H1020" i="1" s="1"/>
  <c r="I1020" i="1" s="1"/>
  <c r="G918" i="1"/>
  <c r="H918" i="1" s="1"/>
  <c r="I918" i="1" s="1"/>
  <c r="G864" i="1"/>
  <c r="H864" i="1" s="1"/>
  <c r="I864" i="1" s="1"/>
  <c r="H186" i="1"/>
  <c r="I186" i="1" s="1"/>
  <c r="G186" i="1"/>
  <c r="G652" i="1"/>
  <c r="H652" i="1" s="1"/>
  <c r="I652" i="1" s="1"/>
  <c r="H677" i="1"/>
  <c r="I677" i="1" s="1"/>
  <c r="G677" i="1"/>
  <c r="G710" i="1"/>
  <c r="H710" i="1" s="1"/>
  <c r="I710" i="1" s="1"/>
  <c r="G1206" i="1"/>
  <c r="H1206" i="1" s="1"/>
  <c r="I1206" i="1" s="1"/>
  <c r="G1136" i="1"/>
  <c r="H1136" i="1" s="1"/>
  <c r="I1136" i="1" s="1"/>
  <c r="G653" i="1"/>
  <c r="H653" i="1" s="1"/>
  <c r="I653" i="1" s="1"/>
  <c r="G141" i="1"/>
  <c r="H141" i="1" s="1"/>
  <c r="I141" i="1" s="1"/>
  <c r="H457" i="1"/>
  <c r="I457" i="1" s="1"/>
  <c r="G457" i="1"/>
  <c r="G627" i="1"/>
  <c r="H627" i="1" s="1"/>
  <c r="I627" i="1" s="1"/>
  <c r="H813" i="1"/>
  <c r="I813" i="1" s="1"/>
  <c r="G813" i="1"/>
  <c r="G106" i="1"/>
  <c r="H106" i="1" s="1"/>
  <c r="I106" i="1" s="1"/>
  <c r="G26" i="1"/>
  <c r="H26" i="1" s="1"/>
  <c r="I26" i="1" s="1"/>
  <c r="G1000" i="1"/>
  <c r="H1000" i="1" s="1"/>
  <c r="I1000" i="1" s="1"/>
  <c r="G1181" i="1"/>
  <c r="H1181" i="1" s="1"/>
  <c r="I1181" i="1" s="1"/>
  <c r="G411" i="1"/>
  <c r="H411" i="1" s="1"/>
  <c r="I411" i="1" s="1"/>
  <c r="H768" i="1"/>
  <c r="I768" i="1" s="1"/>
  <c r="G768" i="1"/>
  <c r="G572" i="1"/>
  <c r="H572" i="1" s="1"/>
  <c r="I572" i="1" s="1"/>
  <c r="H268" i="1"/>
  <c r="I268" i="1" s="1"/>
  <c r="G268" i="1"/>
  <c r="G1126" i="1"/>
  <c r="H1126" i="1" s="1"/>
  <c r="I1126" i="1" s="1"/>
  <c r="G1175" i="1"/>
  <c r="H1175" i="1" s="1"/>
  <c r="I1175" i="1" s="1"/>
  <c r="G128" i="1"/>
  <c r="H128" i="1" s="1"/>
  <c r="I128" i="1" s="1"/>
  <c r="G664" i="1"/>
  <c r="H664" i="1" s="1"/>
  <c r="I664" i="1" s="1"/>
  <c r="G71" i="1"/>
  <c r="H71" i="1" s="1"/>
  <c r="I71" i="1" s="1"/>
  <c r="H1049" i="1"/>
  <c r="I1049" i="1" s="1"/>
  <c r="G1049" i="1"/>
  <c r="G576" i="1"/>
  <c r="H576" i="1" s="1"/>
  <c r="I576" i="1" s="1"/>
  <c r="H29" i="1"/>
  <c r="I29" i="1" s="1"/>
  <c r="G29" i="1"/>
  <c r="G538" i="1"/>
  <c r="H538" i="1" s="1"/>
  <c r="I538" i="1" s="1"/>
  <c r="G951" i="1"/>
  <c r="H951" i="1" s="1"/>
  <c r="I951" i="1" s="1"/>
  <c r="G670" i="1"/>
  <c r="H670" i="1" s="1"/>
  <c r="I670" i="1" s="1"/>
  <c r="G669" i="1"/>
  <c r="H669" i="1" s="1"/>
  <c r="I669" i="1" s="1"/>
  <c r="G25" i="1"/>
  <c r="H25" i="1" s="1"/>
  <c r="I25" i="1" s="1"/>
  <c r="H262" i="1"/>
  <c r="I262" i="1" s="1"/>
  <c r="G262" i="1"/>
  <c r="G317" i="1"/>
  <c r="H317" i="1" s="1"/>
  <c r="I317" i="1" s="1"/>
  <c r="H1207" i="1"/>
  <c r="I1207" i="1" s="1"/>
  <c r="G1207" i="1"/>
  <c r="G810" i="1"/>
  <c r="H810" i="1" s="1"/>
  <c r="I810" i="1" s="1"/>
  <c r="G240" i="1"/>
  <c r="H240" i="1" s="1"/>
  <c r="I240" i="1" s="1"/>
  <c r="G943" i="1"/>
  <c r="H943" i="1" s="1"/>
  <c r="I943" i="1" s="1"/>
  <c r="G66" i="1"/>
  <c r="H66" i="1" s="1"/>
  <c r="I66" i="1" s="1"/>
  <c r="G988" i="1"/>
  <c r="H988" i="1" s="1"/>
  <c r="I988" i="1" s="1"/>
  <c r="H755" i="1"/>
  <c r="I755" i="1" s="1"/>
  <c r="G755" i="1"/>
  <c r="G834" i="1"/>
  <c r="H834" i="1" s="1"/>
  <c r="I834" i="1" s="1"/>
  <c r="H412" i="1"/>
  <c r="I412" i="1" s="1"/>
  <c r="G412" i="1"/>
  <c r="G406" i="1"/>
  <c r="H406" i="1" s="1"/>
  <c r="I406" i="1" s="1"/>
  <c r="G846" i="1"/>
  <c r="H846" i="1" s="1"/>
  <c r="I846" i="1" s="1"/>
  <c r="G209" i="1"/>
  <c r="H209" i="1" s="1"/>
  <c r="I209" i="1" s="1"/>
  <c r="G1104" i="1"/>
  <c r="H1104" i="1" s="1"/>
  <c r="I1104" i="1" s="1"/>
  <c r="G21" i="1"/>
  <c r="H21" i="1" s="1"/>
  <c r="I21" i="1" s="1"/>
  <c r="H930" i="1"/>
  <c r="I930" i="1" s="1"/>
  <c r="G930" i="1"/>
  <c r="G1221" i="1"/>
  <c r="H1221" i="1" s="1"/>
  <c r="I1221" i="1" s="1"/>
  <c r="H113" i="1"/>
  <c r="I113" i="1" s="1"/>
  <c r="G113" i="1"/>
  <c r="G1212" i="1"/>
  <c r="H1212" i="1" s="1"/>
  <c r="I1212" i="1" s="1"/>
  <c r="G1106" i="1"/>
  <c r="H1106" i="1" s="1"/>
  <c r="I1106" i="1" s="1"/>
  <c r="G458" i="1"/>
  <c r="H458" i="1" s="1"/>
  <c r="I458" i="1" s="1"/>
  <c r="G561" i="1"/>
  <c r="H561" i="1" s="1"/>
  <c r="I561" i="1" s="1"/>
  <c r="G1128" i="1"/>
  <c r="H1128" i="1" s="1"/>
  <c r="I1128" i="1" s="1"/>
  <c r="H556" i="1"/>
  <c r="I556" i="1" s="1"/>
  <c r="G556" i="1"/>
  <c r="G372" i="1"/>
  <c r="H372" i="1" s="1"/>
  <c r="I372" i="1" s="1"/>
  <c r="H51" i="1"/>
  <c r="I51" i="1" s="1"/>
  <c r="G51" i="1"/>
  <c r="G1170" i="1"/>
  <c r="H1170" i="1" s="1"/>
  <c r="I1170" i="1" s="1"/>
  <c r="G139" i="1"/>
  <c r="H139" i="1" s="1"/>
  <c r="I139" i="1" s="1"/>
  <c r="G787" i="1"/>
  <c r="H787" i="1" s="1"/>
  <c r="I787" i="1" s="1"/>
  <c r="G402" i="1"/>
  <c r="H402" i="1" s="1"/>
  <c r="I402" i="1" s="1"/>
  <c r="G350" i="1"/>
  <c r="H350" i="1" s="1"/>
  <c r="I350" i="1" s="1"/>
  <c r="H469" i="1"/>
  <c r="I469" i="1" s="1"/>
  <c r="G469" i="1"/>
  <c r="G283" i="1"/>
  <c r="H283" i="1" s="1"/>
  <c r="I283" i="1" s="1"/>
  <c r="H159" i="1"/>
  <c r="I159" i="1" s="1"/>
  <c r="G159" i="1"/>
  <c r="G941" i="1"/>
  <c r="H941" i="1" s="1"/>
  <c r="I941" i="1" s="1"/>
  <c r="G132" i="1"/>
  <c r="H132" i="1" s="1"/>
  <c r="I132" i="1" s="1"/>
  <c r="G973" i="1"/>
  <c r="H973" i="1" s="1"/>
  <c r="I973" i="1" s="1"/>
  <c r="G955" i="1"/>
  <c r="H955" i="1" s="1"/>
  <c r="I955" i="1" s="1"/>
  <c r="G333" i="1"/>
  <c r="H333" i="1" s="1"/>
  <c r="I333" i="1" s="1"/>
  <c r="H1198" i="1"/>
  <c r="I1198" i="1" s="1"/>
  <c r="G1198" i="1"/>
  <c r="G876" i="1"/>
  <c r="H876" i="1" s="1"/>
  <c r="I876" i="1" s="1"/>
  <c r="H471" i="1"/>
  <c r="I471" i="1" s="1"/>
  <c r="G471" i="1"/>
  <c r="G355" i="1"/>
  <c r="H355" i="1" s="1"/>
  <c r="I355" i="1" s="1"/>
  <c r="G684" i="1"/>
  <c r="H684" i="1" s="1"/>
  <c r="I684" i="1" s="1"/>
  <c r="G705" i="1"/>
  <c r="H705" i="1" s="1"/>
  <c r="I705" i="1" s="1"/>
  <c r="G888" i="1"/>
  <c r="H888" i="1" s="1"/>
  <c r="I888" i="1" s="1"/>
  <c r="G73" i="1"/>
  <c r="H73" i="1" s="1"/>
  <c r="I73" i="1" s="1"/>
  <c r="H596" i="1"/>
  <c r="I596" i="1" s="1"/>
  <c r="G596" i="1"/>
  <c r="G142" i="1"/>
  <c r="H142" i="1" s="1"/>
  <c r="I142" i="1" s="1"/>
  <c r="H516" i="1"/>
  <c r="I516" i="1" s="1"/>
  <c r="G516" i="1"/>
  <c r="G791" i="1"/>
  <c r="H791" i="1" s="1"/>
  <c r="I791" i="1" s="1"/>
  <c r="G175" i="1"/>
  <c r="H175" i="1" s="1"/>
  <c r="I175" i="1" s="1"/>
  <c r="G195" i="1"/>
  <c r="H195" i="1" s="1"/>
  <c r="I195" i="1" s="1"/>
  <c r="G807" i="1"/>
  <c r="H807" i="1" s="1"/>
  <c r="I807" i="1" s="1"/>
  <c r="G1022" i="1"/>
  <c r="H1022" i="1" s="1"/>
  <c r="I1022" i="1" s="1"/>
  <c r="H18" i="1"/>
  <c r="I18" i="1" s="1"/>
  <c r="G18" i="1"/>
  <c r="G521" i="1"/>
  <c r="H521" i="1" s="1"/>
  <c r="I521" i="1" s="1"/>
  <c r="H850" i="1"/>
  <c r="I850" i="1" s="1"/>
  <c r="G850" i="1"/>
  <c r="G699" i="1"/>
  <c r="H699" i="1" s="1"/>
  <c r="I699" i="1" s="1"/>
  <c r="G102" i="1"/>
  <c r="H102" i="1" s="1"/>
  <c r="I102" i="1" s="1"/>
  <c r="G1166" i="1"/>
  <c r="H1166" i="1" s="1"/>
  <c r="I1166" i="1" s="1"/>
  <c r="G474" i="1"/>
  <c r="H474" i="1" s="1"/>
  <c r="I474" i="1" s="1"/>
  <c r="G688" i="1"/>
  <c r="H688" i="1" s="1"/>
  <c r="I688" i="1" s="1"/>
  <c r="H425" i="1"/>
  <c r="I425" i="1" s="1"/>
  <c r="G425" i="1"/>
  <c r="G744" i="1"/>
  <c r="H744" i="1" s="1"/>
  <c r="I744" i="1" s="1"/>
  <c r="H1042" i="1"/>
  <c r="I1042" i="1" s="1"/>
  <c r="G1042" i="1"/>
  <c r="G1039" i="1"/>
  <c r="H1039" i="1" s="1"/>
  <c r="I1039" i="1" s="1"/>
  <c r="G121" i="1"/>
  <c r="H121" i="1" s="1"/>
  <c r="I121" i="1" s="1"/>
  <c r="G1057" i="1"/>
  <c r="H1057" i="1" s="1"/>
  <c r="I1057" i="1" s="1"/>
  <c r="G405" i="1"/>
  <c r="H405" i="1" s="1"/>
  <c r="I405" i="1" s="1"/>
  <c r="G398" i="1"/>
  <c r="H398" i="1" s="1"/>
  <c r="I398" i="1" s="1"/>
  <c r="H713" i="1"/>
  <c r="I713" i="1" s="1"/>
  <c r="G713" i="1"/>
  <c r="G393" i="1"/>
  <c r="H393" i="1" s="1"/>
  <c r="I393" i="1" s="1"/>
  <c r="H1189" i="1"/>
  <c r="I1189" i="1" s="1"/>
  <c r="G1189" i="1"/>
  <c r="G91" i="1"/>
  <c r="H91" i="1" s="1"/>
  <c r="I91" i="1" s="1"/>
  <c r="G256" i="1"/>
  <c r="H256" i="1" s="1"/>
  <c r="I256" i="1" s="1"/>
  <c r="G208" i="1"/>
  <c r="H208" i="1" s="1"/>
  <c r="I208" i="1" s="1"/>
  <c r="G971" i="1"/>
  <c r="H971" i="1" s="1"/>
  <c r="I971" i="1" s="1"/>
  <c r="G1109" i="1"/>
  <c r="H1109" i="1" s="1"/>
  <c r="I1109" i="1" s="1"/>
  <c r="H870" i="1"/>
  <c r="I870" i="1" s="1"/>
  <c r="G870" i="1"/>
  <c r="G592" i="1"/>
  <c r="H592" i="1" s="1"/>
  <c r="I592" i="1" s="1"/>
  <c r="H584" i="1"/>
  <c r="I584" i="1" s="1"/>
  <c r="G584" i="1"/>
  <c r="G1122" i="1"/>
  <c r="H1122" i="1" s="1"/>
  <c r="I1122" i="1" s="1"/>
  <c r="G61" i="1"/>
  <c r="H61" i="1" s="1"/>
  <c r="I61" i="1" s="1"/>
  <c r="G882" i="1"/>
  <c r="H882" i="1" s="1"/>
  <c r="I882" i="1" s="1"/>
  <c r="G1118" i="1"/>
  <c r="H1118" i="1" s="1"/>
  <c r="I1118" i="1" s="1"/>
  <c r="G86" i="1"/>
  <c r="H86" i="1" s="1"/>
  <c r="I86" i="1" s="1"/>
  <c r="H1045" i="1"/>
  <c r="I1045" i="1" s="1"/>
  <c r="G1045" i="1"/>
  <c r="G877" i="1"/>
  <c r="H877" i="1" s="1"/>
  <c r="I877" i="1" s="1"/>
  <c r="H111" i="1"/>
  <c r="I111" i="1" s="1"/>
  <c r="G111" i="1"/>
  <c r="G767" i="1"/>
  <c r="H767" i="1" s="1"/>
  <c r="I767" i="1" s="1"/>
  <c r="G89" i="1"/>
  <c r="H89" i="1" s="1"/>
  <c r="I89" i="1" s="1"/>
  <c r="G966" i="1"/>
  <c r="H966" i="1" s="1"/>
  <c r="I966" i="1" s="1"/>
  <c r="G1021" i="1"/>
  <c r="H1021" i="1" s="1"/>
  <c r="I1021" i="1" s="1"/>
  <c r="G153" i="1"/>
  <c r="H153" i="1" s="1"/>
  <c r="I153" i="1" s="1"/>
  <c r="H438" i="1"/>
  <c r="I438" i="1" s="1"/>
  <c r="G438" i="1"/>
  <c r="G839" i="1"/>
  <c r="H839" i="1" s="1"/>
  <c r="I839" i="1" s="1"/>
  <c r="H449" i="1"/>
  <c r="I449" i="1" s="1"/>
  <c r="G449" i="1"/>
  <c r="G22" i="1"/>
  <c r="H22" i="1" s="1"/>
  <c r="I22" i="1" s="1"/>
  <c r="G923" i="1"/>
  <c r="H923" i="1" s="1"/>
  <c r="I923" i="1" s="1"/>
  <c r="G62" i="1"/>
  <c r="H62" i="1" s="1"/>
  <c r="I62" i="1" s="1"/>
  <c r="G915" i="1"/>
  <c r="H915" i="1" s="1"/>
  <c r="I915" i="1" s="1"/>
  <c r="G580" i="1"/>
  <c r="H580" i="1" s="1"/>
  <c r="I580" i="1" s="1"/>
  <c r="H700" i="1"/>
  <c r="I700" i="1" s="1"/>
  <c r="G700" i="1"/>
  <c r="G85" i="1"/>
  <c r="H85" i="1" s="1"/>
  <c r="I85" i="1" s="1"/>
  <c r="H1088" i="1"/>
  <c r="I1088" i="1" s="1"/>
  <c r="G1088" i="1"/>
  <c r="G1162" i="1"/>
  <c r="H1162" i="1" s="1"/>
  <c r="I1162" i="1" s="1"/>
  <c r="G67" i="1"/>
  <c r="H67" i="1" s="1"/>
  <c r="I67" i="1" s="1"/>
  <c r="G28" i="1"/>
  <c r="H28" i="1" s="1"/>
  <c r="I28" i="1" s="1"/>
  <c r="G1214" i="1"/>
  <c r="H1214" i="1" s="1"/>
  <c r="I1214" i="1" s="1"/>
  <c r="G112" i="1"/>
  <c r="H112" i="1" s="1"/>
  <c r="I112" i="1" s="1"/>
  <c r="H597" i="1"/>
  <c r="I597" i="1" s="1"/>
  <c r="G597" i="1"/>
  <c r="G749" i="1"/>
  <c r="H749" i="1" s="1"/>
  <c r="I749" i="1" s="1"/>
  <c r="H464" i="1"/>
  <c r="I464" i="1" s="1"/>
  <c r="G464" i="1"/>
  <c r="G815" i="1"/>
  <c r="H815" i="1" s="1"/>
  <c r="I815" i="1" s="1"/>
  <c r="G625" i="1"/>
  <c r="H625" i="1" s="1"/>
  <c r="I625" i="1" s="1"/>
  <c r="G532" i="1"/>
  <c r="H532" i="1" s="1"/>
  <c r="I532" i="1" s="1"/>
  <c r="G1066" i="1"/>
  <c r="H1066" i="1" s="1"/>
  <c r="I1066" i="1" s="1"/>
  <c r="G136" i="1"/>
  <c r="H136" i="1" s="1"/>
  <c r="I136" i="1" s="1"/>
  <c r="H1008" i="1"/>
  <c r="I1008" i="1" s="1"/>
  <c r="G1008" i="1"/>
  <c r="G470" i="1"/>
  <c r="H470" i="1" s="1"/>
  <c r="I470" i="1" s="1"/>
  <c r="H621" i="1"/>
  <c r="I621" i="1" s="1"/>
  <c r="G621" i="1"/>
  <c r="G1150" i="1"/>
  <c r="H1150" i="1" s="1"/>
  <c r="I1150" i="1" s="1"/>
  <c r="G378" i="1"/>
  <c r="H378" i="1" s="1"/>
  <c r="I378" i="1" s="1"/>
  <c r="G894" i="1"/>
  <c r="H894" i="1" s="1"/>
  <c r="I894" i="1" s="1"/>
  <c r="G185" i="1"/>
  <c r="H185" i="1" s="1"/>
  <c r="I185" i="1" s="1"/>
  <c r="G324" i="1"/>
  <c r="H324" i="1" s="1"/>
  <c r="I324" i="1" s="1"/>
  <c r="H1119" i="1"/>
  <c r="I1119" i="1" s="1"/>
  <c r="G1119" i="1"/>
  <c r="G383" i="1"/>
  <c r="H383" i="1" s="1"/>
  <c r="I383" i="1" s="1"/>
  <c r="H235" i="1"/>
  <c r="I235" i="1" s="1"/>
  <c r="G235" i="1"/>
  <c r="G450" i="1"/>
  <c r="H450" i="1" s="1"/>
  <c r="I450" i="1" s="1"/>
  <c r="G722" i="1"/>
  <c r="H722" i="1" s="1"/>
  <c r="I722" i="1" s="1"/>
  <c r="G1202" i="1"/>
  <c r="H1202" i="1" s="1"/>
  <c r="I1202" i="1" s="1"/>
  <c r="G320" i="1"/>
  <c r="H320" i="1" s="1"/>
  <c r="I320" i="1" s="1"/>
  <c r="G522" i="1"/>
  <c r="H522" i="1" s="1"/>
  <c r="I522" i="1" s="1"/>
  <c r="H742" i="1"/>
  <c r="I742" i="1" s="1"/>
  <c r="G742" i="1"/>
  <c r="G676" i="1"/>
  <c r="H676" i="1" s="1"/>
  <c r="I676" i="1" s="1"/>
  <c r="H143" i="1"/>
  <c r="I143" i="1" s="1"/>
  <c r="G143" i="1"/>
  <c r="G307" i="1"/>
  <c r="H307" i="1" s="1"/>
  <c r="I307" i="1" s="1"/>
  <c r="G1086" i="1"/>
  <c r="H1086" i="1" s="1"/>
  <c r="I1086" i="1" s="1"/>
  <c r="G751" i="1"/>
  <c r="H751" i="1" s="1"/>
  <c r="I751" i="1" s="1"/>
  <c r="G198" i="1"/>
  <c r="H198" i="1" s="1"/>
  <c r="I198" i="1" s="1"/>
  <c r="G714" i="1"/>
  <c r="H714" i="1" s="1"/>
  <c r="I714" i="1" s="1"/>
  <c r="H490" i="1"/>
  <c r="I490" i="1" s="1"/>
  <c r="G490" i="1"/>
  <c r="G243" i="1"/>
  <c r="H243" i="1" s="1"/>
  <c r="I243" i="1" s="1"/>
  <c r="H934" i="1"/>
  <c r="I934" i="1" s="1"/>
  <c r="G934" i="1"/>
  <c r="G895" i="1"/>
  <c r="H895" i="1" s="1"/>
  <c r="I895" i="1" s="1"/>
  <c r="G151" i="1"/>
  <c r="H151" i="1" s="1"/>
  <c r="I151" i="1" s="1"/>
  <c r="G958" i="1"/>
  <c r="H958" i="1" s="1"/>
  <c r="I958" i="1" s="1"/>
  <c r="G364" i="1"/>
  <c r="H364" i="1" s="1"/>
  <c r="I364" i="1" s="1"/>
  <c r="G316" i="1"/>
  <c r="H316" i="1" s="1"/>
  <c r="I316" i="1" s="1"/>
  <c r="H460" i="1"/>
  <c r="I460" i="1" s="1"/>
  <c r="G460" i="1"/>
  <c r="G126" i="1"/>
  <c r="H126" i="1" s="1"/>
  <c r="I126" i="1" s="1"/>
  <c r="H269" i="1"/>
  <c r="I269" i="1" s="1"/>
  <c r="G269" i="1"/>
  <c r="G821" i="1"/>
  <c r="H821" i="1" s="1"/>
  <c r="I821" i="1" s="1"/>
  <c r="G1157" i="1"/>
  <c r="H1157" i="1" s="1"/>
  <c r="I1157" i="1" s="1"/>
  <c r="G741" i="1"/>
  <c r="H741" i="1" s="1"/>
  <c r="I741" i="1" s="1"/>
  <c r="G64" i="1"/>
  <c r="H64" i="1" s="1"/>
  <c r="I64" i="1" s="1"/>
  <c r="G600" i="1"/>
  <c r="H600" i="1" s="1"/>
  <c r="I600" i="1" s="1"/>
  <c r="H1204" i="1"/>
  <c r="I1204" i="1" s="1"/>
  <c r="G1204" i="1"/>
  <c r="G1053" i="1"/>
  <c r="H1053" i="1" s="1"/>
  <c r="I1053" i="1" s="1"/>
  <c r="H985" i="1"/>
  <c r="I985" i="1" s="1"/>
  <c r="G985" i="1"/>
  <c r="G321" i="1"/>
  <c r="H321" i="1" s="1"/>
  <c r="I321" i="1" s="1"/>
  <c r="G553" i="1"/>
  <c r="H553" i="1" s="1"/>
  <c r="I553" i="1" s="1"/>
  <c r="G978" i="1"/>
  <c r="H978" i="1" s="1"/>
  <c r="I978" i="1" s="1"/>
  <c r="G379" i="1"/>
  <c r="H379" i="1" s="1"/>
  <c r="I379" i="1" s="1"/>
  <c r="G868" i="1"/>
  <c r="H868" i="1" s="1"/>
  <c r="I868" i="1" s="1"/>
  <c r="H865" i="1"/>
  <c r="I865" i="1" s="1"/>
  <c r="G865" i="1"/>
  <c r="G778" i="1"/>
  <c r="H778" i="1" s="1"/>
  <c r="I778" i="1" s="1"/>
  <c r="H1113" i="1"/>
  <c r="I1113" i="1" s="1"/>
  <c r="G1113" i="1"/>
  <c r="G325" i="1"/>
  <c r="H325" i="1" s="1"/>
  <c r="I325" i="1" s="1"/>
  <c r="G776" i="1"/>
  <c r="H776" i="1" s="1"/>
  <c r="I776" i="1" s="1"/>
  <c r="G530" i="1"/>
  <c r="H530" i="1" s="1"/>
  <c r="I530" i="1" s="1"/>
  <c r="G178" i="1"/>
  <c r="H178" i="1" s="1"/>
  <c r="I178" i="1" s="1"/>
  <c r="G546" i="1"/>
  <c r="H546" i="1" s="1"/>
  <c r="I546" i="1" s="1"/>
  <c r="H131" i="1"/>
  <c r="I131" i="1" s="1"/>
  <c r="G131" i="1"/>
  <c r="G344" i="1"/>
  <c r="H344" i="1" s="1"/>
  <c r="I344" i="1" s="1"/>
  <c r="H94" i="1"/>
  <c r="I94" i="1" s="1"/>
  <c r="G94" i="1"/>
  <c r="G709" i="1"/>
  <c r="H709" i="1" s="1"/>
  <c r="I709" i="1" s="1"/>
  <c r="G750" i="1"/>
  <c r="H750" i="1" s="1"/>
  <c r="I750" i="1" s="1"/>
  <c r="G933" i="1"/>
  <c r="H933" i="1" s="1"/>
  <c r="I933" i="1" s="1"/>
  <c r="G560" i="1"/>
  <c r="H560" i="1" s="1"/>
  <c r="I560" i="1" s="1"/>
  <c r="G903" i="1"/>
  <c r="H903" i="1" s="1"/>
  <c r="I903" i="1" s="1"/>
  <c r="H568" i="1"/>
  <c r="I568" i="1" s="1"/>
  <c r="G568" i="1"/>
  <c r="G32" i="1"/>
  <c r="H32" i="1" s="1"/>
  <c r="I32" i="1" s="1"/>
  <c r="H454" i="1"/>
  <c r="I454" i="1" s="1"/>
  <c r="G454" i="1"/>
  <c r="G1069" i="1"/>
  <c r="H1069" i="1" s="1"/>
  <c r="I1069" i="1" s="1"/>
  <c r="G215" i="1"/>
  <c r="H215" i="1" s="1"/>
  <c r="I215" i="1" s="1"/>
  <c r="G284" i="1"/>
  <c r="H284" i="1" s="1"/>
  <c r="I284" i="1" s="1"/>
  <c r="H270" i="1"/>
  <c r="I270" i="1" s="1"/>
  <c r="G270" i="1"/>
  <c r="G388" i="1"/>
  <c r="H388" i="1" s="1"/>
  <c r="I388" i="1" s="1"/>
  <c r="G727" i="1"/>
  <c r="H727" i="1" s="1"/>
  <c r="I727" i="1" s="1"/>
  <c r="G98" i="1"/>
  <c r="H98" i="1" s="1"/>
  <c r="I98" i="1" s="1"/>
  <c r="H644" i="1"/>
  <c r="I644" i="1" s="1"/>
  <c r="G644" i="1"/>
  <c r="G1215" i="1"/>
  <c r="H1215" i="1" s="1"/>
  <c r="I1215" i="1" s="1"/>
  <c r="G962" i="1"/>
  <c r="H962" i="1" s="1"/>
  <c r="I962" i="1" s="1"/>
  <c r="G11" i="1"/>
  <c r="H11" i="1" s="1"/>
  <c r="I11" i="1" s="1"/>
  <c r="H636" i="1"/>
  <c r="I636" i="1" s="1"/>
  <c r="G636" i="1"/>
  <c r="G514" i="1"/>
  <c r="H514" i="1" s="1"/>
  <c r="I514" i="1" s="1"/>
  <c r="G291" i="1"/>
  <c r="H291" i="1" s="1"/>
  <c r="I291" i="1" s="1"/>
  <c r="G853" i="1"/>
  <c r="H853" i="1" s="1"/>
  <c r="I853" i="1" s="1"/>
  <c r="H140" i="1"/>
  <c r="I140" i="1" s="1"/>
  <c r="G140" i="1"/>
  <c r="G288" i="1"/>
  <c r="H288" i="1" s="1"/>
  <c r="I288" i="1" s="1"/>
  <c r="G429" i="1"/>
  <c r="H429" i="1" s="1"/>
  <c r="I429" i="1" s="1"/>
  <c r="G130" i="1"/>
  <c r="H130" i="1" s="1"/>
  <c r="I130" i="1" s="1"/>
  <c r="H1163" i="1"/>
  <c r="I1163" i="1" s="1"/>
  <c r="G1163" i="1"/>
  <c r="G707" i="1"/>
  <c r="H707" i="1" s="1"/>
  <c r="I707" i="1" s="1"/>
  <c r="G1006" i="1"/>
  <c r="H1006" i="1" s="1"/>
  <c r="I1006" i="1" s="1"/>
  <c r="G960" i="1"/>
  <c r="H960" i="1" s="1"/>
  <c r="I960" i="1" s="1"/>
  <c r="H977" i="1"/>
  <c r="I977" i="1" s="1"/>
  <c r="G977" i="1"/>
  <c r="G380" i="1"/>
  <c r="H380" i="1" s="1"/>
  <c r="I380" i="1" s="1"/>
  <c r="G265" i="1"/>
  <c r="H265" i="1" s="1"/>
  <c r="I265" i="1" s="1"/>
  <c r="G610" i="1"/>
  <c r="H610" i="1" s="1"/>
  <c r="I610" i="1" s="1"/>
  <c r="H551" i="1"/>
  <c r="I551" i="1" s="1"/>
  <c r="G551" i="1"/>
  <c r="G697" i="1"/>
  <c r="H697" i="1" s="1"/>
  <c r="I697" i="1" s="1"/>
  <c r="G564" i="1"/>
  <c r="H564" i="1" s="1"/>
  <c r="I564" i="1" s="1"/>
  <c r="G803" i="1"/>
  <c r="H803" i="1" s="1"/>
  <c r="I803" i="1" s="1"/>
  <c r="H972" i="1"/>
  <c r="I972" i="1" s="1"/>
  <c r="G972" i="1"/>
  <c r="G23" i="1"/>
  <c r="H23" i="1" s="1"/>
  <c r="I23" i="1" s="1"/>
  <c r="G712" i="1"/>
  <c r="H712" i="1" s="1"/>
  <c r="I712" i="1" s="1"/>
  <c r="G462" i="1"/>
  <c r="H462" i="1" s="1"/>
  <c r="I462" i="1" s="1"/>
  <c r="H184" i="1"/>
  <c r="I184" i="1" s="1"/>
  <c r="G184" i="1"/>
  <c r="G1025" i="1"/>
  <c r="H1025" i="1" s="1"/>
  <c r="I1025" i="1" s="1"/>
  <c r="G382" i="1"/>
  <c r="H382" i="1" s="1"/>
  <c r="I382" i="1" s="1"/>
  <c r="G1190" i="1"/>
  <c r="H1190" i="1" s="1"/>
  <c r="I1190" i="1" s="1"/>
  <c r="H452" i="1"/>
  <c r="I452" i="1" s="1"/>
  <c r="G452" i="1"/>
  <c r="G206" i="1"/>
  <c r="H206" i="1" s="1"/>
  <c r="I206" i="1" s="1"/>
  <c r="G764" i="1"/>
  <c r="H764" i="1" s="1"/>
  <c r="I764" i="1" s="1"/>
  <c r="G1135" i="1"/>
  <c r="H1135" i="1" s="1"/>
  <c r="I1135" i="1" s="1"/>
  <c r="H671" i="1"/>
  <c r="I671" i="1" s="1"/>
  <c r="G671" i="1"/>
  <c r="G375" i="1"/>
  <c r="H375" i="1" s="1"/>
  <c r="I375" i="1" s="1"/>
  <c r="G634" i="1"/>
  <c r="H634" i="1" s="1"/>
  <c r="I634" i="1" s="1"/>
  <c r="G932" i="1"/>
  <c r="H932" i="1" s="1"/>
  <c r="I932" i="1" s="1"/>
  <c r="H944" i="1"/>
  <c r="I944" i="1" s="1"/>
  <c r="G944" i="1"/>
  <c r="G859" i="1"/>
  <c r="H859" i="1" s="1"/>
  <c r="I859" i="1" s="1"/>
  <c r="G1060" i="1"/>
  <c r="H1060" i="1" s="1"/>
  <c r="I1060" i="1" s="1"/>
  <c r="G786" i="1"/>
  <c r="H786" i="1" s="1"/>
  <c r="I786" i="1" s="1"/>
  <c r="H1112" i="1"/>
  <c r="I1112" i="1" s="1"/>
  <c r="G1112" i="1"/>
  <c r="G732" i="1"/>
  <c r="H732" i="1" s="1"/>
  <c r="I732" i="1" s="1"/>
  <c r="G970" i="1"/>
  <c r="H970" i="1" s="1"/>
  <c r="I970" i="1" s="1"/>
  <c r="G70" i="1"/>
  <c r="H70" i="1" s="1"/>
  <c r="I70" i="1" s="1"/>
  <c r="H245" i="1"/>
  <c r="I245" i="1" s="1"/>
  <c r="G245" i="1"/>
  <c r="G879" i="1"/>
  <c r="H879" i="1" s="1"/>
  <c r="I879" i="1" s="1"/>
  <c r="G729" i="1"/>
  <c r="H729" i="1" s="1"/>
  <c r="I729" i="1" s="1"/>
  <c r="G1061" i="1"/>
  <c r="H1061" i="1" s="1"/>
  <c r="I1061" i="1" s="1"/>
  <c r="H908" i="1"/>
  <c r="I908" i="1" s="1"/>
  <c r="G908" i="1"/>
  <c r="G340" i="1"/>
  <c r="H340" i="1" s="1"/>
  <c r="I340" i="1" s="1"/>
  <c r="G801" i="1"/>
  <c r="H801" i="1" s="1"/>
  <c r="I801" i="1" s="1"/>
  <c r="G695" i="1"/>
  <c r="H695" i="1" s="1"/>
  <c r="I695" i="1" s="1"/>
  <c r="H1179" i="1"/>
  <c r="I1179" i="1" s="1"/>
  <c r="G1179" i="1"/>
  <c r="G637" i="1"/>
  <c r="H637" i="1" s="1"/>
  <c r="I637" i="1" s="1"/>
  <c r="G289" i="1"/>
  <c r="H289" i="1" s="1"/>
  <c r="I289" i="1" s="1"/>
  <c r="G286" i="1"/>
  <c r="H286" i="1" s="1"/>
  <c r="I286" i="1" s="1"/>
  <c r="H897" i="1"/>
  <c r="I897" i="1" s="1"/>
  <c r="G897" i="1"/>
  <c r="G404" i="1"/>
  <c r="H404" i="1" s="1"/>
  <c r="I404" i="1" s="1"/>
  <c r="G1027" i="1"/>
  <c r="H1027" i="1" s="1"/>
  <c r="I1027" i="1" s="1"/>
  <c r="G686" i="1"/>
  <c r="H686" i="1" s="1"/>
  <c r="I686" i="1" s="1"/>
  <c r="H199" i="1"/>
  <c r="I199" i="1" s="1"/>
  <c r="G199" i="1"/>
  <c r="G562" i="1"/>
  <c r="H562" i="1" s="1"/>
  <c r="I562" i="1" s="1"/>
  <c r="G222" i="1"/>
  <c r="H222" i="1" s="1"/>
  <c r="I222" i="1" s="1"/>
  <c r="G1216" i="1"/>
  <c r="H1216" i="1" s="1"/>
  <c r="I1216" i="1" s="1"/>
  <c r="H1192" i="1"/>
  <c r="I1192" i="1" s="1"/>
  <c r="G1192" i="1"/>
  <c r="G271" i="1"/>
  <c r="H271" i="1" s="1"/>
  <c r="I271" i="1" s="1"/>
  <c r="G204" i="1"/>
  <c r="H204" i="1" s="1"/>
  <c r="I204" i="1" s="1"/>
  <c r="G1183" i="1"/>
  <c r="H1183" i="1" s="1"/>
  <c r="I1183" i="1" s="1"/>
  <c r="H917" i="1"/>
  <c r="I917" i="1" s="1"/>
  <c r="G917" i="1"/>
  <c r="G717" i="1"/>
  <c r="H717" i="1" s="1"/>
  <c r="I717" i="1" s="1"/>
  <c r="G80" i="1"/>
  <c r="H80" i="1" s="1"/>
  <c r="I80" i="1" s="1"/>
  <c r="G166" i="1"/>
  <c r="H166" i="1" s="1"/>
  <c r="I166" i="1" s="1"/>
  <c r="H1031" i="1"/>
  <c r="I1031" i="1" s="1"/>
  <c r="G1031" i="1"/>
  <c r="G680" i="1"/>
  <c r="H680" i="1" s="1"/>
  <c r="I680" i="1" s="1"/>
  <c r="G138" i="1"/>
  <c r="H138" i="1" s="1"/>
  <c r="I138" i="1" s="1"/>
  <c r="G1188" i="1"/>
  <c r="H1188" i="1" s="1"/>
  <c r="I1188" i="1" s="1"/>
  <c r="H1058" i="1"/>
  <c r="I1058" i="1" s="1"/>
  <c r="G1058" i="1"/>
  <c r="G689" i="1"/>
  <c r="H689" i="1" s="1"/>
  <c r="I689" i="1" s="1"/>
  <c r="G1220" i="1"/>
  <c r="H1220" i="1" s="1"/>
  <c r="I1220" i="1" s="1"/>
  <c r="G698" i="1"/>
  <c r="H698" i="1" s="1"/>
  <c r="I698" i="1" s="1"/>
  <c r="H911" i="1"/>
  <c r="I911" i="1" s="1"/>
  <c r="G911" i="1"/>
  <c r="G486" i="1"/>
  <c r="H486" i="1" s="1"/>
  <c r="I486" i="1" s="1"/>
  <c r="G745" i="1"/>
  <c r="H745" i="1" s="1"/>
  <c r="I745" i="1" s="1"/>
  <c r="G800" i="1"/>
  <c r="H800" i="1" s="1"/>
  <c r="I800" i="1" s="1"/>
  <c r="H1037" i="1"/>
  <c r="I1037" i="1" s="1"/>
  <c r="G1037" i="1"/>
  <c r="G1117" i="1"/>
  <c r="H1117" i="1" s="1"/>
  <c r="I1117" i="1" s="1"/>
  <c r="G434" i="1"/>
  <c r="H434" i="1" s="1"/>
  <c r="I434" i="1" s="1"/>
  <c r="G448" i="1"/>
  <c r="H448" i="1" s="1"/>
  <c r="I448" i="1" s="1"/>
  <c r="H942" i="1"/>
  <c r="I942" i="1" s="1"/>
  <c r="G942" i="1"/>
  <c r="G1224" i="1"/>
  <c r="H1224" i="1" s="1"/>
  <c r="I1224" i="1" s="1"/>
  <c r="G314" i="1"/>
  <c r="H314" i="1" s="1"/>
  <c r="I314" i="1" s="1"/>
  <c r="G620" i="1"/>
  <c r="H620" i="1" s="1"/>
  <c r="I620" i="1" s="1"/>
  <c r="H498" i="1"/>
  <c r="I498" i="1" s="1"/>
  <c r="G498" i="1"/>
  <c r="G926" i="1"/>
  <c r="H926" i="1" s="1"/>
  <c r="I926" i="1" s="1"/>
  <c r="G852" i="1"/>
  <c r="H852" i="1" s="1"/>
  <c r="I852" i="1" s="1"/>
  <c r="G976" i="1"/>
  <c r="H976" i="1" s="1"/>
  <c r="I976" i="1" s="1"/>
  <c r="G1026" i="1"/>
  <c r="H1026" i="1" s="1"/>
  <c r="I1026" i="1" s="1"/>
  <c r="G1094" i="1"/>
  <c r="H1094" i="1" s="1"/>
  <c r="I1094" i="1" s="1"/>
  <c r="G748" i="1"/>
  <c r="H748" i="1" s="1"/>
  <c r="I748" i="1" s="1"/>
  <c r="G377" i="1"/>
  <c r="H377" i="1" s="1"/>
  <c r="I377" i="1" s="1"/>
  <c r="G1137" i="1"/>
  <c r="H1137" i="1" s="1"/>
  <c r="I1137" i="1" s="1"/>
  <c r="G36" i="1"/>
  <c r="H36" i="1" s="1"/>
  <c r="I36" i="1" s="1"/>
  <c r="G642" i="1"/>
  <c r="H642" i="1" s="1"/>
  <c r="I642" i="1" s="1"/>
  <c r="G694" i="1"/>
  <c r="H694" i="1" s="1"/>
  <c r="I694" i="1" s="1"/>
  <c r="G1002" i="1"/>
  <c r="H1002" i="1" s="1"/>
  <c r="I1002" i="1" s="1"/>
  <c r="G835" i="1"/>
  <c r="H835" i="1" s="1"/>
  <c r="I835" i="1" s="1"/>
  <c r="G529" i="1"/>
  <c r="H529" i="1" s="1"/>
  <c r="I529" i="1" s="1"/>
  <c r="G724" i="1"/>
  <c r="H724" i="1" s="1"/>
  <c r="I724" i="1" s="1"/>
  <c r="G30" i="1"/>
  <c r="H30" i="1" s="1"/>
  <c r="I30" i="1" s="1"/>
  <c r="G668" i="1"/>
  <c r="H668" i="1" s="1"/>
  <c r="I668" i="1" s="1"/>
  <c r="G738" i="1"/>
  <c r="H738" i="1" s="1"/>
  <c r="I738" i="1" s="1"/>
  <c r="G893" i="1"/>
  <c r="H893" i="1" s="1"/>
  <c r="I893" i="1" s="1"/>
  <c r="G557" i="1"/>
  <c r="H557" i="1" s="1"/>
  <c r="I557" i="1" s="1"/>
  <c r="G510" i="1"/>
  <c r="H510" i="1" s="1"/>
  <c r="I510" i="1" s="1"/>
  <c r="G1040" i="1"/>
  <c r="H1040" i="1" s="1"/>
  <c r="I1040" i="1" s="1"/>
  <c r="G494" i="1"/>
  <c r="H494" i="1" s="1"/>
  <c r="I494" i="1" s="1"/>
  <c r="G678" i="1"/>
  <c r="H678" i="1" s="1"/>
  <c r="I678" i="1" s="1"/>
  <c r="G501" i="1"/>
  <c r="H501" i="1" s="1"/>
  <c r="I501" i="1" s="1"/>
  <c r="G249" i="1"/>
  <c r="H249" i="1" s="1"/>
  <c r="I249" i="1" s="1"/>
  <c r="G1171" i="1"/>
  <c r="H1171" i="1" s="1"/>
  <c r="I1171" i="1" s="1"/>
  <c r="G369" i="1"/>
  <c r="H369" i="1" s="1"/>
  <c r="I369" i="1" s="1"/>
  <c r="G129" i="1"/>
  <c r="H129" i="1" s="1"/>
  <c r="I129" i="1" s="1"/>
  <c r="G1046" i="1"/>
  <c r="H1046" i="1" s="1"/>
  <c r="I1046" i="1" s="1"/>
  <c r="G437" i="1"/>
  <c r="H437" i="1" s="1"/>
  <c r="I437" i="1" s="1"/>
  <c r="G477" i="1"/>
  <c r="H477" i="1" s="1"/>
  <c r="I477" i="1" s="1"/>
  <c r="G881" i="1"/>
  <c r="H881" i="1" s="1"/>
  <c r="I881" i="1" s="1"/>
  <c r="G578" i="1"/>
  <c r="H578" i="1" s="1"/>
  <c r="I578" i="1" s="1"/>
  <c r="G518" i="1"/>
  <c r="H518" i="1" s="1"/>
  <c r="I518" i="1" s="1"/>
  <c r="G1092" i="1"/>
  <c r="H1092" i="1" s="1"/>
  <c r="I1092" i="1" s="1"/>
  <c r="G276" i="1"/>
  <c r="H276" i="1" s="1"/>
  <c r="I276" i="1" s="1"/>
  <c r="G250" i="1"/>
  <c r="H250" i="1" s="1"/>
  <c r="I250" i="1" s="1"/>
  <c r="G638" i="1"/>
  <c r="H638" i="1" s="1"/>
  <c r="I638" i="1" s="1"/>
  <c r="G211" i="1"/>
  <c r="H211" i="1" s="1"/>
  <c r="I211" i="1" s="1"/>
  <c r="G189" i="1"/>
  <c r="H189" i="1" s="1"/>
  <c r="I189" i="1" s="1"/>
  <c r="G982" i="1"/>
  <c r="H982" i="1" s="1"/>
  <c r="I982" i="1" s="1"/>
  <c r="G217" i="1"/>
  <c r="H217" i="1" s="1"/>
  <c r="I217" i="1" s="1"/>
  <c r="G278" i="1"/>
  <c r="H278" i="1" s="1"/>
  <c r="I278" i="1" s="1"/>
  <c r="G31" i="1"/>
  <c r="H31" i="1" s="1"/>
  <c r="I31" i="1" s="1"/>
  <c r="G108" i="1"/>
  <c r="H108" i="1" s="1"/>
  <c r="I108" i="1" s="1"/>
  <c r="G1019" i="1"/>
  <c r="H1019" i="1" s="1"/>
  <c r="I1019" i="1" s="1"/>
  <c r="G489" i="1"/>
  <c r="H489" i="1" s="1"/>
  <c r="I489" i="1" s="1"/>
  <c r="G910" i="1"/>
  <c r="H910" i="1" s="1"/>
  <c r="I910" i="1" s="1"/>
  <c r="G1010" i="1"/>
  <c r="H1010" i="1" s="1"/>
  <c r="I1010" i="1" s="1"/>
  <c r="G1148" i="1"/>
  <c r="H1148" i="1" s="1"/>
  <c r="I1148" i="1" s="1"/>
  <c r="G282" i="1"/>
  <c r="H282" i="1" s="1"/>
  <c r="I282" i="1" s="1"/>
  <c r="G1004" i="1"/>
  <c r="H1004" i="1" s="1"/>
  <c r="I1004" i="1" s="1"/>
  <c r="G1083" i="1"/>
  <c r="H1083" i="1" s="1"/>
  <c r="I1083" i="1" s="1"/>
  <c r="G1105" i="1"/>
  <c r="H1105" i="1" s="1"/>
  <c r="I1105" i="1" s="1"/>
  <c r="G187" i="1"/>
  <c r="H187" i="1" s="1"/>
  <c r="I187" i="1" s="1"/>
  <c r="G353" i="1"/>
  <c r="H353" i="1" s="1"/>
  <c r="I353" i="1" s="1"/>
  <c r="G731" i="1"/>
  <c r="H731" i="1" s="1"/>
  <c r="I731" i="1" s="1"/>
  <c r="G704" i="1"/>
  <c r="H704" i="1" s="1"/>
  <c r="I704" i="1" s="1"/>
  <c r="G1041" i="1"/>
  <c r="H1041" i="1" s="1"/>
  <c r="I1041" i="1" s="1"/>
  <c r="G1196" i="1"/>
  <c r="H1196" i="1" s="1"/>
  <c r="I1196" i="1" s="1"/>
  <c r="G817" i="1"/>
  <c r="H817" i="1" s="1"/>
  <c r="I817" i="1" s="1"/>
  <c r="G1205" i="1"/>
  <c r="H1205" i="1" s="1"/>
  <c r="I1205" i="1" s="1"/>
  <c r="G655" i="1"/>
  <c r="H655" i="1" s="1"/>
  <c r="I655" i="1" s="1"/>
  <c r="G571" i="1"/>
  <c r="H571" i="1" s="1"/>
  <c r="I571" i="1" s="1"/>
  <c r="G525" i="1"/>
  <c r="H525" i="1" s="1"/>
  <c r="I525" i="1" s="1"/>
  <c r="G520" i="1"/>
  <c r="H520" i="1" s="1"/>
  <c r="I520" i="1" s="1"/>
  <c r="G1036" i="1"/>
  <c r="H1036" i="1" s="1"/>
  <c r="I1036" i="1" s="1"/>
  <c r="G591" i="1"/>
  <c r="H591" i="1" s="1"/>
  <c r="I591" i="1" s="1"/>
  <c r="G940" i="1"/>
  <c r="H940" i="1" s="1"/>
  <c r="I940" i="1" s="1"/>
  <c r="G1147" i="1"/>
  <c r="H1147" i="1" s="1"/>
  <c r="I1147" i="1" s="1"/>
  <c r="G444" i="1"/>
  <c r="H444" i="1" s="1"/>
  <c r="I444" i="1" s="1"/>
  <c r="G906" i="1"/>
  <c r="H906" i="1" s="1"/>
  <c r="I906" i="1" s="1"/>
  <c r="G37" i="1"/>
  <c r="H37" i="1" s="1"/>
  <c r="I37" i="1" s="1"/>
  <c r="G630" i="1"/>
  <c r="H630" i="1" s="1"/>
  <c r="I630" i="1" s="1"/>
  <c r="G176" i="1"/>
  <c r="H176" i="1" s="1"/>
  <c r="I176" i="1" s="1"/>
  <c r="G1096" i="1"/>
  <c r="H1096" i="1" s="1"/>
  <c r="I1096" i="1" s="1"/>
  <c r="G1121" i="1"/>
  <c r="H1121" i="1" s="1"/>
  <c r="I1121" i="1" s="1"/>
  <c r="G165" i="1"/>
  <c r="H165" i="1" s="1"/>
  <c r="I165" i="1" s="1"/>
  <c r="G436" i="1"/>
  <c r="H436" i="1" s="1"/>
  <c r="I436" i="1" s="1"/>
  <c r="G735" i="1"/>
  <c r="H735" i="1" s="1"/>
  <c r="I735" i="1" s="1"/>
  <c r="G1011" i="1"/>
  <c r="H1011" i="1" s="1"/>
  <c r="I1011" i="1" s="1"/>
  <c r="G285" i="1"/>
  <c r="H285" i="1" s="1"/>
  <c r="I285" i="1" s="1"/>
  <c r="G366" i="1"/>
  <c r="H366" i="1" s="1"/>
  <c r="I366" i="1" s="1"/>
  <c r="G844" i="1"/>
  <c r="H844" i="1" s="1"/>
  <c r="I844" i="1" s="1"/>
  <c r="G1062" i="1"/>
  <c r="H1062" i="1" s="1"/>
  <c r="I1062" i="1" s="1"/>
  <c r="G1132" i="1"/>
  <c r="H1132" i="1" s="1"/>
  <c r="I1132" i="1" s="1"/>
  <c r="G661" i="1"/>
  <c r="H661" i="1" s="1"/>
  <c r="I661" i="1" s="1"/>
  <c r="G194" i="1"/>
  <c r="H194" i="1" s="1"/>
  <c r="I194" i="1" s="1"/>
  <c r="G1074" i="1"/>
  <c r="H1074" i="1" s="1"/>
  <c r="I1074" i="1" s="1"/>
  <c r="G827" i="1"/>
  <c r="H827" i="1" s="1"/>
  <c r="I827" i="1" s="1"/>
  <c r="G685" i="1"/>
  <c r="H685" i="1" s="1"/>
  <c r="I685" i="1" s="1"/>
  <c r="G420" i="1"/>
  <c r="H420" i="1" s="1"/>
  <c r="I420" i="1" s="1"/>
  <c r="G299" i="1"/>
  <c r="H299" i="1" s="1"/>
  <c r="I299" i="1" s="1"/>
  <c r="G492" i="1"/>
  <c r="H492" i="1" s="1"/>
  <c r="I492" i="1" s="1"/>
  <c r="G1034" i="1"/>
  <c r="H1034" i="1" s="1"/>
  <c r="I1034" i="1" s="1"/>
  <c r="G842" i="1"/>
  <c r="H842" i="1" s="1"/>
  <c r="I842" i="1" s="1"/>
  <c r="G10" i="1"/>
  <c r="H10" i="1" s="1"/>
  <c r="I10" i="1" s="1"/>
  <c r="G297" i="1"/>
  <c r="H297" i="1" s="1"/>
  <c r="I297" i="1" s="1"/>
  <c r="G421" i="1"/>
  <c r="H421" i="1" s="1"/>
  <c r="I421" i="1" s="1"/>
  <c r="G899" i="1"/>
  <c r="H899" i="1" s="1"/>
  <c r="I899" i="1" s="1"/>
  <c r="G495" i="1"/>
  <c r="H495" i="1" s="1"/>
  <c r="I495" i="1" s="1"/>
  <c r="G1187" i="1"/>
  <c r="H1187" i="1" s="1"/>
  <c r="I1187" i="1" s="1"/>
  <c r="G104" i="1"/>
  <c r="H104" i="1" s="1"/>
  <c r="I104" i="1" s="1"/>
  <c r="G598" i="1"/>
  <c r="H598" i="1" s="1"/>
  <c r="I598" i="1" s="1"/>
  <c r="G88" i="1"/>
  <c r="H88" i="1" s="1"/>
  <c r="I88" i="1" s="1"/>
  <c r="G1048" i="1"/>
  <c r="H1048" i="1" s="1"/>
  <c r="I1048" i="1" s="1"/>
  <c r="G1158" i="1"/>
  <c r="H1158" i="1" s="1"/>
  <c r="I1158" i="1" s="1"/>
  <c r="G1154" i="1"/>
  <c r="H1154" i="1" s="1"/>
  <c r="I1154" i="1" s="1"/>
  <c r="G587" i="1"/>
  <c r="H587" i="1" s="1"/>
  <c r="I587" i="1" s="1"/>
  <c r="G13" i="1"/>
  <c r="H13" i="1" s="1"/>
  <c r="I13" i="1" s="1"/>
  <c r="G862" i="1"/>
  <c r="H862" i="1" s="1"/>
  <c r="I862" i="1" s="1"/>
  <c r="G8" i="1"/>
  <c r="H8" i="1" s="1"/>
  <c r="I8" i="1" s="1"/>
  <c r="G1138" i="1"/>
  <c r="H1138" i="1" s="1"/>
  <c r="I1138" i="1" s="1"/>
  <c r="G1082" i="1"/>
  <c r="H1082" i="1" s="1"/>
  <c r="I1082" i="1" s="1"/>
  <c r="G430" i="1"/>
  <c r="H430" i="1" s="1"/>
  <c r="I430" i="1" s="1"/>
  <c r="G539" i="1"/>
  <c r="H539" i="1" s="1"/>
  <c r="I539" i="1" s="1"/>
  <c r="G832" i="1"/>
  <c r="H832" i="1" s="1"/>
  <c r="I832" i="1" s="1"/>
  <c r="G542" i="1"/>
  <c r="H542" i="1" s="1"/>
  <c r="I542" i="1" s="1"/>
  <c r="G1029" i="1"/>
  <c r="H1029" i="1" s="1"/>
  <c r="I1029" i="1" s="1"/>
  <c r="G892" i="1"/>
  <c r="H892" i="1" s="1"/>
  <c r="I892" i="1" s="1"/>
  <c r="G277" i="1"/>
  <c r="H277" i="1" s="1"/>
  <c r="I277" i="1" s="1"/>
  <c r="G311" i="1"/>
  <c r="H311" i="1" s="1"/>
  <c r="I311" i="1" s="1"/>
  <c r="G201" i="1"/>
  <c r="H201" i="1" s="1"/>
  <c r="I201" i="1" s="1"/>
  <c r="H58" i="1"/>
  <c r="I58" i="1" s="1"/>
  <c r="G58" i="1"/>
  <c r="G446" i="1"/>
  <c r="H446" i="1" s="1"/>
  <c r="I446" i="1" s="1"/>
  <c r="G1043" i="1"/>
  <c r="H1043" i="1" s="1"/>
  <c r="I1043" i="1" s="1"/>
  <c r="G823" i="1"/>
  <c r="H823" i="1" s="1"/>
  <c r="I823" i="1" s="1"/>
  <c r="G773" i="1"/>
  <c r="H773" i="1" s="1"/>
  <c r="I773" i="1" s="1"/>
  <c r="G300" i="1"/>
  <c r="H300" i="1" s="1"/>
  <c r="I300" i="1" s="1"/>
  <c r="G1115" i="1"/>
  <c r="H1115" i="1" s="1"/>
  <c r="I1115" i="1" s="1"/>
  <c r="G260" i="1"/>
  <c r="H260" i="1" s="1"/>
  <c r="I260" i="1" s="1"/>
  <c r="H820" i="1"/>
  <c r="I820" i="1" s="1"/>
  <c r="G820" i="1"/>
  <c r="G1009" i="1"/>
  <c r="H1009" i="1" s="1"/>
  <c r="I1009" i="1" s="1"/>
  <c r="G1091" i="1"/>
  <c r="H1091" i="1" s="1"/>
  <c r="I1091" i="1" s="1"/>
  <c r="G825" i="1"/>
  <c r="H825" i="1" s="1"/>
  <c r="I825" i="1" s="1"/>
  <c r="G326" i="1"/>
  <c r="H326" i="1" s="1"/>
  <c r="I326" i="1" s="1"/>
  <c r="G171" i="1"/>
  <c r="H171" i="1" s="1"/>
  <c r="I171" i="1" s="1"/>
  <c r="G1116" i="1"/>
  <c r="H1116" i="1" s="1"/>
  <c r="I1116" i="1" s="1"/>
  <c r="G540" i="1"/>
  <c r="H540" i="1" s="1"/>
  <c r="I540" i="1" s="1"/>
  <c r="H1013" i="1"/>
  <c r="I1013" i="1" s="1"/>
  <c r="G1013" i="1"/>
  <c r="G1176" i="1"/>
  <c r="H1176" i="1" s="1"/>
  <c r="I1176" i="1" s="1"/>
  <c r="G339" i="1"/>
  <c r="H339" i="1" s="1"/>
  <c r="I339" i="1" s="1"/>
  <c r="G313" i="1"/>
  <c r="H313" i="1" s="1"/>
  <c r="I313" i="1" s="1"/>
  <c r="G552" i="1"/>
  <c r="H552" i="1" s="1"/>
  <c r="I552" i="1" s="1"/>
  <c r="H213" i="1"/>
  <c r="I213" i="1" s="1"/>
  <c r="G213" i="1"/>
  <c r="G907" i="1"/>
  <c r="H907" i="1" s="1"/>
  <c r="I907" i="1" s="1"/>
  <c r="H24" i="1"/>
  <c r="I24" i="1" s="1"/>
  <c r="G24" i="1"/>
  <c r="G512" i="1"/>
  <c r="H512" i="1" s="1"/>
  <c r="I512" i="1" s="1"/>
  <c r="H856" i="1"/>
  <c r="I856" i="1" s="1"/>
  <c r="G856" i="1"/>
  <c r="G303" i="1"/>
  <c r="H303" i="1" s="1"/>
  <c r="I303" i="1" s="1"/>
  <c r="H72" i="1"/>
  <c r="I72" i="1" s="1"/>
  <c r="G72" i="1"/>
  <c r="G496" i="1"/>
  <c r="H496" i="1" s="1"/>
  <c r="I496" i="1" s="1"/>
  <c r="H255" i="1"/>
  <c r="I255" i="1" s="1"/>
  <c r="G255" i="1"/>
  <c r="G196" i="1"/>
  <c r="H196" i="1" s="1"/>
  <c r="I196" i="1" s="1"/>
  <c r="H493" i="1"/>
  <c r="I493" i="1" s="1"/>
  <c r="G493" i="1"/>
  <c r="G348" i="1"/>
  <c r="H348" i="1" s="1"/>
  <c r="I348" i="1" s="1"/>
  <c r="H229" i="1"/>
  <c r="I229" i="1" s="1"/>
  <c r="G229" i="1"/>
  <c r="G163" i="1"/>
  <c r="H163" i="1" s="1"/>
  <c r="I163" i="1" s="1"/>
  <c r="H503" i="1"/>
  <c r="I503" i="1" s="1"/>
  <c r="G503" i="1"/>
  <c r="G445" i="1"/>
  <c r="H445" i="1" s="1"/>
  <c r="I445" i="1" s="1"/>
  <c r="H854" i="1"/>
  <c r="I854" i="1" s="1"/>
  <c r="G854" i="1"/>
  <c r="G949" i="1"/>
  <c r="H949" i="1" s="1"/>
  <c r="I949" i="1" s="1"/>
  <c r="H891" i="1"/>
  <c r="I891" i="1" s="1"/>
  <c r="G891" i="1"/>
  <c r="G824" i="1"/>
  <c r="H824" i="1" s="1"/>
  <c r="I824" i="1" s="1"/>
  <c r="H519" i="1"/>
  <c r="I519" i="1" s="1"/>
  <c r="G519" i="1"/>
  <c r="G481" i="1"/>
  <c r="H481" i="1" s="1"/>
  <c r="I481" i="1" s="1"/>
  <c r="H814" i="1"/>
  <c r="I814" i="1" s="1"/>
  <c r="G814" i="1"/>
  <c r="G292" i="1"/>
  <c r="H292" i="1" s="1"/>
  <c r="I292" i="1" s="1"/>
  <c r="H558" i="1"/>
  <c r="I558" i="1" s="1"/>
  <c r="G558" i="1"/>
  <c r="G504" i="1"/>
  <c r="H504" i="1" s="1"/>
  <c r="I504" i="1" s="1"/>
  <c r="H904" i="1"/>
  <c r="I904" i="1" s="1"/>
  <c r="G904" i="1"/>
  <c r="G726" i="1"/>
  <c r="H726" i="1" s="1"/>
  <c r="I726" i="1" s="1"/>
  <c r="H74" i="1"/>
  <c r="I74" i="1" s="1"/>
  <c r="G74" i="1"/>
  <c r="G867" i="1"/>
  <c r="H867" i="1" s="1"/>
  <c r="I867" i="1" s="1"/>
  <c r="H381" i="1"/>
  <c r="I381" i="1" s="1"/>
  <c r="G381" i="1"/>
  <c r="G543" i="1"/>
  <c r="H543" i="1" s="1"/>
  <c r="I543" i="1" s="1"/>
  <c r="H183" i="1"/>
  <c r="I183" i="1" s="1"/>
  <c r="G183" i="1"/>
  <c r="G913" i="1"/>
  <c r="H913" i="1" s="1"/>
  <c r="I913" i="1" s="1"/>
  <c r="H1077" i="1"/>
  <c r="I1077" i="1" s="1"/>
  <c r="G1077" i="1"/>
  <c r="G743" i="1"/>
  <c r="H743" i="1" s="1"/>
  <c r="I743" i="1" s="1"/>
  <c r="H663" i="1"/>
  <c r="I663" i="1" s="1"/>
  <c r="G663" i="1"/>
  <c r="G306" i="1"/>
  <c r="H306" i="1" s="1"/>
  <c r="I306" i="1" s="1"/>
  <c r="H168" i="1"/>
  <c r="I168" i="1" s="1"/>
  <c r="G168" i="1"/>
  <c r="G502" i="1"/>
  <c r="H502" i="1" s="1"/>
  <c r="I502" i="1" s="1"/>
  <c r="H619" i="1"/>
  <c r="I619" i="1" s="1"/>
  <c r="G619" i="1"/>
  <c r="G590" i="1"/>
  <c r="H590" i="1" s="1"/>
  <c r="I590" i="1" s="1"/>
  <c r="H363" i="1"/>
  <c r="I363" i="1" s="1"/>
  <c r="G363" i="1"/>
  <c r="G992" i="1"/>
  <c r="H992" i="1" s="1"/>
  <c r="I992" i="1" s="1"/>
  <c r="H181" i="1"/>
  <c r="I181" i="1" s="1"/>
  <c r="G181" i="1"/>
  <c r="G916" i="1"/>
  <c r="H916" i="1" s="1"/>
  <c r="I916" i="1" s="1"/>
  <c r="H829" i="1"/>
  <c r="I829" i="1" s="1"/>
  <c r="G829" i="1"/>
  <c r="G991" i="1"/>
  <c r="H991" i="1" s="1"/>
  <c r="I991" i="1" s="1"/>
  <c r="H660" i="1"/>
  <c r="I660" i="1" s="1"/>
  <c r="G660" i="1"/>
  <c r="G197" i="1"/>
  <c r="H197" i="1" s="1"/>
  <c r="I197" i="1" s="1"/>
  <c r="H274" i="1"/>
  <c r="I274" i="1" s="1"/>
  <c r="G274" i="1"/>
  <c r="G737" i="1"/>
  <c r="H737" i="1" s="1"/>
  <c r="I737" i="1" s="1"/>
  <c r="H658" i="1"/>
  <c r="I658" i="1" s="1"/>
  <c r="G658" i="1"/>
  <c r="G459" i="1"/>
  <c r="H459" i="1" s="1"/>
  <c r="I459" i="1" s="1"/>
  <c r="H843" i="1"/>
  <c r="I843" i="1" s="1"/>
  <c r="G843" i="1"/>
  <c r="G162" i="1"/>
  <c r="H162" i="1" s="1"/>
  <c r="I162" i="1" s="1"/>
  <c r="H97" i="1"/>
  <c r="I97" i="1" s="1"/>
  <c r="G97" i="1"/>
  <c r="G367" i="1"/>
  <c r="H367" i="1" s="1"/>
  <c r="I367" i="1" s="1"/>
  <c r="H603" i="1"/>
  <c r="I603" i="1" s="1"/>
  <c r="G603" i="1"/>
  <c r="G251" i="1"/>
  <c r="H251" i="1" s="1"/>
  <c r="I251" i="1" s="1"/>
  <c r="H203" i="1"/>
  <c r="I203" i="1" s="1"/>
  <c r="G203" i="1"/>
  <c r="G548" i="1"/>
  <c r="H548" i="1" s="1"/>
  <c r="I548" i="1" s="1"/>
  <c r="H345" i="1"/>
  <c r="I345" i="1" s="1"/>
  <c r="G345" i="1"/>
  <c r="G135" i="1"/>
  <c r="H135" i="1" s="1"/>
  <c r="I135" i="1" s="1"/>
  <c r="H804" i="1"/>
  <c r="I804" i="1" s="1"/>
  <c r="G804" i="1"/>
  <c r="G772" i="1"/>
  <c r="H772" i="1" s="1"/>
  <c r="I772" i="1" s="1"/>
  <c r="H164" i="1"/>
  <c r="I164" i="1" s="1"/>
  <c r="G164" i="1"/>
  <c r="G487" i="1"/>
  <c r="H487" i="1" s="1"/>
  <c r="I487" i="1" s="1"/>
  <c r="H898" i="1"/>
  <c r="I898" i="1" s="1"/>
  <c r="G898" i="1"/>
  <c r="G569" i="1"/>
  <c r="H569" i="1" s="1"/>
  <c r="I569" i="1" s="1"/>
  <c r="H188" i="1"/>
  <c r="I188" i="1" s="1"/>
  <c r="G188" i="1"/>
  <c r="G760" i="1"/>
  <c r="H760" i="1" s="1"/>
  <c r="I760" i="1" s="1"/>
  <c r="H1140" i="1"/>
  <c r="I1140" i="1" s="1"/>
  <c r="G1140" i="1"/>
  <c r="G1050" i="1"/>
  <c r="H1050" i="1" s="1"/>
  <c r="I1050" i="1" s="1"/>
  <c r="H362" i="1"/>
  <c r="I362" i="1" s="1"/>
  <c r="G362" i="1"/>
  <c r="G622" i="1"/>
  <c r="H622" i="1" s="1"/>
  <c r="I622" i="1" s="1"/>
  <c r="H43" i="1"/>
  <c r="I43" i="1" s="1"/>
  <c r="G43" i="1"/>
  <c r="G1180" i="1"/>
  <c r="H1180" i="1" s="1"/>
  <c r="I1180" i="1" s="1"/>
  <c r="H702" i="1"/>
  <c r="I702" i="1" s="1"/>
  <c r="G702" i="1"/>
  <c r="G403" i="1"/>
  <c r="H403" i="1" s="1"/>
  <c r="I403" i="1" s="1"/>
  <c r="H234" i="1"/>
  <c r="I234" i="1" s="1"/>
  <c r="G234" i="1"/>
  <c r="G150" i="1"/>
  <c r="H150" i="1" s="1"/>
  <c r="I150" i="1" s="1"/>
  <c r="H1014" i="1"/>
  <c r="I1014" i="1" s="1"/>
  <c r="G1014" i="1"/>
  <c r="G626" i="1"/>
  <c r="H626" i="1" s="1"/>
  <c r="I626" i="1" s="1"/>
  <c r="H659" i="1"/>
  <c r="I659" i="1" s="1"/>
  <c r="G659" i="1"/>
  <c r="G541" i="1"/>
  <c r="H541" i="1" s="1"/>
  <c r="I541" i="1" s="1"/>
  <c r="H785" i="1"/>
  <c r="I785" i="1" s="1"/>
  <c r="G785" i="1"/>
  <c r="G1084" i="1"/>
  <c r="H1084" i="1" s="1"/>
  <c r="I1084" i="1" s="1"/>
  <c r="H980" i="1"/>
  <c r="I980" i="1" s="1"/>
  <c r="G980" i="1"/>
  <c r="G1035" i="1"/>
  <c r="H1035" i="1" s="1"/>
  <c r="I1035" i="1" s="1"/>
  <c r="H1072" i="1"/>
  <c r="I1072" i="1" s="1"/>
  <c r="G1072" i="1"/>
  <c r="G485" i="1"/>
  <c r="H485" i="1" s="1"/>
  <c r="I485" i="1" s="1"/>
  <c r="H1063" i="1"/>
  <c r="I1063" i="1" s="1"/>
  <c r="G1063" i="1"/>
  <c r="G442" i="1"/>
  <c r="H442" i="1" s="1"/>
  <c r="I442" i="1" s="1"/>
  <c r="H172" i="1"/>
  <c r="I172" i="1" s="1"/>
  <c r="G172" i="1"/>
  <c r="G351" i="1"/>
  <c r="H351" i="1" s="1"/>
  <c r="I351" i="1" s="1"/>
  <c r="H170" i="1"/>
  <c r="I170" i="1" s="1"/>
  <c r="G170" i="1"/>
  <c r="G308" i="1"/>
  <c r="H308" i="1" s="1"/>
  <c r="I308" i="1" s="1"/>
  <c r="H385" i="1"/>
  <c r="I385" i="1" s="1"/>
  <c r="G385" i="1"/>
  <c r="G371" i="1"/>
  <c r="H371" i="1" s="1"/>
  <c r="I371" i="1" s="1"/>
  <c r="H922" i="1"/>
  <c r="I922" i="1" s="1"/>
  <c r="G922" i="1"/>
  <c r="G997" i="1"/>
  <c r="H997" i="1" s="1"/>
  <c r="I997" i="1" s="1"/>
  <c r="H39" i="1"/>
  <c r="I39" i="1" s="1"/>
  <c r="G39" i="1"/>
  <c r="G1182" i="1"/>
  <c r="H1182" i="1" s="1"/>
  <c r="I1182" i="1" s="1"/>
  <c r="H752" i="1"/>
  <c r="I752" i="1" s="1"/>
  <c r="G752" i="1"/>
  <c r="G440" i="1"/>
  <c r="H440" i="1" s="1"/>
  <c r="I440" i="1" s="1"/>
  <c r="H1184" i="1"/>
  <c r="I1184" i="1" s="1"/>
  <c r="G1184" i="1"/>
  <c r="G134" i="1"/>
  <c r="H134" i="1" s="1"/>
  <c r="I134" i="1" s="1"/>
  <c r="H875" i="1"/>
  <c r="I875" i="1" s="1"/>
  <c r="G875" i="1"/>
  <c r="G16" i="1"/>
  <c r="H16" i="1" s="1"/>
  <c r="I16" i="1" s="1"/>
  <c r="G365" i="1"/>
  <c r="H365" i="1" s="1"/>
  <c r="I365" i="1" s="1"/>
  <c r="G81" i="1"/>
  <c r="H81" i="1" s="1"/>
  <c r="I81" i="1" s="1"/>
  <c r="H641" i="1"/>
  <c r="I641" i="1" s="1"/>
  <c r="G641" i="1"/>
  <c r="G887" i="1"/>
  <c r="H887" i="1" s="1"/>
  <c r="I887" i="1" s="1"/>
  <c r="G53" i="1"/>
  <c r="H53" i="1" s="1"/>
  <c r="I53" i="1" s="1"/>
  <c r="G1102" i="1"/>
  <c r="H1102" i="1" s="1"/>
  <c r="I1102" i="1" s="1"/>
  <c r="H488" i="1"/>
  <c r="I488" i="1" s="1"/>
  <c r="G488" i="1"/>
  <c r="G322" i="1"/>
  <c r="H322" i="1" s="1"/>
  <c r="I322" i="1" s="1"/>
  <c r="G82" i="1"/>
  <c r="H82" i="1" s="1"/>
  <c r="I82" i="1" s="1"/>
  <c r="G1161" i="1"/>
  <c r="H1161" i="1" s="1"/>
  <c r="I1161" i="1" s="1"/>
  <c r="H719" i="1"/>
  <c r="I719" i="1" s="1"/>
  <c r="G719" i="1"/>
  <c r="G583" i="1"/>
  <c r="H583" i="1" s="1"/>
  <c r="I583" i="1" s="1"/>
  <c r="G1068" i="1"/>
  <c r="H1068" i="1" s="1"/>
  <c r="I1068" i="1" s="1"/>
  <c r="G909" i="1"/>
  <c r="H909" i="1" s="1"/>
  <c r="I909" i="1" s="1"/>
  <c r="H1151" i="1"/>
  <c r="I1151" i="1" s="1"/>
  <c r="G1151" i="1"/>
  <c r="G585" i="1"/>
  <c r="H585" i="1" s="1"/>
  <c r="I585" i="1" s="1"/>
  <c r="G1110" i="1"/>
  <c r="H1110" i="1" s="1"/>
  <c r="I1110" i="1" s="1"/>
  <c r="G1089" i="1"/>
  <c r="H1089" i="1" s="1"/>
  <c r="I1089" i="1" s="1"/>
  <c r="H728" i="1"/>
  <c r="I728" i="1" s="1"/>
  <c r="G728" i="1"/>
  <c r="G701" i="1"/>
  <c r="H701" i="1" s="1"/>
  <c r="I701" i="1" s="1"/>
  <c r="G144" i="1"/>
  <c r="H144" i="1" s="1"/>
  <c r="I144" i="1" s="1"/>
  <c r="G483" i="1"/>
  <c r="H483" i="1" s="1"/>
  <c r="I483" i="1" s="1"/>
  <c r="H623" i="1"/>
  <c r="I623" i="1" s="1"/>
  <c r="G623" i="1"/>
  <c r="G711" i="1"/>
  <c r="H711" i="1" s="1"/>
  <c r="I711" i="1" s="1"/>
  <c r="G1203" i="1"/>
  <c r="H1203" i="1" s="1"/>
  <c r="I1203" i="1" s="1"/>
  <c r="G948" i="1"/>
  <c r="H948" i="1" s="1"/>
  <c r="I948" i="1" s="1"/>
  <c r="H1024" i="1"/>
  <c r="I1024" i="1" s="1"/>
  <c r="G1024" i="1"/>
  <c r="G950" i="1"/>
  <c r="H950" i="1" s="1"/>
  <c r="I950" i="1" s="1"/>
  <c r="G586" i="1"/>
  <c r="H586" i="1" s="1"/>
  <c r="I586" i="1" s="1"/>
  <c r="G54" i="1"/>
  <c r="H54" i="1" s="1"/>
  <c r="I54" i="1" s="1"/>
  <c r="H107" i="1"/>
  <c r="I107" i="1" s="1"/>
  <c r="G107" i="1"/>
  <c r="G219" i="1"/>
  <c r="H219" i="1" s="1"/>
  <c r="I219" i="1" s="1"/>
  <c r="G883" i="1"/>
  <c r="H883" i="1" s="1"/>
  <c r="I883" i="1" s="1"/>
  <c r="G263" i="1"/>
  <c r="H263" i="1" s="1"/>
  <c r="I263" i="1" s="1"/>
  <c r="H691" i="1"/>
  <c r="I691" i="1" s="1"/>
  <c r="G691" i="1"/>
  <c r="G874" i="1"/>
  <c r="H874" i="1" s="1"/>
  <c r="I874" i="1" s="1"/>
  <c r="G466" i="1"/>
  <c r="H466" i="1" s="1"/>
  <c r="I466" i="1" s="1"/>
  <c r="G225" i="1"/>
  <c r="H225" i="1" s="1"/>
  <c r="I225" i="1" s="1"/>
  <c r="H662" i="1"/>
  <c r="I662" i="1" s="1"/>
  <c r="G662" i="1"/>
  <c r="G1226" i="1"/>
  <c r="H1226" i="1" s="1"/>
  <c r="I1226" i="1" s="1"/>
  <c r="G771" i="1"/>
  <c r="H771" i="1" s="1"/>
  <c r="I771" i="1" s="1"/>
  <c r="G354" i="1"/>
  <c r="H354" i="1" s="1"/>
  <c r="I354" i="1" s="1"/>
  <c r="H315" i="1"/>
  <c r="I315" i="1" s="1"/>
  <c r="G315" i="1"/>
  <c r="G397" i="1"/>
  <c r="H397" i="1" s="1"/>
  <c r="I397" i="1" s="1"/>
  <c r="G428" i="1"/>
  <c r="H428" i="1" s="1"/>
  <c r="I428" i="1" s="1"/>
  <c r="G120" i="1"/>
  <c r="H120" i="1" s="1"/>
  <c r="I120" i="1" s="1"/>
  <c r="H736" i="1"/>
  <c r="I736" i="1" s="1"/>
  <c r="G736" i="1"/>
  <c r="G582" i="1"/>
  <c r="H582" i="1" s="1"/>
  <c r="I582" i="1" s="1"/>
  <c r="G799" i="1"/>
  <c r="H799" i="1" s="1"/>
  <c r="I799" i="1" s="1"/>
  <c r="G1120" i="1"/>
  <c r="H1120" i="1" s="1"/>
  <c r="I1120" i="1" s="1"/>
  <c r="H733" i="1"/>
  <c r="I733" i="1" s="1"/>
  <c r="G733" i="1"/>
  <c r="G392" i="1"/>
  <c r="H392" i="1" s="1"/>
  <c r="I392" i="1" s="1"/>
  <c r="G1070" i="1"/>
  <c r="H1070" i="1" s="1"/>
  <c r="I1070" i="1" s="1"/>
  <c r="G368" i="1"/>
  <c r="H368" i="1" s="1"/>
  <c r="I368" i="1" s="1"/>
  <c r="G1054" i="1"/>
  <c r="H1054" i="1" s="1"/>
  <c r="I1054" i="1" s="1"/>
  <c r="G1065" i="1"/>
  <c r="H1065" i="1" s="1"/>
  <c r="I1065" i="1" s="1"/>
  <c r="G715" i="1"/>
  <c r="H715" i="1" s="1"/>
  <c r="I715" i="1" s="1"/>
  <c r="G1073" i="1"/>
  <c r="H1073" i="1" s="1"/>
  <c r="I1073" i="1" s="1"/>
  <c r="G993" i="1"/>
  <c r="H993" i="1" s="1"/>
  <c r="I993" i="1" s="1"/>
  <c r="G855" i="1"/>
  <c r="H855" i="1" s="1"/>
  <c r="I855" i="1" s="1"/>
  <c r="G873" i="1"/>
  <c r="H873" i="1" s="1"/>
  <c r="I873" i="1" s="1"/>
  <c r="G259" i="1"/>
  <c r="H259" i="1" s="1"/>
  <c r="I259" i="1" s="1"/>
  <c r="G394" i="1"/>
  <c r="H394" i="1" s="1"/>
  <c r="I394" i="1" s="1"/>
  <c r="G202" i="1"/>
  <c r="H202" i="1" s="1"/>
  <c r="I202" i="1" s="1"/>
  <c r="G248" i="1"/>
  <c r="H248" i="1" s="1"/>
  <c r="I248" i="1" s="1"/>
  <c r="G604" i="1"/>
  <c r="H604" i="1" s="1"/>
  <c r="I604" i="1" s="1"/>
  <c r="G244" i="1"/>
  <c r="H244" i="1" s="1"/>
  <c r="I244" i="1" s="1"/>
  <c r="G55" i="1"/>
  <c r="H55" i="1" s="1"/>
  <c r="I55" i="1" s="1"/>
  <c r="G304" i="1"/>
  <c r="H304" i="1" s="1"/>
  <c r="I304" i="1" s="1"/>
  <c r="G611" i="1"/>
  <c r="H611" i="1" s="1"/>
  <c r="I611" i="1" s="1"/>
  <c r="G65" i="1"/>
  <c r="H65" i="1" s="1"/>
  <c r="I65" i="1" s="1"/>
  <c r="G505" i="1"/>
  <c r="H505" i="1" s="1"/>
  <c r="I505" i="1" s="1"/>
  <c r="G329" i="1"/>
  <c r="H329" i="1" s="1"/>
  <c r="I329" i="1" s="1"/>
  <c r="G433" i="1"/>
  <c r="H433" i="1" s="1"/>
  <c r="I433" i="1" s="1"/>
  <c r="G900" i="1"/>
  <c r="H900" i="1" s="1"/>
  <c r="I900" i="1" s="1"/>
  <c r="G1209" i="1"/>
  <c r="H1209" i="1" s="1"/>
  <c r="I1209" i="1" s="1"/>
  <c r="G376" i="1"/>
  <c r="H376" i="1" s="1"/>
  <c r="I376" i="1" s="1"/>
  <c r="G114" i="1"/>
  <c r="H114" i="1" s="1"/>
  <c r="I114" i="1" s="1"/>
  <c r="G482" i="1"/>
  <c r="H482" i="1" s="1"/>
  <c r="I482" i="1" s="1"/>
  <c r="G725" i="1"/>
  <c r="H725" i="1" s="1"/>
  <c r="I725" i="1" s="1"/>
  <c r="G328" i="1"/>
  <c r="H328" i="1" s="1"/>
  <c r="I328" i="1" s="1"/>
  <c r="G1064" i="1"/>
  <c r="H1064" i="1" s="1"/>
  <c r="I1064" i="1" s="1"/>
  <c r="G828" i="1"/>
  <c r="H828" i="1" s="1"/>
  <c r="I828" i="1" s="1"/>
  <c r="G878" i="1"/>
  <c r="H878" i="1" s="1"/>
  <c r="I878" i="1" s="1"/>
  <c r="G1047" i="1"/>
  <c r="H1047" i="1" s="1"/>
  <c r="I1047" i="1" s="1"/>
  <c r="G227" i="1"/>
  <c r="H227" i="1" s="1"/>
  <c r="I227" i="1" s="1"/>
  <c r="G352" i="1"/>
  <c r="H352" i="1" s="1"/>
  <c r="I352" i="1" s="1"/>
  <c r="G1087" i="1"/>
  <c r="H1087" i="1" s="1"/>
  <c r="I1087" i="1" s="1"/>
  <c r="G1156" i="1"/>
  <c r="H1156" i="1" s="1"/>
  <c r="I1156" i="1" s="1"/>
  <c r="G746" i="1"/>
  <c r="H746" i="1" s="1"/>
  <c r="I746" i="1" s="1"/>
  <c r="G794" i="1"/>
  <c r="H794" i="1" s="1"/>
  <c r="I794" i="1" s="1"/>
  <c r="G654" i="1"/>
  <c r="H654" i="1" s="1"/>
  <c r="I654" i="1" s="1"/>
  <c r="G1038" i="1"/>
  <c r="H1038" i="1" s="1"/>
  <c r="I1038" i="1" s="1"/>
  <c r="G207" i="1"/>
  <c r="H207" i="1" s="1"/>
  <c r="I207" i="1" s="1"/>
  <c r="G1186" i="1"/>
  <c r="H1186" i="1" s="1"/>
  <c r="I1186" i="1" s="1"/>
  <c r="G456" i="1"/>
  <c r="H456" i="1" s="1"/>
  <c r="I456" i="1" s="1"/>
  <c r="G341" i="1"/>
  <c r="H341" i="1" s="1"/>
  <c r="I341" i="1" s="1"/>
  <c r="G723" i="1"/>
  <c r="H723" i="1" s="1"/>
  <c r="I723" i="1" s="1"/>
  <c r="G100" i="1"/>
  <c r="H100" i="1" s="1"/>
  <c r="I100" i="1" s="1"/>
  <c r="G1017" i="1"/>
  <c r="H1017" i="1" s="1"/>
  <c r="I1017" i="1" s="1"/>
  <c r="G416" i="1"/>
  <c r="H416" i="1" s="1"/>
  <c r="I416" i="1" s="1"/>
  <c r="G673" i="1"/>
  <c r="H673" i="1" s="1"/>
  <c r="I673" i="1" s="1"/>
  <c r="G1131" i="1"/>
  <c r="H1131" i="1" s="1"/>
  <c r="I1131" i="1" s="1"/>
  <c r="G214" i="1"/>
  <c r="H214" i="1" s="1"/>
  <c r="I214" i="1" s="1"/>
  <c r="G696" i="1"/>
  <c r="H696" i="1" s="1"/>
  <c r="I696" i="1" s="1"/>
  <c r="G109" i="1"/>
  <c r="H109" i="1" s="1"/>
  <c r="I109" i="1" s="1"/>
  <c r="G935" i="1"/>
  <c r="H935" i="1" s="1"/>
  <c r="I935" i="1" s="1"/>
  <c r="G1145" i="1"/>
  <c r="H1145" i="1" s="1"/>
  <c r="I1145" i="1" s="1"/>
  <c r="G1159" i="1"/>
  <c r="H1159" i="1" s="1"/>
  <c r="I1159" i="1" s="1"/>
  <c r="G1142" i="1"/>
  <c r="H1142" i="1" s="1"/>
  <c r="I1142" i="1" s="1"/>
  <c r="G631" i="1"/>
  <c r="H631" i="1" s="1"/>
  <c r="I631" i="1" s="1"/>
  <c r="G60" i="1"/>
  <c r="H60" i="1" s="1"/>
  <c r="I60" i="1" s="1"/>
  <c r="G253" i="1"/>
  <c r="H253" i="1" s="1"/>
  <c r="I253" i="1" s="1"/>
  <c r="G931" i="1"/>
  <c r="H931" i="1" s="1"/>
  <c r="I931" i="1" s="1"/>
  <c r="H5" i="1"/>
  <c r="I5" i="1" s="1"/>
  <c r="S7" i="1" l="1"/>
  <c r="P3" i="1"/>
  <c r="P7" i="1" s="1"/>
  <c r="S6" i="1"/>
  <c r="K6" i="1"/>
  <c r="L6" i="1" s="1"/>
  <c r="K913" i="1"/>
  <c r="L913" i="1" s="1"/>
  <c r="K1013" i="1"/>
  <c r="L1013" i="1" s="1"/>
  <c r="K409" i="1"/>
  <c r="L409" i="1" s="1"/>
  <c r="K426" i="1"/>
  <c r="L426" i="1" s="1"/>
  <c r="K1087" i="1"/>
  <c r="L1087" i="1" s="1"/>
  <c r="K501" i="1"/>
  <c r="L501" i="1" s="1"/>
  <c r="K539" i="1"/>
  <c r="L539" i="1" s="1"/>
  <c r="K1125" i="1"/>
  <c r="L1125" i="1" s="1"/>
  <c r="K862" i="1"/>
  <c r="L862" i="1" s="1"/>
  <c r="K628" i="1"/>
  <c r="L628" i="1" s="1"/>
  <c r="K607" i="1"/>
  <c r="L607" i="1" s="1"/>
  <c r="K1019" i="1"/>
  <c r="L1019" i="1" s="1"/>
  <c r="K977" i="1"/>
  <c r="L977" i="1" s="1"/>
  <c r="K1113" i="1"/>
  <c r="L1113" i="1" s="1"/>
  <c r="K211" i="1"/>
  <c r="L211" i="1" s="1"/>
  <c r="K286" i="1"/>
  <c r="L286" i="1" s="1"/>
  <c r="K170" i="1"/>
  <c r="L170" i="1" s="1"/>
  <c r="K259" i="1"/>
  <c r="L259" i="1" s="1"/>
  <c r="K1094" i="1"/>
  <c r="L1094" i="1" s="1"/>
  <c r="K685" i="1"/>
  <c r="L685" i="1" s="1"/>
  <c r="K285" i="1"/>
  <c r="L285" i="1" s="1"/>
  <c r="K956" i="1"/>
  <c r="L956" i="1" s="1"/>
  <c r="K1107" i="1"/>
  <c r="L1107" i="1" s="1"/>
  <c r="K57" i="1"/>
  <c r="L57" i="1" s="1"/>
  <c r="K198" i="1"/>
  <c r="L198" i="1" s="1"/>
  <c r="K806" i="1"/>
  <c r="L806" i="1" s="1"/>
  <c r="K881" i="1"/>
  <c r="L881" i="1" s="1"/>
  <c r="K619" i="1"/>
  <c r="L619" i="1" s="1"/>
  <c r="K529" i="1"/>
  <c r="L529" i="1" s="1"/>
  <c r="K662" i="1"/>
  <c r="L662" i="1" s="1"/>
  <c r="K932" i="1"/>
  <c r="L932" i="1" s="1"/>
  <c r="K234" i="1"/>
  <c r="L234" i="1" s="1"/>
  <c r="K751" i="1"/>
  <c r="L751" i="1" s="1"/>
  <c r="K9" i="1"/>
  <c r="L9" i="1" s="1"/>
  <c r="K52" i="1"/>
  <c r="L52" i="1" s="1"/>
  <c r="K1090" i="1"/>
  <c r="L1090" i="1" s="1"/>
  <c r="K767" i="1"/>
  <c r="L767" i="1" s="1"/>
  <c r="K1041" i="1"/>
  <c r="L1041" i="1" s="1"/>
  <c r="K400" i="1"/>
  <c r="L400" i="1" s="1"/>
  <c r="K823" i="1"/>
  <c r="L823" i="1" s="1"/>
  <c r="K561" i="1"/>
  <c r="L561" i="1" s="1"/>
  <c r="K134" i="1"/>
  <c r="L134" i="1" s="1"/>
  <c r="K94" i="1"/>
  <c r="L94" i="1" s="1"/>
  <c r="K402" i="1"/>
  <c r="L402" i="1" s="1"/>
  <c r="K418" i="1"/>
  <c r="L418" i="1" s="1"/>
  <c r="K135" i="1"/>
  <c r="L135" i="1" s="1"/>
  <c r="K1220" i="1"/>
  <c r="L1220" i="1" s="1"/>
  <c r="K690" i="1"/>
  <c r="L690" i="1" s="1"/>
  <c r="K832" i="1"/>
  <c r="L832" i="1" s="1"/>
  <c r="K261" i="1"/>
  <c r="L261" i="1" s="1"/>
  <c r="K364" i="1"/>
  <c r="L364" i="1" s="1"/>
  <c r="K633" i="1"/>
  <c r="L633" i="1" s="1"/>
  <c r="K1135" i="1"/>
  <c r="L1135" i="1" s="1"/>
  <c r="K138" i="1"/>
  <c r="L138" i="1" s="1"/>
  <c r="K224" i="1"/>
  <c r="L224" i="1" s="1"/>
  <c r="K1059" i="1"/>
  <c r="L1059" i="1" s="1"/>
  <c r="K853" i="1"/>
  <c r="L853" i="1" s="1"/>
  <c r="K1074" i="1"/>
  <c r="L1074" i="1" s="1"/>
  <c r="K466" i="1"/>
  <c r="L466" i="1" s="1"/>
  <c r="K563" i="1"/>
  <c r="L563" i="1" s="1"/>
  <c r="K140" i="1"/>
  <c r="L140" i="1" s="1"/>
  <c r="K335" i="1"/>
  <c r="L335" i="1" s="1"/>
  <c r="K76" i="1"/>
  <c r="L76" i="1" s="1"/>
  <c r="K824" i="1"/>
  <c r="L824" i="1" s="1"/>
  <c r="K309" i="1"/>
  <c r="L309" i="1" s="1"/>
  <c r="K1228" i="1"/>
  <c r="L1228" i="1" s="1"/>
  <c r="K252" i="1"/>
  <c r="L252" i="1" s="1"/>
  <c r="K520" i="1"/>
  <c r="L520" i="1" s="1"/>
  <c r="K283" i="1"/>
  <c r="L283" i="1" s="1"/>
  <c r="K502" i="1"/>
  <c r="L502" i="1" s="1"/>
  <c r="K455" i="1"/>
  <c r="L455" i="1" s="1"/>
  <c r="K708" i="1"/>
  <c r="L708" i="1" s="1"/>
  <c r="K256" i="1"/>
  <c r="L256" i="1" s="1"/>
  <c r="K969" i="1"/>
  <c r="L969" i="1" s="1"/>
  <c r="K44" i="1"/>
  <c r="L44" i="1" s="1"/>
  <c r="K456" i="1"/>
  <c r="L456" i="1" s="1"/>
  <c r="K21" i="1"/>
  <c r="L21" i="1" s="1"/>
  <c r="K1192" i="1"/>
  <c r="L1192" i="1" s="1"/>
  <c r="K542" i="1"/>
  <c r="L542" i="1" s="1"/>
  <c r="K369" i="1"/>
  <c r="L369" i="1" s="1"/>
  <c r="K805" i="1"/>
  <c r="L805" i="1" s="1"/>
  <c r="K826" i="1"/>
  <c r="L826" i="1" s="1"/>
  <c r="K45" i="1"/>
  <c r="L45" i="1" s="1"/>
  <c r="K1216" i="1"/>
  <c r="L1216" i="1" s="1"/>
  <c r="K986" i="1"/>
  <c r="L986" i="1" s="1"/>
  <c r="K460" i="1"/>
  <c r="L460" i="1" s="1"/>
  <c r="K1079" i="1"/>
  <c r="L1079" i="1" s="1"/>
  <c r="K490" i="1"/>
  <c r="L490" i="1" s="1"/>
  <c r="K67" i="1"/>
  <c r="L67" i="1" s="1"/>
  <c r="K1024" i="1"/>
  <c r="L1024" i="1" s="1"/>
  <c r="K897" i="1"/>
  <c r="L897" i="1" s="1"/>
  <c r="K355" i="1"/>
  <c r="L355" i="1" s="1"/>
  <c r="K277" i="1"/>
  <c r="L277" i="1" s="1"/>
  <c r="K1038" i="1"/>
  <c r="L1038" i="1" s="1"/>
  <c r="K1222" i="1"/>
  <c r="L1222" i="1" s="1"/>
  <c r="K692" i="1"/>
  <c r="L692" i="1" s="1"/>
  <c r="K709" i="1"/>
  <c r="L709" i="1" s="1"/>
  <c r="K1048" i="1"/>
  <c r="L1048" i="1" s="1"/>
  <c r="K870" i="1"/>
  <c r="L870" i="1" s="1"/>
  <c r="K863" i="1"/>
  <c r="L863" i="1" s="1"/>
  <c r="K90" i="1"/>
  <c r="L90" i="1" s="1"/>
  <c r="K1133" i="1"/>
  <c r="L1133" i="1" s="1"/>
  <c r="K1212" i="1"/>
  <c r="L1212" i="1" s="1"/>
  <c r="K439" i="1"/>
  <c r="L439" i="1" s="1"/>
  <c r="K1169" i="1"/>
  <c r="L1169" i="1" s="1"/>
  <c r="K413" i="1"/>
  <c r="L413" i="1" s="1"/>
  <c r="K377" i="1"/>
  <c r="L377" i="1" s="1"/>
  <c r="K1083" i="1"/>
  <c r="L1083" i="1" s="1"/>
  <c r="K168" i="1"/>
  <c r="L168" i="1" s="1"/>
  <c r="K1064" i="1"/>
  <c r="L1064" i="1" s="1"/>
  <c r="K829" i="1"/>
  <c r="L829" i="1" s="1"/>
  <c r="K623" i="1"/>
  <c r="L623" i="1" s="1"/>
  <c r="K796" i="1"/>
  <c r="L796" i="1" s="1"/>
  <c r="K1175" i="1"/>
  <c r="L1175" i="1" s="1"/>
  <c r="K876" i="1"/>
  <c r="L876" i="1" s="1"/>
  <c r="K1072" i="1"/>
  <c r="L1072" i="1" s="1"/>
  <c r="K408" i="1"/>
  <c r="L408" i="1" s="1"/>
  <c r="K610" i="1"/>
  <c r="L610" i="1" s="1"/>
  <c r="K966" i="1"/>
  <c r="L966" i="1" s="1"/>
  <c r="K935" i="1"/>
  <c r="L935" i="1" s="1"/>
  <c r="K488" i="1"/>
  <c r="L488" i="1" s="1"/>
  <c r="K462" i="1"/>
  <c r="L462" i="1" s="1"/>
  <c r="K495" i="1"/>
  <c r="L495" i="1" s="1"/>
  <c r="K388" i="1"/>
  <c r="L388" i="1" s="1"/>
  <c r="K934" i="1"/>
  <c r="L934" i="1" s="1"/>
  <c r="K440" i="1"/>
  <c r="L440" i="1" s="1"/>
  <c r="K215" i="1"/>
  <c r="L215" i="1" s="1"/>
  <c r="K1000" i="1"/>
  <c r="L1000" i="1" s="1"/>
  <c r="K645" i="1"/>
  <c r="L645" i="1" s="1"/>
  <c r="K366" i="1"/>
  <c r="L366" i="1" s="1"/>
  <c r="K789" i="1"/>
  <c r="L789" i="1" s="1"/>
  <c r="K571" i="1"/>
  <c r="L571" i="1" s="1"/>
  <c r="K622" i="1"/>
  <c r="L622" i="1" s="1"/>
  <c r="K596" i="1"/>
  <c r="L596" i="1" s="1"/>
  <c r="K660" i="1"/>
  <c r="L660" i="1" s="1"/>
  <c r="K668" i="1"/>
  <c r="L668" i="1" s="1"/>
  <c r="K438" i="1"/>
  <c r="L438" i="1" s="1"/>
  <c r="K491" i="1"/>
  <c r="L491" i="1" s="1"/>
  <c r="K1155" i="1"/>
  <c r="L1155" i="1" s="1"/>
  <c r="K594" i="1"/>
  <c r="L594" i="1" s="1"/>
  <c r="K598" i="1"/>
  <c r="L598" i="1" s="1"/>
  <c r="K875" i="1"/>
  <c r="L875" i="1" s="1"/>
  <c r="K203" i="1"/>
  <c r="L203" i="1" s="1"/>
  <c r="K752" i="1"/>
  <c r="L752" i="1" s="1"/>
  <c r="K914" i="1"/>
  <c r="L914" i="1" s="1"/>
  <c r="K967" i="1"/>
  <c r="L967" i="1" s="1"/>
  <c r="K957" i="1"/>
  <c r="L957" i="1" s="1"/>
  <c r="K937" i="1"/>
  <c r="L937" i="1" s="1"/>
  <c r="K29" i="1"/>
  <c r="L29" i="1" s="1"/>
  <c r="K302" i="1"/>
  <c r="L302" i="1" s="1"/>
  <c r="K392" i="1"/>
  <c r="L392" i="1" s="1"/>
  <c r="K583" i="1"/>
  <c r="L583" i="1" s="1"/>
  <c r="K1146" i="1"/>
  <c r="L1146" i="1" s="1"/>
  <c r="K272" i="1"/>
  <c r="L272" i="1" s="1"/>
  <c r="K618" i="1"/>
  <c r="L618" i="1" s="1"/>
  <c r="K774" i="1"/>
  <c r="L774" i="1" s="1"/>
  <c r="K845" i="1"/>
  <c r="L845" i="1" s="1"/>
  <c r="K963" i="1"/>
  <c r="L963" i="1" s="1"/>
  <c r="K688" i="1"/>
  <c r="L688" i="1" s="1"/>
  <c r="K487" i="1"/>
  <c r="L487" i="1" s="1"/>
  <c r="K313" i="1"/>
  <c r="L313" i="1" s="1"/>
  <c r="K952" i="1"/>
  <c r="L952" i="1" s="1"/>
  <c r="K75" i="1"/>
  <c r="L75" i="1" s="1"/>
  <c r="K522" i="1"/>
  <c r="L522" i="1" s="1"/>
  <c r="K64" i="1"/>
  <c r="L64" i="1" s="1"/>
  <c r="K1190" i="1"/>
  <c r="L1190" i="1" s="1"/>
  <c r="K1193" i="1"/>
  <c r="L1193" i="1" s="1"/>
  <c r="K695" i="1"/>
  <c r="L695" i="1" s="1"/>
  <c r="K1152" i="1"/>
  <c r="L1152" i="1" s="1"/>
  <c r="K368" i="1"/>
  <c r="L368" i="1" s="1"/>
  <c r="K1224" i="1"/>
  <c r="L1224" i="1" s="1"/>
  <c r="K696" i="1"/>
  <c r="L696" i="1" s="1"/>
  <c r="K601" i="1"/>
  <c r="L601" i="1" s="1"/>
  <c r="K217" i="1"/>
  <c r="L217" i="1" s="1"/>
  <c r="K651" i="1"/>
  <c r="L651" i="1" s="1"/>
  <c r="K783" i="1"/>
  <c r="L783" i="1" s="1"/>
  <c r="K489" i="1"/>
  <c r="L489" i="1" s="1"/>
  <c r="K811" i="1"/>
  <c r="L811" i="1" s="1"/>
  <c r="K1223" i="1"/>
  <c r="L1223" i="1" s="1"/>
  <c r="K58" i="1"/>
  <c r="L58" i="1" s="1"/>
  <c r="K1018" i="1"/>
  <c r="L1018" i="1" s="1"/>
  <c r="K981" i="1"/>
  <c r="L981" i="1" s="1"/>
  <c r="K579" i="1"/>
  <c r="L579" i="1" s="1"/>
  <c r="K1129" i="1"/>
  <c r="L1129" i="1" s="1"/>
  <c r="K907" i="1"/>
  <c r="L907" i="1" s="1"/>
  <c r="K169" i="1"/>
  <c r="L169" i="1" s="1"/>
  <c r="K370" i="1"/>
  <c r="L370" i="1" s="1"/>
  <c r="K218" i="1"/>
  <c r="L218" i="1" s="1"/>
  <c r="K725" i="1"/>
  <c r="L725" i="1" s="1"/>
  <c r="K361" i="1"/>
  <c r="L361" i="1" s="1"/>
  <c r="K951" i="1"/>
  <c r="L951" i="1" s="1"/>
  <c r="K1149" i="1"/>
  <c r="L1149" i="1" s="1"/>
  <c r="K416" i="1"/>
  <c r="L416" i="1" s="1"/>
  <c r="K593" i="1"/>
  <c r="L593" i="1" s="1"/>
  <c r="K255" i="1"/>
  <c r="L255" i="1" s="1"/>
  <c r="K24" i="1"/>
  <c r="L24" i="1" s="1"/>
  <c r="K711" i="1"/>
  <c r="L711" i="1" s="1"/>
  <c r="K299" i="1"/>
  <c r="L299" i="1" s="1"/>
  <c r="K307" i="1"/>
  <c r="L307" i="1" s="1"/>
  <c r="K972" i="1"/>
  <c r="L972" i="1" s="1"/>
  <c r="K735" i="1"/>
  <c r="L735" i="1" s="1"/>
  <c r="K221" i="1"/>
  <c r="L221" i="1" s="1"/>
  <c r="K450" i="1"/>
  <c r="L450" i="1" s="1"/>
  <c r="K664" i="1"/>
  <c r="L664" i="1" s="1"/>
  <c r="K605" i="1"/>
  <c r="L605" i="1" s="1"/>
  <c r="K918" i="1"/>
  <c r="L918" i="1" s="1"/>
  <c r="K611" i="1"/>
  <c r="L611" i="1" s="1"/>
  <c r="K1099" i="1"/>
  <c r="L1099" i="1" s="1"/>
  <c r="K81" i="1"/>
  <c r="L81" i="1" s="1"/>
  <c r="K1015" i="1"/>
  <c r="L1015" i="1" s="1"/>
  <c r="K762" i="1"/>
  <c r="L762" i="1" s="1"/>
  <c r="K882" i="1"/>
  <c r="L882" i="1" s="1"/>
  <c r="K498" i="1"/>
  <c r="L498" i="1" s="1"/>
  <c r="K1163" i="1"/>
  <c r="L1163" i="1" s="1"/>
  <c r="K1080" i="1"/>
  <c r="L1080" i="1" s="1"/>
  <c r="K1121" i="1"/>
  <c r="L1121" i="1" s="1"/>
  <c r="K712" i="1"/>
  <c r="L712" i="1" s="1"/>
  <c r="K944" i="1"/>
  <c r="L944" i="1" s="1"/>
  <c r="K848" i="1"/>
  <c r="L848" i="1" s="1"/>
  <c r="K1167" i="1"/>
  <c r="L1167" i="1" s="1"/>
  <c r="K351" i="1"/>
  <c r="L351" i="1" s="1"/>
  <c r="K600" i="1"/>
  <c r="L600" i="1" s="1"/>
  <c r="K849" i="1"/>
  <c r="L849" i="1" s="1"/>
  <c r="K772" i="1"/>
  <c r="L772" i="1" s="1"/>
  <c r="K1042" i="1"/>
  <c r="L1042" i="1" s="1"/>
  <c r="K617" i="1"/>
  <c r="L617" i="1" s="1"/>
  <c r="K910" i="1"/>
  <c r="L910" i="1" s="1"/>
  <c r="K1209" i="1"/>
  <c r="L1209" i="1" s="1"/>
  <c r="K449" i="1"/>
  <c r="L449" i="1" s="1"/>
  <c r="K89" i="1"/>
  <c r="L89" i="1" s="1"/>
  <c r="K899" i="1"/>
  <c r="L899" i="1" s="1"/>
  <c r="K580" i="1"/>
  <c r="L580" i="1" s="1"/>
  <c r="K1219" i="1"/>
  <c r="L1219" i="1" s="1"/>
  <c r="K227" i="1"/>
  <c r="L227" i="1" s="1"/>
  <c r="K555" i="1"/>
  <c r="L555" i="1" s="1"/>
  <c r="K800" i="1"/>
  <c r="L800" i="1" s="1"/>
  <c r="K658" i="1"/>
  <c r="L658" i="1" s="1"/>
  <c r="K391" i="1"/>
  <c r="L391" i="1" s="1"/>
  <c r="K88" i="1"/>
  <c r="L88" i="1" s="1"/>
  <c r="K43" i="1"/>
  <c r="L43" i="1" s="1"/>
  <c r="K1078" i="1"/>
  <c r="L1078" i="1" s="1"/>
  <c r="K228" i="1"/>
  <c r="L228" i="1" s="1"/>
  <c r="K407" i="1"/>
  <c r="L407" i="1" s="1"/>
  <c r="K953" i="1"/>
  <c r="L953" i="1" s="1"/>
  <c r="K187" i="1"/>
  <c r="L187" i="1" s="1"/>
  <c r="K316" i="1"/>
  <c r="L316" i="1" s="1"/>
  <c r="K346" i="1"/>
  <c r="L346" i="1" s="1"/>
  <c r="K917" i="1"/>
  <c r="L917" i="1" s="1"/>
  <c r="K683" i="1"/>
  <c r="L683" i="1" s="1"/>
  <c r="K212" i="1"/>
  <c r="L212" i="1" s="1"/>
  <c r="K447" i="1"/>
  <c r="L447" i="1" s="1"/>
  <c r="K163" i="1"/>
  <c r="L163" i="1" s="1"/>
  <c r="K653" i="1"/>
  <c r="L653" i="1" s="1"/>
  <c r="K500" i="1"/>
  <c r="L500" i="1" s="1"/>
  <c r="K632" i="1"/>
  <c r="L632" i="1" s="1"/>
  <c r="K233" i="1"/>
  <c r="L233" i="1" s="1"/>
  <c r="K180" i="1"/>
  <c r="L180" i="1" s="1"/>
  <c r="K508" i="1"/>
  <c r="L508" i="1" s="1"/>
  <c r="K1112" i="1"/>
  <c r="L1112" i="1" s="1"/>
  <c r="K1043" i="1"/>
  <c r="L1043" i="1" s="1"/>
  <c r="K143" i="1"/>
  <c r="L143" i="1" s="1"/>
  <c r="K401" i="1"/>
  <c r="L401" i="1" s="1"/>
  <c r="K567" i="1"/>
  <c r="L567" i="1" s="1"/>
  <c r="K877" i="1"/>
  <c r="L877" i="1" s="1"/>
  <c r="K1014" i="1"/>
  <c r="L1014" i="1" s="1"/>
  <c r="K867" i="1"/>
  <c r="L867" i="1" s="1"/>
  <c r="K269" i="1"/>
  <c r="L269" i="1" s="1"/>
  <c r="K148" i="1"/>
  <c r="L148" i="1" s="1"/>
  <c r="K624" i="1"/>
  <c r="L624" i="1" s="1"/>
  <c r="K987" i="1"/>
  <c r="L987" i="1" s="1"/>
  <c r="K1005" i="1"/>
  <c r="L1005" i="1" s="1"/>
  <c r="K420" i="1"/>
  <c r="L420" i="1" s="1"/>
  <c r="K1095" i="1"/>
  <c r="L1095" i="1" s="1"/>
  <c r="K342" i="1"/>
  <c r="L342" i="1" s="1"/>
  <c r="K1210" i="1"/>
  <c r="L1210" i="1" s="1"/>
  <c r="K761" i="1"/>
  <c r="L761" i="1" s="1"/>
  <c r="K844" i="1"/>
  <c r="L844" i="1" s="1"/>
  <c r="K892" i="1"/>
  <c r="L892" i="1" s="1"/>
  <c r="K497" i="1"/>
  <c r="L497" i="1" s="1"/>
  <c r="K511" i="1"/>
  <c r="L511" i="1" s="1"/>
  <c r="K644" i="1"/>
  <c r="L644" i="1" s="1"/>
  <c r="K847" i="1"/>
  <c r="L847" i="1" s="1"/>
  <c r="K417" i="1"/>
  <c r="L417" i="1" s="1"/>
  <c r="K675" i="1"/>
  <c r="L675" i="1" s="1"/>
  <c r="K894" i="1"/>
  <c r="L894" i="1" s="1"/>
  <c r="K868" i="1"/>
  <c r="L868" i="1" s="1"/>
  <c r="K577" i="1"/>
  <c r="L577" i="1" s="1"/>
  <c r="K890" i="1"/>
  <c r="L890" i="1" s="1"/>
  <c r="K815" i="1"/>
  <c r="L815" i="1" s="1"/>
  <c r="K436" i="1"/>
  <c r="L436" i="1" s="1"/>
  <c r="K276" i="1"/>
  <c r="L276" i="1" s="1"/>
  <c r="K637" i="1"/>
  <c r="L637" i="1" s="1"/>
  <c r="K1029" i="1"/>
  <c r="L1029" i="1" s="1"/>
  <c r="K468" i="1"/>
  <c r="L468" i="1" s="1"/>
  <c r="K374" i="1"/>
  <c r="L374" i="1" s="1"/>
  <c r="K1154" i="1"/>
  <c r="L1154" i="1" s="1"/>
  <c r="K1119" i="1"/>
  <c r="L1119" i="1" s="1"/>
  <c r="K1069" i="1"/>
  <c r="L1069" i="1" s="1"/>
  <c r="K1177" i="1"/>
  <c r="L1177" i="1" s="1"/>
  <c r="K1188" i="1"/>
  <c r="L1188" i="1" s="1"/>
  <c r="K731" i="1"/>
  <c r="L731" i="1" s="1"/>
  <c r="K536" i="1"/>
  <c r="L536" i="1" s="1"/>
  <c r="K766" i="1"/>
  <c r="L766" i="1" s="1"/>
  <c r="K980" i="1"/>
  <c r="L980" i="1" s="1"/>
  <c r="K720" i="1"/>
  <c r="L720" i="1" s="1"/>
  <c r="K1180" i="1"/>
  <c r="L1180" i="1" s="1"/>
  <c r="K267" i="1"/>
  <c r="L267" i="1" s="1"/>
  <c r="K112" i="1"/>
  <c r="L112" i="1" s="1"/>
  <c r="K48" i="1"/>
  <c r="L48" i="1" s="1"/>
  <c r="K471" i="1"/>
  <c r="L471" i="1" s="1"/>
  <c r="K1221" i="1"/>
  <c r="L1221" i="1" s="1"/>
  <c r="K1098" i="1"/>
  <c r="L1098" i="1" s="1"/>
  <c r="K641" i="1"/>
  <c r="L641" i="1" s="1"/>
  <c r="K1075" i="1"/>
  <c r="L1075" i="1" s="1"/>
  <c r="K1215" i="1"/>
  <c r="L1215" i="1" s="1"/>
  <c r="K104" i="1"/>
  <c r="L104" i="1" s="1"/>
  <c r="K1025" i="1"/>
  <c r="L1025" i="1" s="1"/>
  <c r="K532" i="1"/>
  <c r="L532" i="1" s="1"/>
  <c r="K1174" i="1"/>
  <c r="L1174" i="1" s="1"/>
  <c r="K586" i="1"/>
  <c r="L586" i="1" s="1"/>
  <c r="K458" i="1"/>
  <c r="L458" i="1" s="1"/>
  <c r="K755" i="1"/>
  <c r="L755" i="1" s="1"/>
  <c r="K771" i="1"/>
  <c r="L771" i="1" s="1"/>
  <c r="K779" i="1"/>
  <c r="L779" i="1" s="1"/>
  <c r="K748" i="1"/>
  <c r="L748" i="1" s="1"/>
  <c r="K1148" i="1"/>
  <c r="L1148" i="1" s="1"/>
  <c r="K878" i="1"/>
  <c r="L878" i="1" s="1"/>
  <c r="K707" i="1"/>
  <c r="L707" i="1" s="1"/>
  <c r="K445" i="1"/>
  <c r="L445" i="1" s="1"/>
  <c r="K846" i="1"/>
  <c r="L846" i="1" s="1"/>
  <c r="K1127" i="1"/>
  <c r="L1127" i="1" s="1"/>
  <c r="K1144" i="1"/>
  <c r="L1144" i="1" s="1"/>
  <c r="K55" i="1"/>
  <c r="L55" i="1" s="1"/>
  <c r="K629" i="1"/>
  <c r="L629" i="1" s="1"/>
  <c r="K383" i="1"/>
  <c r="L383" i="1" s="1"/>
  <c r="K11" i="1"/>
  <c r="L11" i="1" s="1"/>
  <c r="K176" i="1"/>
  <c r="L176" i="1" s="1"/>
  <c r="K197" i="1"/>
  <c r="L197" i="1" s="1"/>
  <c r="K444" i="1"/>
  <c r="L444" i="1" s="1"/>
  <c r="K101" i="1"/>
  <c r="L101" i="1" s="1"/>
  <c r="K435" i="1"/>
  <c r="L435" i="1" s="1"/>
  <c r="K479" i="1"/>
  <c r="L479" i="1" s="1"/>
  <c r="K973" i="1"/>
  <c r="L973" i="1" s="1"/>
  <c r="K119" i="1"/>
  <c r="L119" i="1" s="1"/>
  <c r="K857" i="1"/>
  <c r="L857" i="1" s="1"/>
  <c r="K786" i="1"/>
  <c r="L786" i="1" s="1"/>
  <c r="K360" i="1"/>
  <c r="L360" i="1" s="1"/>
  <c r="K31" i="1"/>
  <c r="L31" i="1" s="1"/>
  <c r="K236" i="1"/>
  <c r="L236" i="1" s="1"/>
  <c r="K51" i="1"/>
  <c r="L51" i="1" s="1"/>
  <c r="K1039" i="1"/>
  <c r="L1039" i="1" s="1"/>
  <c r="K638" i="1"/>
  <c r="L638" i="1" s="1"/>
  <c r="K1226" i="1"/>
  <c r="L1226" i="1" s="1"/>
  <c r="K1122" i="1"/>
  <c r="L1122" i="1" s="1"/>
  <c r="K461" i="1"/>
  <c r="L461" i="1" s="1"/>
  <c r="K63" i="1"/>
  <c r="L63" i="1" s="1"/>
  <c r="K915" i="1"/>
  <c r="L915" i="1" s="1"/>
  <c r="K750" i="1"/>
  <c r="L750" i="1" s="1"/>
  <c r="K648" i="1"/>
  <c r="L648" i="1" s="1"/>
  <c r="K238" i="1"/>
  <c r="L238" i="1" s="1"/>
  <c r="K666" i="1"/>
  <c r="L666" i="1" s="1"/>
  <c r="K162" i="1"/>
  <c r="L162" i="1" s="1"/>
  <c r="K1032" i="1"/>
  <c r="L1032" i="1" s="1"/>
  <c r="K287" i="1"/>
  <c r="L287" i="1" s="1"/>
  <c r="K820" i="1"/>
  <c r="L820" i="1" s="1"/>
  <c r="K202" i="1"/>
  <c r="L202" i="1" s="1"/>
  <c r="K1229" i="1"/>
  <c r="L1229" i="1" s="1"/>
  <c r="K687" i="1"/>
  <c r="L687" i="1" s="1"/>
  <c r="K69" i="1"/>
  <c r="L69" i="1" s="1"/>
  <c r="K941" i="1"/>
  <c r="L941" i="1" s="1"/>
  <c r="K1001" i="1"/>
  <c r="L1001" i="1" s="1"/>
  <c r="K1102" i="1"/>
  <c r="L1102" i="1" s="1"/>
  <c r="K562" i="1"/>
  <c r="L562" i="1" s="1"/>
  <c r="K646" i="1"/>
  <c r="L646" i="1" s="1"/>
  <c r="K560" i="1"/>
  <c r="L560" i="1" s="1"/>
  <c r="K147" i="1"/>
  <c r="L147" i="1" s="1"/>
  <c r="K1067" i="1"/>
  <c r="L1067" i="1" s="1"/>
  <c r="K792" i="1"/>
  <c r="L792" i="1" s="1"/>
  <c r="K294" i="1"/>
  <c r="L294" i="1" s="1"/>
  <c r="K625" i="1"/>
  <c r="L625" i="1" s="1"/>
  <c r="K86" i="1"/>
  <c r="L86" i="1" s="1"/>
  <c r="K898" i="1"/>
  <c r="L898" i="1" s="1"/>
  <c r="K515" i="1"/>
  <c r="L515" i="1" s="1"/>
  <c r="K1091" i="1"/>
  <c r="L1091" i="1" s="1"/>
  <c r="K554" i="1"/>
  <c r="L554" i="1" s="1"/>
  <c r="K851" i="1"/>
  <c r="L851" i="1" s="1"/>
  <c r="K91" i="1"/>
  <c r="L91" i="1" s="1"/>
  <c r="K1185" i="1"/>
  <c r="L1185" i="1" s="1"/>
  <c r="K714" i="1"/>
  <c r="L714" i="1" s="1"/>
  <c r="K1204" i="1"/>
  <c r="L1204" i="1" s="1"/>
  <c r="K142" i="1"/>
  <c r="L142" i="1" s="1"/>
  <c r="K328" i="1"/>
  <c r="L328" i="1" s="1"/>
  <c r="K835" i="1"/>
  <c r="L835" i="1" s="1"/>
  <c r="K928" i="1"/>
  <c r="L928" i="1" s="1"/>
  <c r="K492" i="1"/>
  <c r="L492" i="1" s="1"/>
  <c r="K1058" i="1"/>
  <c r="L1058" i="1" s="1"/>
  <c r="K304" i="1"/>
  <c r="L304" i="1" s="1"/>
  <c r="K423" i="1"/>
  <c r="L423" i="1" s="1"/>
  <c r="K661" i="1"/>
  <c r="L661" i="1" s="1"/>
  <c r="K379" i="1"/>
  <c r="L379" i="1" s="1"/>
  <c r="K949" i="1"/>
  <c r="L949" i="1" s="1"/>
  <c r="K1063" i="1"/>
  <c r="L1063" i="1" s="1"/>
  <c r="K376" i="1"/>
  <c r="L376" i="1" s="1"/>
  <c r="K602" i="1"/>
  <c r="L602" i="1" s="1"/>
  <c r="K186" i="1"/>
  <c r="L186" i="1" s="1"/>
  <c r="K545" i="1"/>
  <c r="L545" i="1" s="1"/>
  <c r="K1132" i="1"/>
  <c r="L1132" i="1" s="1"/>
  <c r="K1049" i="1"/>
  <c r="L1049" i="1" s="1"/>
  <c r="K40" i="1"/>
  <c r="L40" i="1" s="1"/>
  <c r="K506" i="1"/>
  <c r="L506" i="1" s="1"/>
  <c r="K448" i="1"/>
  <c r="L448" i="1" s="1"/>
  <c r="K791" i="1"/>
  <c r="L791" i="1" s="1"/>
  <c r="K1200" i="1"/>
  <c r="L1200" i="1" s="1"/>
  <c r="K1028" i="1"/>
  <c r="L1028" i="1" s="1"/>
  <c r="K825" i="1"/>
  <c r="L825" i="1" s="1"/>
  <c r="K642" i="1"/>
  <c r="L642" i="1" s="1"/>
  <c r="K178" i="1"/>
  <c r="L178" i="1" s="1"/>
  <c r="K231" i="1"/>
  <c r="L231" i="1" s="1"/>
  <c r="K1044" i="1"/>
  <c r="L1044" i="1" s="1"/>
  <c r="K133" i="1"/>
  <c r="L133" i="1" s="1"/>
  <c r="K325" i="1"/>
  <c r="L325" i="1" s="1"/>
  <c r="K60" i="1"/>
  <c r="L60" i="1" s="1"/>
  <c r="K431" i="1"/>
  <c r="L431" i="1" s="1"/>
  <c r="K699" i="1"/>
  <c r="L699" i="1" s="1"/>
  <c r="K131" i="1"/>
  <c r="L131" i="1" s="1"/>
  <c r="K428" i="1"/>
  <c r="L428" i="1" s="1"/>
  <c r="K737" i="1"/>
  <c r="L737" i="1" s="1"/>
  <c r="K925" i="1"/>
  <c r="L925" i="1" s="1"/>
  <c r="K128" i="1"/>
  <c r="L128" i="1" s="1"/>
  <c r="K1153" i="1"/>
  <c r="L1153" i="1" s="1"/>
  <c r="K859" i="1"/>
  <c r="L859" i="1" s="1"/>
  <c r="K569" i="1"/>
  <c r="L569" i="1" s="1"/>
  <c r="K308" i="1"/>
  <c r="L308" i="1" s="1"/>
  <c r="K768" i="1"/>
  <c r="L768" i="1" s="1"/>
  <c r="K1159" i="1"/>
  <c r="L1159" i="1" s="1"/>
  <c r="K201" i="1"/>
  <c r="L201" i="1" s="1"/>
  <c r="K474" i="1"/>
  <c r="L474" i="1" s="1"/>
  <c r="K744" i="1"/>
  <c r="L744" i="1" s="1"/>
  <c r="K303" i="1"/>
  <c r="L303" i="1" s="1"/>
  <c r="K940" i="1"/>
  <c r="L940" i="1" s="1"/>
  <c r="K98" i="1"/>
  <c r="L98" i="1" s="1"/>
  <c r="K393" i="1"/>
  <c r="L393" i="1" s="1"/>
  <c r="K298" i="1"/>
  <c r="L298" i="1" s="1"/>
  <c r="K852" i="1"/>
  <c r="L852" i="1" s="1"/>
  <c r="K14" i="1"/>
  <c r="L14" i="1" s="1"/>
  <c r="K680" i="1"/>
  <c r="L680" i="1" s="1"/>
  <c r="K320" i="1"/>
  <c r="L320" i="1" s="1"/>
  <c r="K854" i="1"/>
  <c r="L854" i="1" s="1"/>
  <c r="K909" i="1"/>
  <c r="L909" i="1" s="1"/>
  <c r="K1061" i="1"/>
  <c r="L1061" i="1" s="1"/>
  <c r="K207" i="1"/>
  <c r="L207" i="1" s="1"/>
  <c r="K371" i="1"/>
  <c r="L371" i="1" s="1"/>
  <c r="K174" i="1"/>
  <c r="L174" i="1" s="1"/>
  <c r="K155" i="1"/>
  <c r="L155" i="1" s="1"/>
  <c r="K998" i="1"/>
  <c r="L998" i="1" s="1"/>
  <c r="K38" i="1"/>
  <c r="L38" i="1" s="1"/>
  <c r="K860" i="1"/>
  <c r="L860" i="1" s="1"/>
  <c r="K195" i="1"/>
  <c r="L195" i="1" s="1"/>
  <c r="K541" i="1"/>
  <c r="L541" i="1" s="1"/>
  <c r="K116" i="1"/>
  <c r="L116" i="1" s="1"/>
  <c r="K271" i="1"/>
  <c r="L271" i="1" s="1"/>
  <c r="K1114" i="1"/>
  <c r="L1114" i="1" s="1"/>
  <c r="K425" i="1"/>
  <c r="L425" i="1" s="1"/>
  <c r="K608" i="1"/>
  <c r="L608" i="1" s="1"/>
  <c r="K704" i="1"/>
  <c r="L704" i="1" s="1"/>
  <c r="K991" i="1"/>
  <c r="L991" i="1" s="1"/>
  <c r="K265" i="1"/>
  <c r="L265" i="1" s="1"/>
  <c r="K903" i="1"/>
  <c r="L903" i="1" s="1"/>
  <c r="K467" i="1"/>
  <c r="L467" i="1" s="1"/>
  <c r="K214" i="1"/>
  <c r="L214" i="1" s="1"/>
  <c r="K27" i="1"/>
  <c r="L27" i="1" s="1"/>
  <c r="K587" i="1"/>
  <c r="L587" i="1" s="1"/>
  <c r="K451" i="1"/>
  <c r="L451" i="1" s="1"/>
  <c r="K239" i="1"/>
  <c r="L239" i="1" s="1"/>
  <c r="K333" i="1"/>
  <c r="L333" i="1" s="1"/>
  <c r="K132" i="1"/>
  <c r="L132" i="1" s="1"/>
  <c r="K674" i="1"/>
  <c r="L674" i="1" s="1"/>
  <c r="K1217" i="1"/>
  <c r="L1217" i="1" s="1"/>
  <c r="K559" i="1"/>
  <c r="L559" i="1" s="1"/>
  <c r="K415" i="1"/>
  <c r="L415" i="1" s="1"/>
  <c r="K728" i="1"/>
  <c r="L728" i="1" s="1"/>
  <c r="K288" i="1"/>
  <c r="L288" i="1" s="1"/>
  <c r="K375" i="1"/>
  <c r="L375" i="1" s="1"/>
  <c r="K1111" i="1"/>
  <c r="L1111" i="1" s="1"/>
  <c r="K780" i="1"/>
  <c r="L780" i="1" s="1"/>
  <c r="K1053" i="1"/>
  <c r="L1053" i="1" s="1"/>
  <c r="K968" i="1"/>
  <c r="L968" i="1" s="1"/>
  <c r="K670" i="1"/>
  <c r="L670" i="1" s="1"/>
  <c r="K591" i="1"/>
  <c r="L591" i="1" s="1"/>
  <c r="K798" i="1"/>
  <c r="L798" i="1" s="1"/>
  <c r="K179" i="1"/>
  <c r="L179" i="1" s="1"/>
  <c r="K480" i="1"/>
  <c r="L480" i="1" s="1"/>
  <c r="K585" i="1"/>
  <c r="L585" i="1" s="1"/>
  <c r="K965" i="1"/>
  <c r="L965" i="1" s="1"/>
  <c r="K574" i="1"/>
  <c r="L574" i="1" s="1"/>
  <c r="K705" i="1"/>
  <c r="L705" i="1" s="1"/>
  <c r="K1182" i="1"/>
  <c r="L1182" i="1" s="1"/>
  <c r="K936" i="1"/>
  <c r="L936" i="1" s="1"/>
  <c r="K924" i="1"/>
  <c r="L924" i="1" s="1"/>
  <c r="K193" i="1"/>
  <c r="L193" i="1" s="1"/>
  <c r="K166" i="1"/>
  <c r="L166" i="1" s="1"/>
  <c r="K834" i="1"/>
  <c r="L834" i="1" s="1"/>
  <c r="K1136" i="1"/>
  <c r="L1136" i="1" s="1"/>
  <c r="K184" i="1"/>
  <c r="L184" i="1" s="1"/>
  <c r="K1004" i="1"/>
  <c r="L1004" i="1" s="1"/>
  <c r="K200" i="1"/>
  <c r="L200" i="1" s="1"/>
  <c r="K531" i="1"/>
  <c r="L531" i="1" s="1"/>
  <c r="K929" i="1"/>
  <c r="L929" i="1" s="1"/>
  <c r="K114" i="1"/>
  <c r="L114" i="1" s="1"/>
  <c r="K620" i="1"/>
  <c r="L620" i="1" s="1"/>
  <c r="K1137" i="1"/>
  <c r="L1137" i="1" s="1"/>
  <c r="K584" i="1"/>
  <c r="L584" i="1" s="1"/>
  <c r="K8" i="1"/>
  <c r="L8" i="1" s="1"/>
  <c r="K621" i="1"/>
  <c r="L621" i="1" s="1"/>
  <c r="K804" i="1"/>
  <c r="L804" i="1" s="1"/>
  <c r="K1070" i="1"/>
  <c r="L1070" i="1" s="1"/>
  <c r="K703" i="1"/>
  <c r="L703" i="1" s="1"/>
  <c r="K1055" i="1"/>
  <c r="L1055" i="1" s="1"/>
  <c r="K469" i="1"/>
  <c r="L469" i="1" s="1"/>
  <c r="K773" i="1"/>
  <c r="L773" i="1" s="1"/>
  <c r="K208" i="1"/>
  <c r="L208" i="1" s="1"/>
  <c r="K1208" i="1"/>
  <c r="L1208" i="1" s="1"/>
  <c r="K1225" i="1"/>
  <c r="L1225" i="1" s="1"/>
  <c r="K107" i="1"/>
  <c r="L107" i="1" s="1"/>
  <c r="K809" i="1"/>
  <c r="L809" i="1" s="1"/>
  <c r="K1165" i="1"/>
  <c r="L1165" i="1" s="1"/>
  <c r="K955" i="1"/>
  <c r="L955" i="1" s="1"/>
  <c r="K315" i="1"/>
  <c r="L315" i="1" s="1"/>
  <c r="K797" i="1"/>
  <c r="L797" i="1" s="1"/>
  <c r="K902" i="1"/>
  <c r="L902" i="1" s="1"/>
  <c r="K54" i="1"/>
  <c r="L54" i="1" s="1"/>
  <c r="K171" i="1"/>
  <c r="L171" i="1" s="1"/>
  <c r="K734" i="1"/>
  <c r="L734" i="1" s="1"/>
  <c r="K84" i="1"/>
  <c r="L84" i="1" s="1"/>
  <c r="K995" i="1"/>
  <c r="L995" i="1" s="1"/>
  <c r="K510" i="1"/>
  <c r="L510" i="1" s="1"/>
  <c r="K689" i="1"/>
  <c r="L689" i="1" s="1"/>
  <c r="K754" i="1"/>
  <c r="L754" i="1" s="1"/>
  <c r="K1065" i="1"/>
  <c r="L1065" i="1" s="1"/>
  <c r="K597" i="1"/>
  <c r="L597" i="1" s="1"/>
  <c r="K483" i="1"/>
  <c r="L483" i="1" s="1"/>
  <c r="K473" i="1"/>
  <c r="L473" i="1" s="1"/>
  <c r="K923" i="1"/>
  <c r="L923" i="1" s="1"/>
  <c r="K1037" i="1"/>
  <c r="L1037" i="1" s="1"/>
  <c r="K264" i="1"/>
  <c r="L264" i="1" s="1"/>
  <c r="K301" i="1"/>
  <c r="L301" i="1" s="1"/>
  <c r="K724" i="1"/>
  <c r="L724" i="1" s="1"/>
  <c r="K716" i="1"/>
  <c r="L716" i="1" s="1"/>
  <c r="K452" i="1"/>
  <c r="L452" i="1" s="1"/>
  <c r="K546" i="1"/>
  <c r="L546" i="1" s="1"/>
  <c r="K204" i="1"/>
  <c r="L204" i="1" s="1"/>
  <c r="K566" i="1"/>
  <c r="L566" i="1" s="1"/>
  <c r="K42" i="1"/>
  <c r="L42" i="1" s="1"/>
  <c r="K395" i="1"/>
  <c r="L395" i="1" s="1"/>
  <c r="K337" i="1"/>
  <c r="L337" i="1" s="1"/>
  <c r="K592" i="1"/>
  <c r="L592" i="1" s="1"/>
  <c r="K334" i="1"/>
  <c r="L334" i="1" s="1"/>
  <c r="K551" i="1"/>
  <c r="L551" i="1" s="1"/>
  <c r="K753" i="1"/>
  <c r="L753" i="1" s="1"/>
  <c r="K129" i="1"/>
  <c r="L129" i="1" s="1"/>
  <c r="K787" i="1"/>
  <c r="L787" i="1" s="1"/>
  <c r="K146" i="1"/>
  <c r="L146" i="1" s="1"/>
  <c r="K1211" i="1"/>
  <c r="L1211" i="1" s="1"/>
  <c r="K1057" i="1"/>
  <c r="L1057" i="1" s="1"/>
  <c r="K931" i="1"/>
  <c r="L931" i="1" s="1"/>
  <c r="K37" i="1"/>
  <c r="L37" i="1" s="1"/>
  <c r="K481" i="1"/>
  <c r="L481" i="1" s="1"/>
  <c r="K921" i="1"/>
  <c r="L921" i="1" s="1"/>
  <c r="K150" i="1"/>
  <c r="L150" i="1" s="1"/>
  <c r="K759" i="1"/>
  <c r="L759" i="1" s="1"/>
  <c r="K1115" i="1"/>
  <c r="L1115" i="1" s="1"/>
  <c r="K1123" i="1"/>
  <c r="L1123" i="1" s="1"/>
  <c r="K627" i="1"/>
  <c r="L627" i="1" s="1"/>
  <c r="K250" i="1"/>
  <c r="L250" i="1" s="1"/>
  <c r="K613" i="1"/>
  <c r="L613" i="1" s="1"/>
  <c r="K700" i="1"/>
  <c r="L700" i="1" s="1"/>
  <c r="K904" i="1"/>
  <c r="L904" i="1" s="1"/>
  <c r="K443" i="1"/>
  <c r="L443" i="1" s="1"/>
  <c r="K336" i="1"/>
  <c r="L336" i="1" s="1"/>
  <c r="K17" i="1"/>
  <c r="L17" i="1" s="1"/>
  <c r="K900" i="1"/>
  <c r="L900" i="1" s="1"/>
  <c r="K635" i="1"/>
  <c r="L635" i="1" s="1"/>
  <c r="K1066" i="1"/>
  <c r="L1066" i="1" s="1"/>
  <c r="K1036" i="1"/>
  <c r="L1036" i="1" s="1"/>
  <c r="K872" i="1"/>
  <c r="L872" i="1" s="1"/>
  <c r="K485" i="1"/>
  <c r="L485" i="1" s="1"/>
  <c r="K659" i="1"/>
  <c r="L659" i="1" s="1"/>
  <c r="K663" i="1"/>
  <c r="L663" i="1" s="1"/>
  <c r="K4" i="1"/>
  <c r="L4" i="1" s="1"/>
  <c r="K614" i="1"/>
  <c r="L614" i="1" s="1"/>
  <c r="K1205" i="1"/>
  <c r="L1205" i="1" s="1"/>
  <c r="K441" i="1"/>
  <c r="L441" i="1" s="1"/>
  <c r="K756" i="1"/>
  <c r="L756" i="1" s="1"/>
  <c r="K124" i="1"/>
  <c r="L124" i="1" s="1"/>
  <c r="K324" i="1"/>
  <c r="L324" i="1" s="1"/>
  <c r="K1179" i="1"/>
  <c r="L1179" i="1" s="1"/>
  <c r="K671" i="1"/>
  <c r="L671" i="1" s="1"/>
  <c r="K156" i="1"/>
  <c r="L156" i="1" s="1"/>
  <c r="K1151" i="1"/>
  <c r="L1151" i="1" s="1"/>
  <c r="K93" i="1"/>
  <c r="L93" i="1" s="1"/>
  <c r="K1103" i="1"/>
  <c r="L1103" i="1" s="1"/>
  <c r="K732" i="1"/>
  <c r="L732" i="1" s="1"/>
  <c r="K599" i="1"/>
  <c r="L599" i="1" s="1"/>
  <c r="K348" i="1"/>
  <c r="L348" i="1" s="1"/>
  <c r="K243" i="1"/>
  <c r="L243" i="1" s="1"/>
  <c r="K312" i="1"/>
  <c r="L312" i="1" s="1"/>
  <c r="K194" i="1"/>
  <c r="L194" i="1" s="1"/>
  <c r="K459" i="1"/>
  <c r="L459" i="1" s="1"/>
  <c r="K339" i="1"/>
  <c r="L339" i="1" s="1"/>
  <c r="K130" i="1"/>
  <c r="L130" i="1" s="1"/>
  <c r="K389" i="1"/>
  <c r="L389" i="1" s="1"/>
  <c r="K636" i="1"/>
  <c r="L636" i="1" s="1"/>
  <c r="K550" i="1"/>
  <c r="L550" i="1" s="1"/>
  <c r="K278" i="1"/>
  <c r="L278" i="1" s="1"/>
  <c r="K643" i="1"/>
  <c r="L643" i="1" s="1"/>
  <c r="K990" i="1"/>
  <c r="L990" i="1" s="1"/>
  <c r="K262" i="1"/>
  <c r="L262" i="1" s="1"/>
  <c r="K886" i="1"/>
  <c r="L886" i="1" s="1"/>
  <c r="K311" i="1"/>
  <c r="L311" i="1" s="1"/>
  <c r="K232" i="1"/>
  <c r="L232" i="1" s="1"/>
  <c r="K758" i="1"/>
  <c r="L758" i="1" s="1"/>
  <c r="K603" i="1"/>
  <c r="L603" i="1" s="1"/>
  <c r="K697" i="1"/>
  <c r="L697" i="1" s="1"/>
  <c r="K1198" i="1"/>
  <c r="L1198" i="1" s="1"/>
  <c r="K654" i="1"/>
  <c r="L654" i="1" s="1"/>
  <c r="K698" i="1"/>
  <c r="L698" i="1" s="1"/>
  <c r="K7" i="1"/>
  <c r="L7" i="1" s="1"/>
  <c r="K672" i="1"/>
  <c r="L672" i="1" s="1"/>
  <c r="K1085" i="1"/>
  <c r="L1085" i="1" s="1"/>
  <c r="K869" i="1"/>
  <c r="L869" i="1" s="1"/>
  <c r="K1082" i="1"/>
  <c r="L1082" i="1" s="1"/>
  <c r="K317" i="1"/>
  <c r="L317" i="1" s="1"/>
  <c r="K281" i="1"/>
  <c r="L281" i="1" s="1"/>
  <c r="K173" i="1"/>
  <c r="L173" i="1" s="1"/>
  <c r="K242" i="1"/>
  <c r="L242" i="1" s="1"/>
  <c r="K893" i="1"/>
  <c r="L893" i="1" s="1"/>
  <c r="K496" i="1"/>
  <c r="L496" i="1" s="1"/>
  <c r="K1171" i="1"/>
  <c r="L1171" i="1" s="1"/>
  <c r="K982" i="1"/>
  <c r="L982" i="1" s="1"/>
  <c r="K958" i="1"/>
  <c r="L958" i="1" s="1"/>
  <c r="K1108" i="1"/>
  <c r="L1108" i="1" s="1"/>
  <c r="K1162" i="1"/>
  <c r="L1162" i="1" s="1"/>
  <c r="K841" i="1"/>
  <c r="L841" i="1" s="1"/>
  <c r="K139" i="1"/>
  <c r="L139" i="1" s="1"/>
  <c r="K419" i="1"/>
  <c r="L419" i="1" s="1"/>
  <c r="K749" i="1"/>
  <c r="L749" i="1" s="1"/>
  <c r="K36" i="1"/>
  <c r="L36" i="1" s="1"/>
  <c r="K19" i="1"/>
  <c r="L19" i="1" s="1"/>
  <c r="K556" i="1"/>
  <c r="L556" i="1" s="1"/>
  <c r="K837" i="1"/>
  <c r="L837" i="1" s="1"/>
  <c r="K808" i="1"/>
  <c r="L808" i="1" s="1"/>
  <c r="K185" i="1"/>
  <c r="L185" i="1" s="1"/>
  <c r="K895" i="1"/>
  <c r="L895" i="1" s="1"/>
  <c r="K414" i="1"/>
  <c r="L414" i="1" s="1"/>
  <c r="K778" i="1"/>
  <c r="L778" i="1" s="1"/>
  <c r="K280" i="1"/>
  <c r="L280" i="1" s="1"/>
  <c r="K340" i="1"/>
  <c r="L340" i="1" s="1"/>
  <c r="K153" i="1"/>
  <c r="L153" i="1" s="1"/>
  <c r="K99" i="1"/>
  <c r="L99" i="1" s="1"/>
  <c r="K465" i="1"/>
  <c r="L465" i="1" s="1"/>
  <c r="K161" i="1"/>
  <c r="L161" i="1" s="1"/>
  <c r="K1189" i="1"/>
  <c r="L1189" i="1" s="1"/>
  <c r="K222" i="1"/>
  <c r="L222" i="1" s="1"/>
  <c r="K549" i="1"/>
  <c r="L549" i="1" s="1"/>
  <c r="K793" i="1"/>
  <c r="L793" i="1" s="1"/>
  <c r="K842" i="1"/>
  <c r="L842" i="1" s="1"/>
  <c r="K1141" i="1"/>
  <c r="L1141" i="1" s="1"/>
  <c r="K831" i="1"/>
  <c r="L831" i="1" s="1"/>
  <c r="K1003" i="1"/>
  <c r="L1003" i="1" s="1"/>
  <c r="K126" i="1"/>
  <c r="L126" i="1" s="1"/>
  <c r="K493" i="1"/>
  <c r="L493" i="1" s="1"/>
  <c r="K404" i="1"/>
  <c r="L404" i="1" s="1"/>
  <c r="K61" i="1"/>
  <c r="L61" i="1" s="1"/>
  <c r="K297" i="1"/>
  <c r="L297" i="1" s="1"/>
  <c r="K77" i="1"/>
  <c r="L77" i="1" s="1"/>
  <c r="K470" i="1"/>
  <c r="L470" i="1" s="1"/>
  <c r="K1191" i="1"/>
  <c r="L1191" i="1" s="1"/>
  <c r="K82" i="1"/>
  <c r="L82" i="1" s="1"/>
  <c r="K396" i="1"/>
  <c r="L396" i="1" s="1"/>
  <c r="K1027" i="1"/>
  <c r="L1027" i="1" s="1"/>
  <c r="K13" i="1"/>
  <c r="L13" i="1" s="1"/>
  <c r="K237" i="1"/>
  <c r="L237" i="1" s="1"/>
  <c r="K665" i="1"/>
  <c r="L665" i="1" s="1"/>
  <c r="K572" i="1"/>
  <c r="L572" i="1" s="1"/>
  <c r="K49" i="1"/>
  <c r="L49" i="1" s="1"/>
  <c r="K365" i="1"/>
  <c r="L365" i="1" s="1"/>
  <c r="K1131" i="1"/>
  <c r="L1131" i="1" s="1"/>
  <c r="K1051" i="1"/>
  <c r="L1051" i="1" s="1"/>
  <c r="K519" i="1"/>
  <c r="L519" i="1" s="1"/>
  <c r="K838" i="1"/>
  <c r="L838" i="1" s="1"/>
  <c r="K72" i="1"/>
  <c r="L72" i="1" s="1"/>
  <c r="K331" i="1"/>
  <c r="L331" i="1" s="1"/>
  <c r="K1140" i="1"/>
  <c r="L1140" i="1" s="1"/>
  <c r="K930" i="1"/>
  <c r="L930" i="1" s="1"/>
  <c r="K889" i="1"/>
  <c r="L889" i="1" s="1"/>
  <c r="K775" i="1"/>
  <c r="L775" i="1" s="1"/>
  <c r="K293" i="1"/>
  <c r="L293" i="1" s="1"/>
  <c r="K240" i="1"/>
  <c r="L240" i="1" s="1"/>
  <c r="K437" i="1"/>
  <c r="L437" i="1" s="1"/>
  <c r="K125" i="1"/>
  <c r="L125" i="1" s="1"/>
  <c r="K22" i="1"/>
  <c r="L22" i="1" s="1"/>
  <c r="K266" i="1"/>
  <c r="L266" i="1" s="1"/>
  <c r="K30" i="1"/>
  <c r="L30" i="1" s="1"/>
  <c r="K879" i="1"/>
  <c r="L879" i="1" s="1"/>
  <c r="K183" i="1"/>
  <c r="L183" i="1" s="1"/>
  <c r="K676" i="1"/>
  <c r="L676" i="1" s="1"/>
  <c r="K781" i="1"/>
  <c r="L781" i="1" s="1"/>
  <c r="K353" i="1"/>
  <c r="L353" i="1" s="1"/>
  <c r="K738" i="1"/>
  <c r="L738" i="1" s="1"/>
  <c r="K424" i="1"/>
  <c r="L424" i="1" s="1"/>
  <c r="K1109" i="1"/>
  <c r="L1109" i="1" s="1"/>
  <c r="K1009" i="1"/>
  <c r="L1009" i="1" s="1"/>
  <c r="K777" i="1"/>
  <c r="L777" i="1" s="1"/>
  <c r="K247" i="1"/>
  <c r="L247" i="1" s="1"/>
  <c r="K970" i="1"/>
  <c r="L970" i="1" s="1"/>
  <c r="K66" i="1"/>
  <c r="L66" i="1" s="1"/>
  <c r="K96" i="1"/>
  <c r="L96" i="1" s="1"/>
  <c r="K358" i="1"/>
  <c r="L358" i="1" s="1"/>
  <c r="K290" i="1"/>
  <c r="L290" i="1" s="1"/>
  <c r="K871" i="1"/>
  <c r="L871" i="1" s="1"/>
  <c r="K606" i="1"/>
  <c r="L606" i="1" s="1"/>
  <c r="K1045" i="1"/>
  <c r="L1045" i="1" s="1"/>
  <c r="K352" i="1"/>
  <c r="L352" i="1" s="1"/>
  <c r="K938" i="1"/>
  <c r="L938" i="1" s="1"/>
  <c r="K1052" i="1"/>
  <c r="L1052" i="1" s="1"/>
  <c r="K73" i="1"/>
  <c r="L73" i="1" s="1"/>
  <c r="K177" i="1"/>
  <c r="L177" i="1" s="1"/>
  <c r="K305" i="1"/>
  <c r="L305" i="1" s="1"/>
  <c r="K1161" i="1"/>
  <c r="L1161" i="1" s="1"/>
  <c r="K1022" i="1"/>
  <c r="L1022" i="1" s="1"/>
  <c r="K722" i="1"/>
  <c r="L722" i="1" s="1"/>
  <c r="K158" i="1"/>
  <c r="L158" i="1" s="1"/>
  <c r="K152" i="1"/>
  <c r="L152" i="1" s="1"/>
  <c r="K306" i="1"/>
  <c r="L306" i="1" s="1"/>
  <c r="K1033" i="1"/>
  <c r="L1033" i="1" s="1"/>
  <c r="K1030" i="1"/>
  <c r="L1030" i="1" s="1"/>
  <c r="K41" i="1"/>
  <c r="L41" i="1" s="1"/>
  <c r="K412" i="1"/>
  <c r="L412" i="1" s="1"/>
  <c r="K740" i="1"/>
  <c r="L740" i="1" s="1"/>
  <c r="K87" i="1"/>
  <c r="L87" i="1" s="1"/>
  <c r="K35" i="1"/>
  <c r="L35" i="1" s="1"/>
  <c r="K1050" i="1"/>
  <c r="L1050" i="1" s="1"/>
  <c r="K362" i="1"/>
  <c r="L362" i="1" s="1"/>
  <c r="K920" i="1"/>
  <c r="L920" i="1" s="1"/>
  <c r="K1187" i="1"/>
  <c r="L1187" i="1" s="1"/>
  <c r="K604" i="1"/>
  <c r="L604" i="1" s="1"/>
  <c r="K530" i="1"/>
  <c r="L530" i="1" s="1"/>
  <c r="K110" i="1"/>
  <c r="L110" i="1" s="1"/>
  <c r="K206" i="1"/>
  <c r="L206" i="1" s="1"/>
  <c r="K406" i="1"/>
  <c r="L406" i="1" s="1"/>
  <c r="K213" i="1"/>
  <c r="L213" i="1" s="1"/>
  <c r="K97" i="1"/>
  <c r="L97" i="1" s="1"/>
  <c r="K922" i="1"/>
  <c r="L922" i="1" s="1"/>
  <c r="K1093" i="1"/>
  <c r="L1093" i="1" s="1"/>
  <c r="K1143" i="1"/>
  <c r="L1143" i="1" s="1"/>
  <c r="K345" i="1"/>
  <c r="L345" i="1" s="1"/>
  <c r="K1172" i="1"/>
  <c r="L1172" i="1" s="1"/>
  <c r="K363" i="1"/>
  <c r="L363" i="1" s="1"/>
  <c r="K1023" i="1"/>
  <c r="L1023" i="1" s="1"/>
  <c r="K950" i="1"/>
  <c r="L950" i="1" s="1"/>
  <c r="K1084" i="1"/>
  <c r="L1084" i="1" s="1"/>
  <c r="K330" i="1"/>
  <c r="L330" i="1" s="1"/>
  <c r="K434" i="1"/>
  <c r="L434" i="1" s="1"/>
  <c r="K945" i="1"/>
  <c r="L945" i="1" s="1"/>
  <c r="K686" i="1"/>
  <c r="L686" i="1" s="1"/>
  <c r="K190" i="1"/>
  <c r="L190" i="1" s="1"/>
  <c r="K595" i="1"/>
  <c r="L595" i="1" s="1"/>
  <c r="K310" i="1"/>
  <c r="L310" i="1" s="1"/>
  <c r="K807" i="1"/>
  <c r="L807" i="1" s="1"/>
  <c r="K855" i="1"/>
  <c r="L855" i="1" s="1"/>
  <c r="K997" i="1"/>
  <c r="L997" i="1" s="1"/>
  <c r="K367" i="1"/>
  <c r="L367" i="1" s="1"/>
  <c r="K357" i="1"/>
  <c r="L357" i="1" s="1"/>
  <c r="K946" i="1"/>
  <c r="L946" i="1" s="1"/>
  <c r="K679" i="1"/>
  <c r="L679" i="1" s="1"/>
  <c r="K678" i="1"/>
  <c r="L678" i="1" s="1"/>
  <c r="K1202" i="1"/>
  <c r="L1202" i="1" s="1"/>
  <c r="K95" i="1"/>
  <c r="L95" i="1" s="1"/>
  <c r="K736" i="1"/>
  <c r="L736" i="1" s="1"/>
  <c r="K189" i="1"/>
  <c r="L189" i="1" s="1"/>
  <c r="K715" i="1"/>
  <c r="L715" i="1" s="1"/>
  <c r="K1166" i="1"/>
  <c r="L1166" i="1" s="1"/>
  <c r="K516" i="1"/>
  <c r="L516" i="1" s="1"/>
  <c r="K34" i="1"/>
  <c r="L34" i="1" s="1"/>
  <c r="K746" i="1"/>
  <c r="L746" i="1" s="1"/>
  <c r="K839" i="1"/>
  <c r="L839" i="1" s="1"/>
  <c r="K1139" i="1"/>
  <c r="L1139" i="1" s="1"/>
  <c r="K547" i="1"/>
  <c r="L547" i="1" s="1"/>
  <c r="K1120" i="1"/>
  <c r="L1120" i="1" s="1"/>
  <c r="K53" i="1"/>
  <c r="L53" i="1" s="1"/>
  <c r="K1105" i="1"/>
  <c r="L1105" i="1" s="1"/>
  <c r="K814" i="1"/>
  <c r="L814" i="1" s="1"/>
  <c r="K182" i="1"/>
  <c r="L182" i="1" s="1"/>
  <c r="K78" i="1"/>
  <c r="L78" i="1" s="1"/>
  <c r="K344" i="1"/>
  <c r="L344" i="1" s="1"/>
  <c r="K384" i="1"/>
  <c r="L384" i="1" s="1"/>
  <c r="K933" i="1"/>
  <c r="L933" i="1" s="1"/>
  <c r="K1077" i="1"/>
  <c r="L1077" i="1" s="1"/>
  <c r="K710" i="1"/>
  <c r="L710" i="1" s="1"/>
  <c r="K989" i="1"/>
  <c r="L989" i="1" s="1"/>
  <c r="K359" i="1"/>
  <c r="L359" i="1" s="1"/>
  <c r="K763" i="1"/>
  <c r="L763" i="1" s="1"/>
  <c r="K590" i="1"/>
  <c r="L590" i="1" s="1"/>
  <c r="K505" i="1"/>
  <c r="L505" i="1" s="1"/>
  <c r="K1124" i="1"/>
  <c r="L1124" i="1" s="1"/>
  <c r="K270" i="1"/>
  <c r="L270" i="1" s="1"/>
  <c r="K557" i="1"/>
  <c r="L557" i="1" s="1"/>
  <c r="K631" i="1"/>
  <c r="L631" i="1" s="1"/>
  <c r="K996" i="1"/>
  <c r="L996" i="1" s="1"/>
  <c r="K105" i="1"/>
  <c r="L105" i="1" s="1"/>
  <c r="K691" i="1"/>
  <c r="L691" i="1" s="1"/>
  <c r="K226" i="1"/>
  <c r="L226" i="1" s="1"/>
  <c r="K975" i="1"/>
  <c r="L975" i="1" s="1"/>
  <c r="K1017" i="1"/>
  <c r="L1017" i="1" s="1"/>
  <c r="K111" i="1"/>
  <c r="L111" i="1" s="1"/>
  <c r="K887" i="1"/>
  <c r="L887" i="1" s="1"/>
  <c r="K478" i="1"/>
  <c r="L478" i="1" s="1"/>
  <c r="K745" i="1"/>
  <c r="L745" i="1" s="1"/>
  <c r="K612" i="1"/>
  <c r="L612" i="1" s="1"/>
  <c r="K1073" i="1"/>
  <c r="L1073" i="1" s="1"/>
  <c r="K702" i="1"/>
  <c r="L702" i="1" s="1"/>
  <c r="K319" i="1"/>
  <c r="L319" i="1" s="1"/>
  <c r="K1100" i="1"/>
  <c r="L1100" i="1" s="1"/>
  <c r="K818" i="1"/>
  <c r="L818" i="1" s="1"/>
  <c r="K50" i="1"/>
  <c r="L50" i="1" s="1"/>
  <c r="K1047" i="1"/>
  <c r="L1047" i="1" s="1"/>
  <c r="K300" i="1"/>
  <c r="L300" i="1" s="1"/>
  <c r="K1034" i="1"/>
  <c r="L1034" i="1" s="1"/>
  <c r="K1150" i="1"/>
  <c r="L1150" i="1" s="1"/>
  <c r="K822" i="1"/>
  <c r="L822" i="1" s="1"/>
  <c r="K318" i="1"/>
  <c r="L318" i="1" s="1"/>
  <c r="K292" i="1"/>
  <c r="L292" i="1" s="1"/>
  <c r="K245" i="1"/>
  <c r="L245" i="1" s="1"/>
  <c r="K534" i="1"/>
  <c r="L534" i="1" s="1"/>
  <c r="K1147" i="1"/>
  <c r="L1147" i="1" s="1"/>
  <c r="K279" i="1"/>
  <c r="L279" i="1" s="1"/>
  <c r="K999" i="1"/>
  <c r="L999" i="1" s="1"/>
  <c r="K1118" i="1"/>
  <c r="L1118" i="1" s="1"/>
  <c r="K136" i="1"/>
  <c r="L136" i="1" s="1"/>
  <c r="K726" i="1"/>
  <c r="L726" i="1" s="1"/>
  <c r="K282" i="1"/>
  <c r="L282" i="1" s="1"/>
  <c r="K1176" i="1"/>
  <c r="L1176" i="1" s="1"/>
  <c r="K18" i="1"/>
  <c r="L18" i="1" s="1"/>
  <c r="K1068" i="1"/>
  <c r="L1068" i="1" s="1"/>
  <c r="K514" i="1"/>
  <c r="L514" i="1" s="1"/>
  <c r="K1092" i="1"/>
  <c r="L1092" i="1" s="1"/>
  <c r="K962" i="1"/>
  <c r="L962" i="1" s="1"/>
  <c r="K33" i="1"/>
  <c r="L33" i="1" s="1"/>
  <c r="K1021" i="1"/>
  <c r="L1021" i="1" s="1"/>
  <c r="K552" i="1"/>
  <c r="L552" i="1" s="1"/>
  <c r="K349" i="1"/>
  <c r="L349" i="1" s="1"/>
  <c r="K253" i="1"/>
  <c r="L253" i="1" s="1"/>
  <c r="K15" i="1"/>
  <c r="L15" i="1" s="1"/>
  <c r="K291" i="1"/>
  <c r="L291" i="1" s="1"/>
  <c r="K518" i="1"/>
  <c r="L518" i="1" s="1"/>
  <c r="K760" i="1"/>
  <c r="L760" i="1" s="1"/>
  <c r="K123" i="1"/>
  <c r="L123" i="1" s="1"/>
  <c r="K509" i="1"/>
  <c r="L509" i="1" s="1"/>
  <c r="K1089" i="1"/>
  <c r="L1089" i="1" s="1"/>
  <c r="K747" i="1"/>
  <c r="L747" i="1" s="1"/>
  <c r="K827" i="1"/>
  <c r="L827" i="1" s="1"/>
  <c r="K1168" i="1"/>
  <c r="L1168" i="1" s="1"/>
  <c r="K757" i="1"/>
  <c r="L757" i="1" s="1"/>
  <c r="K816" i="1"/>
  <c r="L816" i="1" s="1"/>
  <c r="K47" i="1"/>
  <c r="L47" i="1" s="1"/>
  <c r="K230" i="1"/>
  <c r="L230" i="1" s="1"/>
  <c r="K540" i="1"/>
  <c r="L540" i="1" s="1"/>
  <c r="K137" i="1"/>
  <c r="L137" i="1" s="1"/>
  <c r="K386" i="1"/>
  <c r="L386" i="1" s="1"/>
  <c r="K1207" i="1"/>
  <c r="L1207" i="1" s="1"/>
  <c r="K813" i="1"/>
  <c r="L813" i="1" s="1"/>
  <c r="K241" i="1"/>
  <c r="L241" i="1" s="1"/>
  <c r="K12" i="1"/>
  <c r="L12" i="1" s="1"/>
  <c r="K1218" i="1"/>
  <c r="L1218" i="1" s="1"/>
  <c r="K916" i="1"/>
  <c r="L916" i="1" s="1"/>
  <c r="K191" i="1"/>
  <c r="L191" i="1" s="1"/>
  <c r="K533" i="1"/>
  <c r="L533" i="1" s="1"/>
  <c r="K118" i="1"/>
  <c r="L118" i="1" s="1"/>
  <c r="K486" i="1"/>
  <c r="L486" i="1" s="1"/>
  <c r="K115" i="1"/>
  <c r="L115" i="1" s="1"/>
  <c r="K205" i="1"/>
  <c r="L205" i="1" s="1"/>
  <c r="K216" i="1"/>
  <c r="L216" i="1" s="1"/>
  <c r="K74" i="1"/>
  <c r="L74" i="1" s="1"/>
  <c r="K1181" i="1"/>
  <c r="L1181" i="1" s="1"/>
  <c r="K884" i="1"/>
  <c r="L884" i="1" s="1"/>
  <c r="K513" i="1"/>
  <c r="L513" i="1" s="1"/>
  <c r="K1086" i="1"/>
  <c r="L1086" i="1" s="1"/>
  <c r="K833" i="1"/>
  <c r="L833" i="1" s="1"/>
  <c r="K295" i="1"/>
  <c r="L295" i="1" s="1"/>
  <c r="K730" i="1"/>
  <c r="L730" i="1" s="1"/>
  <c r="K1081" i="1"/>
  <c r="L1081" i="1" s="1"/>
  <c r="K1197" i="1"/>
  <c r="L1197" i="1" s="1"/>
  <c r="K248" i="1"/>
  <c r="L248" i="1" s="1"/>
  <c r="K960" i="1"/>
  <c r="L960" i="1" s="1"/>
  <c r="K482" i="1"/>
  <c r="L482" i="1" s="1"/>
  <c r="K544" i="1"/>
  <c r="L544" i="1" s="1"/>
  <c r="K649" i="1"/>
  <c r="L649" i="1" s="1"/>
  <c r="K1020" i="1"/>
  <c r="L1020" i="1" s="1"/>
  <c r="K275" i="1"/>
  <c r="L275" i="1" s="1"/>
  <c r="K677" i="1"/>
  <c r="L677" i="1" s="1"/>
  <c r="K1183" i="1"/>
  <c r="L1183" i="1" s="1"/>
  <c r="K429" i="1"/>
  <c r="L429" i="1" s="1"/>
  <c r="K1194" i="1"/>
  <c r="L1194" i="1" s="1"/>
  <c r="K723" i="1"/>
  <c r="L723" i="1" s="1"/>
  <c r="K289" i="1"/>
  <c r="L289" i="1" s="1"/>
  <c r="K640" i="1"/>
  <c r="L640" i="1" s="1"/>
  <c r="K1134" i="1"/>
  <c r="L1134" i="1" s="1"/>
  <c r="K1035" i="1"/>
  <c r="L1035" i="1" s="1"/>
  <c r="K1164" i="1"/>
  <c r="L1164" i="1" s="1"/>
  <c r="K947" i="1"/>
  <c r="L947" i="1" s="1"/>
  <c r="K785" i="1"/>
  <c r="L785" i="1" s="1"/>
  <c r="K223" i="1"/>
  <c r="L223" i="1" s="1"/>
  <c r="K199" i="1"/>
  <c r="L199" i="1" s="1"/>
  <c r="K16" i="1"/>
  <c r="L16" i="1" s="1"/>
  <c r="K568" i="1"/>
  <c r="L568" i="1" s="1"/>
  <c r="K263" i="1"/>
  <c r="L263" i="1" s="1"/>
  <c r="K639" i="1"/>
  <c r="L639" i="1" s="1"/>
  <c r="K10" i="1"/>
  <c r="L10" i="1" s="1"/>
  <c r="K861" i="1"/>
  <c r="L861" i="1" s="1"/>
  <c r="K332" i="1"/>
  <c r="L332" i="1" s="1"/>
  <c r="K32" i="1"/>
  <c r="L32" i="1" s="1"/>
  <c r="K733" i="1"/>
  <c r="L733" i="1" s="1"/>
  <c r="K1160" i="1"/>
  <c r="L1160" i="1" s="1"/>
  <c r="K523" i="1"/>
  <c r="L523" i="1" s="1"/>
  <c r="K681" i="1"/>
  <c r="L681" i="1" s="1"/>
  <c r="K528" i="1"/>
  <c r="L528" i="1" s="1"/>
  <c r="K1011" i="1"/>
  <c r="L1011" i="1" s="1"/>
  <c r="K1128" i="1"/>
  <c r="L1128" i="1" s="1"/>
  <c r="K23" i="1"/>
  <c r="L23" i="1" s="1"/>
  <c r="K323" i="1"/>
  <c r="L323" i="1" s="1"/>
  <c r="K873" i="1"/>
  <c r="L873" i="1" s="1"/>
  <c r="K457" i="1"/>
  <c r="L457" i="1" s="1"/>
  <c r="K548" i="1"/>
  <c r="L548" i="1" s="1"/>
  <c r="K701" i="1"/>
  <c r="L701" i="1" s="1"/>
  <c r="K1195" i="1"/>
  <c r="L1195" i="1" s="1"/>
  <c r="K59" i="1"/>
  <c r="L59" i="1" s="1"/>
  <c r="K919" i="1"/>
  <c r="L919" i="1" s="1"/>
  <c r="K192" i="1"/>
  <c r="L192" i="1" s="1"/>
  <c r="K1101" i="1"/>
  <c r="L1101" i="1" s="1"/>
  <c r="K992" i="1"/>
  <c r="L992" i="1" s="1"/>
  <c r="K463" i="1"/>
  <c r="L463" i="1" s="1"/>
  <c r="K1184" i="1"/>
  <c r="L1184" i="1" s="1"/>
  <c r="K790" i="1"/>
  <c r="L790" i="1" s="1"/>
  <c r="K1156" i="1"/>
  <c r="L1156" i="1" s="1"/>
  <c r="K1117" i="1"/>
  <c r="L1117" i="1" s="1"/>
  <c r="K113" i="1"/>
  <c r="L113" i="1" s="1"/>
  <c r="K634" i="1"/>
  <c r="L634" i="1" s="1"/>
  <c r="K828" i="1"/>
  <c r="L828" i="1" s="1"/>
  <c r="K387" i="1"/>
  <c r="L387" i="1" s="1"/>
  <c r="K858" i="1"/>
  <c r="L858" i="1" s="1"/>
  <c r="K327" i="1"/>
  <c r="L327" i="1" s="1"/>
  <c r="K1186" i="1"/>
  <c r="L1186" i="1" s="1"/>
  <c r="K993" i="1"/>
  <c r="L993" i="1" s="1"/>
  <c r="K684" i="1"/>
  <c r="L684" i="1" s="1"/>
  <c r="K836" i="1"/>
  <c r="L836" i="1" s="1"/>
  <c r="K840" i="1"/>
  <c r="L840" i="1" s="1"/>
  <c r="K942" i="1"/>
  <c r="L942" i="1" s="1"/>
  <c r="K803" i="1"/>
  <c r="L803" i="1" s="1"/>
  <c r="K609" i="1"/>
  <c r="L609" i="1" s="1"/>
  <c r="K103" i="1"/>
  <c r="L103" i="1" s="1"/>
  <c r="K399" i="1"/>
  <c r="L399" i="1" s="1"/>
  <c r="K616" i="1"/>
  <c r="L616" i="1" s="1"/>
  <c r="K1062" i="1"/>
  <c r="L1062" i="1" s="1"/>
  <c r="K120" i="1"/>
  <c r="L120" i="1" s="1"/>
  <c r="K260" i="1"/>
  <c r="L260" i="1" s="1"/>
  <c r="K249" i="1"/>
  <c r="L249" i="1" s="1"/>
  <c r="K85" i="1"/>
  <c r="L85" i="1" s="1"/>
  <c r="K172" i="1"/>
  <c r="L172" i="1" s="1"/>
  <c r="K117" i="1"/>
  <c r="L117" i="1" s="1"/>
  <c r="K843" i="1"/>
  <c r="L843" i="1" s="1"/>
  <c r="K721" i="1"/>
  <c r="L721" i="1" s="1"/>
  <c r="K525" i="1"/>
  <c r="L525" i="1" s="1"/>
  <c r="K154" i="1"/>
  <c r="L154" i="1" s="1"/>
  <c r="K727" i="1"/>
  <c r="L727" i="1" s="1"/>
  <c r="K477" i="1"/>
  <c r="L477" i="1" s="1"/>
  <c r="K1097" i="1"/>
  <c r="L1097" i="1" s="1"/>
  <c r="K46" i="1"/>
  <c r="L46" i="1" s="1"/>
  <c r="K79" i="1"/>
  <c r="L79" i="1" s="1"/>
  <c r="K673" i="1"/>
  <c r="L673" i="1" s="1"/>
  <c r="K856" i="1"/>
  <c r="L856" i="1" s="1"/>
  <c r="K56" i="1"/>
  <c r="L56" i="1" s="1"/>
  <c r="K381" i="1"/>
  <c r="L381" i="1" s="1"/>
  <c r="K62" i="1"/>
  <c r="L62" i="1" s="1"/>
  <c r="K581" i="1"/>
  <c r="L581" i="1" s="1"/>
  <c r="K782" i="1"/>
  <c r="L782" i="1" s="1"/>
  <c r="K258" i="1"/>
  <c r="L258" i="1" s="1"/>
  <c r="K1145" i="1"/>
  <c r="L1145" i="1" s="1"/>
  <c r="K39" i="1"/>
  <c r="L39" i="1" s="1"/>
  <c r="K1203" i="1"/>
  <c r="L1203" i="1" s="1"/>
  <c r="K742" i="1"/>
  <c r="L742" i="1" s="1"/>
  <c r="K650" i="1"/>
  <c r="L650" i="1" s="1"/>
  <c r="K507" i="1"/>
  <c r="L507" i="1" s="1"/>
  <c r="K464" i="1"/>
  <c r="L464" i="1" s="1"/>
  <c r="K535" i="1"/>
  <c r="L535" i="1" s="1"/>
  <c r="K821" i="1"/>
  <c r="L821" i="1" s="1"/>
  <c r="K476" i="1"/>
  <c r="L476" i="1" s="1"/>
  <c r="K454" i="1"/>
  <c r="L454" i="1" s="1"/>
  <c r="K578" i="1"/>
  <c r="L578" i="1" s="1"/>
  <c r="K1010" i="1"/>
  <c r="L1010" i="1" s="1"/>
  <c r="K630" i="1"/>
  <c r="L630" i="1" s="1"/>
  <c r="K888" i="1"/>
  <c r="L888" i="1" s="1"/>
  <c r="K350" i="1"/>
  <c r="L350" i="1" s="1"/>
  <c r="K1002" i="1"/>
  <c r="L1002" i="1" s="1"/>
  <c r="K788" i="1"/>
  <c r="L788" i="1" s="1"/>
  <c r="K1158" i="1"/>
  <c r="L1158" i="1" s="1"/>
  <c r="K896" i="1"/>
  <c r="L896" i="1" s="1"/>
  <c r="K939" i="1"/>
  <c r="L939" i="1" s="1"/>
  <c r="K356" i="1"/>
  <c r="L356" i="1" s="1"/>
  <c r="K1130" i="1"/>
  <c r="L1130" i="1" s="1"/>
  <c r="K959" i="1"/>
  <c r="L959" i="1" s="1"/>
  <c r="K1157" i="1"/>
  <c r="L1157" i="1" s="1"/>
  <c r="K667" i="1"/>
  <c r="L667" i="1" s="1"/>
  <c r="K219" i="1"/>
  <c r="L219" i="1" s="1"/>
  <c r="K553" i="1"/>
  <c r="L553" i="1" s="1"/>
  <c r="K427" i="1"/>
  <c r="L427" i="1" s="1"/>
  <c r="K988" i="1"/>
  <c r="L988" i="1" s="1"/>
  <c r="K524" i="1"/>
  <c r="L524" i="1" s="1"/>
  <c r="K765" i="1"/>
  <c r="L765" i="1" s="1"/>
  <c r="K682" i="1"/>
  <c r="L682" i="1" s="1"/>
  <c r="K1088" i="1"/>
  <c r="L1088" i="1" s="1"/>
  <c r="K974" i="1"/>
  <c r="L974" i="1" s="1"/>
  <c r="K984" i="1"/>
  <c r="L984" i="1" s="1"/>
  <c r="K901" i="1"/>
  <c r="L901" i="1" s="1"/>
  <c r="K122" i="1"/>
  <c r="L122" i="1" s="1"/>
  <c r="K985" i="1"/>
  <c r="L985" i="1" s="1"/>
  <c r="K799" i="1"/>
  <c r="L799" i="1" s="1"/>
  <c r="K817" i="1"/>
  <c r="L817" i="1" s="1"/>
  <c r="K1178" i="1"/>
  <c r="L1178" i="1" s="1"/>
  <c r="K100" i="1"/>
  <c r="L100" i="1" s="1"/>
  <c r="K769" i="1"/>
  <c r="L769" i="1" s="1"/>
  <c r="K403" i="1"/>
  <c r="L403" i="1" s="1"/>
  <c r="K141" i="1"/>
  <c r="L141" i="1" s="1"/>
  <c r="K954" i="1"/>
  <c r="L954" i="1" s="1"/>
  <c r="K405" i="1"/>
  <c r="L405" i="1" s="1"/>
  <c r="K669" i="1"/>
  <c r="L669" i="1" s="1"/>
  <c r="K719" i="1"/>
  <c r="L719" i="1" s="1"/>
  <c r="K149" i="1"/>
  <c r="L149" i="1" s="1"/>
  <c r="K739" i="1"/>
  <c r="L739" i="1" s="1"/>
  <c r="K314" i="1"/>
  <c r="L314" i="1" s="1"/>
  <c r="K588" i="1"/>
  <c r="L588" i="1" s="1"/>
  <c r="K717" i="1"/>
  <c r="L717" i="1" s="1"/>
  <c r="K341" i="1"/>
  <c r="L341" i="1" s="1"/>
  <c r="K397" i="1"/>
  <c r="L397" i="1" s="1"/>
  <c r="K432" i="1"/>
  <c r="L432" i="1" s="1"/>
  <c r="K794" i="1"/>
  <c r="L794" i="1" s="1"/>
  <c r="K411" i="1"/>
  <c r="L411" i="1" s="1"/>
  <c r="K795" i="1"/>
  <c r="L795" i="1" s="1"/>
  <c r="K274" i="1"/>
  <c r="L274" i="1" s="1"/>
  <c r="K801" i="1"/>
  <c r="L801" i="1" s="1"/>
  <c r="K656" i="1"/>
  <c r="L656" i="1" s="1"/>
  <c r="K65" i="1"/>
  <c r="L65" i="1" s="1"/>
  <c r="K538" i="1"/>
  <c r="L538" i="1" s="1"/>
  <c r="K1104" i="1"/>
  <c r="L1104" i="1" s="1"/>
  <c r="K865" i="1"/>
  <c r="L865" i="1" s="1"/>
  <c r="K326" i="1"/>
  <c r="L326" i="1" s="1"/>
  <c r="K343" i="1"/>
  <c r="L343" i="1" s="1"/>
  <c r="K718" i="1"/>
  <c r="L718" i="1" s="1"/>
  <c r="K885" i="1"/>
  <c r="L885" i="1" s="1"/>
  <c r="K927" i="1"/>
  <c r="L927" i="1" s="1"/>
  <c r="K83" i="1"/>
  <c r="L83" i="1" s="1"/>
  <c r="K165" i="1"/>
  <c r="L165" i="1" s="1"/>
  <c r="K209" i="1"/>
  <c r="L209" i="1" s="1"/>
  <c r="K615" i="1"/>
  <c r="L615" i="1" s="1"/>
  <c r="K1006" i="1"/>
  <c r="L1006" i="1" s="1"/>
  <c r="K527" i="1"/>
  <c r="L527" i="1" s="1"/>
  <c r="K706" i="1"/>
  <c r="L706" i="1" s="1"/>
  <c r="K106" i="1"/>
  <c r="L106" i="1" s="1"/>
  <c r="K382" i="1"/>
  <c r="L382" i="1" s="1"/>
  <c r="K812" i="1"/>
  <c r="L812" i="1" s="1"/>
  <c r="K926" i="1"/>
  <c r="L926" i="1" s="1"/>
  <c r="K943" i="1"/>
  <c r="L943" i="1" s="1"/>
  <c r="K647" i="1"/>
  <c r="L647" i="1" s="1"/>
  <c r="K1026" i="1"/>
  <c r="L1026" i="1" s="1"/>
  <c r="K102" i="1"/>
  <c r="L102" i="1" s="1"/>
  <c r="K908" i="1"/>
  <c r="L908" i="1" s="1"/>
  <c r="K284" i="1"/>
  <c r="L284" i="1" s="1"/>
  <c r="K1170" i="1"/>
  <c r="L1170" i="1" s="1"/>
  <c r="K810" i="1"/>
  <c r="L810" i="1" s="1"/>
  <c r="K565" i="1"/>
  <c r="L565" i="1" s="1"/>
  <c r="K1126" i="1"/>
  <c r="L1126" i="1" s="1"/>
  <c r="K521" i="1"/>
  <c r="L521" i="1" s="1"/>
  <c r="K164" i="1"/>
  <c r="L164" i="1" s="1"/>
  <c r="K764" i="1"/>
  <c r="L764" i="1" s="1"/>
  <c r="K71" i="1"/>
  <c r="L71" i="1" s="1"/>
  <c r="K235" i="1"/>
  <c r="L235" i="1" s="1"/>
  <c r="K181" i="1"/>
  <c r="L181" i="1" s="1"/>
  <c r="K1213" i="1"/>
  <c r="L1213" i="1" s="1"/>
  <c r="K175" i="1"/>
  <c r="L175" i="1" s="1"/>
  <c r="K1196" i="1"/>
  <c r="L1196" i="1" s="1"/>
  <c r="K1007" i="1"/>
  <c r="L1007" i="1" s="1"/>
  <c r="K220" i="1"/>
  <c r="L220" i="1" s="1"/>
  <c r="K421" i="1"/>
  <c r="L421" i="1" s="1"/>
  <c r="K109" i="1"/>
  <c r="L109" i="1" s="1"/>
  <c r="K883" i="1"/>
  <c r="L883" i="1" s="1"/>
  <c r="K770" i="1"/>
  <c r="L770" i="1" s="1"/>
  <c r="K983" i="1"/>
  <c r="L983" i="1" s="1"/>
  <c r="K378" i="1"/>
  <c r="L378" i="1" s="1"/>
  <c r="K1056" i="1"/>
  <c r="L1056" i="1" s="1"/>
  <c r="K866" i="1"/>
  <c r="L866" i="1" s="1"/>
  <c r="K979" i="1"/>
  <c r="L979" i="1" s="1"/>
  <c r="K322" i="1"/>
  <c r="L322" i="1" s="1"/>
  <c r="K743" i="1"/>
  <c r="L743" i="1" s="1"/>
  <c r="K1060" i="1"/>
  <c r="L1060" i="1" s="1"/>
  <c r="K257" i="1"/>
  <c r="L257" i="1" s="1"/>
  <c r="K354" i="1"/>
  <c r="L354" i="1" s="1"/>
  <c r="K976" i="1"/>
  <c r="L976" i="1" s="1"/>
  <c r="K1008" i="1"/>
  <c r="L1008" i="1" s="1"/>
  <c r="K874" i="1"/>
  <c r="L874" i="1" s="1"/>
  <c r="K127" i="1"/>
  <c r="L127" i="1" s="1"/>
  <c r="K244" i="1"/>
  <c r="L244" i="1" s="1"/>
  <c r="K961" i="1"/>
  <c r="L961" i="1" s="1"/>
  <c r="K338" i="1"/>
  <c r="L338" i="1" s="1"/>
  <c r="K776" i="1"/>
  <c r="L776" i="1" s="1"/>
  <c r="K558" i="1"/>
  <c r="L558" i="1" s="1"/>
  <c r="K151" i="1"/>
  <c r="L151" i="1" s="1"/>
  <c r="K1016" i="1"/>
  <c r="L1016" i="1" s="1"/>
  <c r="K484" i="1"/>
  <c r="L484" i="1" s="1"/>
  <c r="K564" i="1"/>
  <c r="L564" i="1" s="1"/>
  <c r="K964" i="1"/>
  <c r="L964" i="1" s="1"/>
  <c r="K380" i="1"/>
  <c r="L380" i="1" s="1"/>
  <c r="K517" i="1"/>
  <c r="L517" i="1" s="1"/>
  <c r="K246" i="1"/>
  <c r="L246" i="1" s="1"/>
  <c r="K905" i="1"/>
  <c r="L905" i="1" s="1"/>
  <c r="K1227" i="1"/>
  <c r="L1227" i="1" s="1"/>
  <c r="K575" i="1"/>
  <c r="L575" i="1" s="1"/>
  <c r="K864" i="1"/>
  <c r="L864" i="1" s="1"/>
  <c r="K20" i="1"/>
  <c r="L20" i="1" s="1"/>
  <c r="K347" i="1"/>
  <c r="L347" i="1" s="1"/>
  <c r="K891" i="1"/>
  <c r="L891" i="1" s="1"/>
  <c r="K160" i="1"/>
  <c r="L160" i="1" s="1"/>
  <c r="K92" i="1"/>
  <c r="L92" i="1" s="1"/>
  <c r="K582" i="1"/>
  <c r="L582" i="1" s="1"/>
  <c r="K1031" i="1"/>
  <c r="L1031" i="1" s="1"/>
  <c r="K475" i="1"/>
  <c r="L475" i="1" s="1"/>
  <c r="K1106" i="1"/>
  <c r="L1106" i="1" s="1"/>
  <c r="K372" i="1"/>
  <c r="L372" i="1" s="1"/>
  <c r="K472" i="1"/>
  <c r="L472" i="1" s="1"/>
  <c r="K1046" i="1"/>
  <c r="L1046" i="1" s="1"/>
  <c r="K108" i="1"/>
  <c r="L108" i="1" s="1"/>
  <c r="K978" i="1"/>
  <c r="L978" i="1" s="1"/>
  <c r="K494" i="1"/>
  <c r="L494" i="1" s="1"/>
  <c r="K652" i="1"/>
  <c r="L652" i="1" s="1"/>
  <c r="K390" i="1"/>
  <c r="L390" i="1" s="1"/>
  <c r="K504" i="1"/>
  <c r="L504" i="1" s="1"/>
  <c r="K398" i="1"/>
  <c r="L398" i="1" s="1"/>
  <c r="K144" i="1"/>
  <c r="L144" i="1" s="1"/>
  <c r="K251" i="1"/>
  <c r="L251" i="1" s="1"/>
  <c r="K543" i="1"/>
  <c r="L543" i="1" s="1"/>
  <c r="K657" i="1"/>
  <c r="L657" i="1" s="1"/>
  <c r="K1142" i="1"/>
  <c r="L1142" i="1" s="1"/>
  <c r="K1116" i="1"/>
  <c r="L1116" i="1" s="1"/>
  <c r="K655" i="1"/>
  <c r="L655" i="1" s="1"/>
  <c r="K830" i="1"/>
  <c r="L830" i="1" s="1"/>
  <c r="K80" i="1"/>
  <c r="L80" i="1" s="1"/>
  <c r="K433" i="1"/>
  <c r="L433" i="1" s="1"/>
  <c r="K576" i="1"/>
  <c r="L576" i="1" s="1"/>
  <c r="K1199" i="1"/>
  <c r="L1199" i="1" s="1"/>
  <c r="K503" i="1"/>
  <c r="L503" i="1" s="1"/>
  <c r="K912" i="1"/>
  <c r="L912" i="1" s="1"/>
  <c r="K329" i="1"/>
  <c r="L329" i="1" s="1"/>
  <c r="K442" i="1"/>
  <c r="L442" i="1" s="1"/>
  <c r="K410" i="1"/>
  <c r="L410" i="1" s="1"/>
  <c r="K394" i="1"/>
  <c r="L394" i="1" s="1"/>
  <c r="K948" i="1"/>
  <c r="L948" i="1" s="1"/>
  <c r="K693" i="1"/>
  <c r="L693" i="1" s="1"/>
  <c r="K819" i="1"/>
  <c r="L819" i="1" s="1"/>
  <c r="K626" i="1"/>
  <c r="L626" i="1" s="1"/>
  <c r="K1110" i="1"/>
  <c r="L1110" i="1" s="1"/>
  <c r="K225" i="1"/>
  <c r="L225" i="1" s="1"/>
  <c r="K28" i="1"/>
  <c r="L28" i="1" s="1"/>
  <c r="K1214" i="1"/>
  <c r="L1214" i="1" s="1"/>
  <c r="K971" i="1"/>
  <c r="L971" i="1" s="1"/>
  <c r="K1096" i="1"/>
  <c r="L1096" i="1" s="1"/>
  <c r="K537" i="1"/>
  <c r="L537" i="1" s="1"/>
  <c r="K159" i="1"/>
  <c r="L159" i="1" s="1"/>
  <c r="K157" i="1"/>
  <c r="L157" i="1" s="1"/>
  <c r="K210" i="1"/>
  <c r="L210" i="1" s="1"/>
  <c r="K446" i="1"/>
  <c r="L446" i="1" s="1"/>
  <c r="K321" i="1"/>
  <c r="L321" i="1" s="1"/>
  <c r="K850" i="1"/>
  <c r="L850" i="1" s="1"/>
  <c r="K385" i="1"/>
  <c r="L385" i="1" s="1"/>
  <c r="K589" i="1"/>
  <c r="L589" i="1" s="1"/>
  <c r="K68" i="1"/>
  <c r="L68" i="1" s="1"/>
  <c r="K741" i="1"/>
  <c r="L741" i="1" s="1"/>
  <c r="K1206" i="1"/>
  <c r="L1206" i="1" s="1"/>
  <c r="K713" i="1"/>
  <c r="L713" i="1" s="1"/>
  <c r="K802" i="1"/>
  <c r="L802" i="1" s="1"/>
  <c r="K784" i="1"/>
  <c r="L784" i="1" s="1"/>
  <c r="K570" i="1"/>
  <c r="L570" i="1" s="1"/>
  <c r="K430" i="1"/>
  <c r="L430" i="1" s="1"/>
  <c r="K229" i="1"/>
  <c r="L229" i="1" s="1"/>
  <c r="K254" i="1"/>
  <c r="L254" i="1" s="1"/>
  <c r="K70" i="1"/>
  <c r="L70" i="1" s="1"/>
  <c r="K422" i="1"/>
  <c r="L422" i="1" s="1"/>
  <c r="K512" i="1"/>
  <c r="L512" i="1" s="1"/>
  <c r="K573" i="1"/>
  <c r="L573" i="1" s="1"/>
  <c r="K906" i="1"/>
  <c r="L906" i="1" s="1"/>
  <c r="K526" i="1"/>
  <c r="L526" i="1" s="1"/>
  <c r="K26" i="1"/>
  <c r="L26" i="1" s="1"/>
  <c r="K499" i="1"/>
  <c r="L499" i="1" s="1"/>
  <c r="K1054" i="1"/>
  <c r="L1054" i="1" s="1"/>
  <c r="K1138" i="1"/>
  <c r="L1138" i="1" s="1"/>
  <c r="K1076" i="1"/>
  <c r="L1076" i="1" s="1"/>
  <c r="K1201" i="1"/>
  <c r="L1201" i="1" s="1"/>
  <c r="K1012" i="1"/>
  <c r="L1012" i="1" s="1"/>
  <c r="K994" i="1"/>
  <c r="L994" i="1" s="1"/>
  <c r="K167" i="1"/>
  <c r="L167" i="1" s="1"/>
  <c r="K188" i="1"/>
  <c r="L188" i="1" s="1"/>
  <c r="K145" i="1"/>
  <c r="L145" i="1" s="1"/>
  <c r="K880" i="1"/>
  <c r="L880" i="1" s="1"/>
  <c r="K1173" i="1"/>
  <c r="L1173" i="1" s="1"/>
  <c r="K729" i="1"/>
  <c r="L729" i="1" s="1"/>
  <c r="K911" i="1"/>
  <c r="L911" i="1" s="1"/>
  <c r="K25" i="1"/>
  <c r="L25" i="1" s="1"/>
  <c r="K1040" i="1"/>
  <c r="L1040" i="1" s="1"/>
  <c r="K296" i="1"/>
  <c r="L296" i="1" s="1"/>
  <c r="K694" i="1"/>
  <c r="L694" i="1" s="1"/>
  <c r="K373" i="1"/>
  <c r="L373" i="1" s="1"/>
  <c r="K268" i="1"/>
  <c r="L268" i="1" s="1"/>
  <c r="K196" i="1"/>
  <c r="L196" i="1" s="1"/>
  <c r="K453" i="1"/>
  <c r="L453" i="1" s="1"/>
  <c r="K121" i="1"/>
  <c r="L121" i="1" s="1"/>
  <c r="K273" i="1"/>
  <c r="L273" i="1" s="1"/>
  <c r="K1071" i="1"/>
  <c r="L1071" i="1" s="1"/>
  <c r="K5" i="1"/>
  <c r="L5" i="1" s="1"/>
  <c r="S4" i="1" l="1"/>
</calcChain>
</file>

<file path=xl/sharedStrings.xml><?xml version="1.0" encoding="utf-8"?>
<sst xmlns="http://schemas.openxmlformats.org/spreadsheetml/2006/main" count="56" uniqueCount="50">
  <si>
    <t>ADE Solution</t>
  </si>
  <si>
    <t>x_s =</t>
  </si>
  <si>
    <t>V =</t>
  </si>
  <si>
    <t>D =</t>
  </si>
  <si>
    <t>a =</t>
  </si>
  <si>
    <t>Co =</t>
  </si>
  <si>
    <t>m</t>
  </si>
  <si>
    <t>m/s</t>
  </si>
  <si>
    <t>V</t>
  </si>
  <si>
    <t>ADE C(x,t)</t>
  </si>
  <si>
    <t xml:space="preserve">Voltage </t>
  </si>
  <si>
    <t>SSE</t>
  </si>
  <si>
    <t>Obj Fn (SE)</t>
  </si>
  <si>
    <t>m2/s</t>
  </si>
  <si>
    <t>time of visual breakthrough</t>
  </si>
  <si>
    <t>Concentration (mg/L)</t>
  </si>
  <si>
    <t>Mass (mg)</t>
  </si>
  <si>
    <t>mg</t>
  </si>
  <si>
    <t>%</t>
  </si>
  <si>
    <t>Concentration (microg/L)</t>
  </si>
  <si>
    <t>microg/L</t>
  </si>
  <si>
    <t>L</t>
  </si>
  <si>
    <t>microg</t>
  </si>
  <si>
    <t>Voltage Corr</t>
  </si>
  <si>
    <t>Flux Corrected Mass</t>
  </si>
  <si>
    <t xml:space="preserve">Assume stream velocity = </t>
  </si>
  <si>
    <t>cm/s</t>
  </si>
  <si>
    <t xml:space="preserve">Sensor area (x-sec) = </t>
  </si>
  <si>
    <t>in2</t>
  </si>
  <si>
    <t>cm2</t>
  </si>
  <si>
    <t xml:space="preserve">Volume water through sensor per second = </t>
  </si>
  <si>
    <t>cm3</t>
  </si>
  <si>
    <t>voltage snapshot =</t>
  </si>
  <si>
    <t xml:space="preserve">concentration = </t>
  </si>
  <si>
    <t>total mass per 1.15 seconds</t>
  </si>
  <si>
    <t xml:space="preserve">sensor volume (340 mm3) = </t>
  </si>
  <si>
    <t>instanteous mass =</t>
  </si>
  <si>
    <t>cumulative mass (1.15 s) =</t>
  </si>
  <si>
    <t>flux ratio =</t>
  </si>
  <si>
    <t>time correcton</t>
  </si>
  <si>
    <t>Dye Mass Initial=</t>
  </si>
  <si>
    <t>Dye Mass Recovery=</t>
  </si>
  <si>
    <t xml:space="preserve">% Recovery = </t>
  </si>
  <si>
    <t>Max Mass=</t>
  </si>
  <si>
    <t>Max Conc=</t>
  </si>
  <si>
    <t>mg/L</t>
  </si>
  <si>
    <t xml:space="preserve">Concentration' (mg/L) </t>
  </si>
  <si>
    <t>Elapsed Time (sec)</t>
  </si>
  <si>
    <t>Buck Creek, 5/4/2018, 24"</t>
  </si>
  <si>
    <t>Volume water per sensor read (17.36)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</si>
</sst>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4" borderId="0" xfId="0" applyFont="1" applyFill="1"/>
    <xf numFmtId="0" fontId="0" fillId="0" borderId="0" xfId="0" applyFill="1"/>
    <xf numFmtId="0" fontId="18" fillId="0" borderId="0" xfId="0" applyFon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7E-47AD-B5CD-6F3F01D3B74E}"/>
              </c:ext>
            </c:extLst>
          </c:dPt>
          <c:xVal>
            <c:numRef>
              <c:f>mass_breakthroughs!$B$4:$B$3686</c:f>
              <c:numCache>
                <c:formatCode>General</c:formatCode>
                <c:ptCount val="3683"/>
                <c:pt idx="0">
                  <c:v>11.5741</c:v>
                </c:pt>
                <c:pt idx="1">
                  <c:v>28.935199999999998</c:v>
                </c:pt>
                <c:pt idx="2">
                  <c:v>46.296300000000002</c:v>
                </c:pt>
                <c:pt idx="3">
                  <c:v>63.657400000000003</c:v>
                </c:pt>
                <c:pt idx="4">
                  <c:v>81.018500000000003</c:v>
                </c:pt>
                <c:pt idx="5">
                  <c:v>98.379599999999996</c:v>
                </c:pt>
                <c:pt idx="6">
                  <c:v>115.741</c:v>
                </c:pt>
                <c:pt idx="7">
                  <c:v>133.102</c:v>
                </c:pt>
                <c:pt idx="8">
                  <c:v>150.46299999999999</c:v>
                </c:pt>
                <c:pt idx="9">
                  <c:v>167.82400000000001</c:v>
                </c:pt>
                <c:pt idx="10">
                  <c:v>185.185</c:v>
                </c:pt>
                <c:pt idx="11">
                  <c:v>202.54599999999999</c:v>
                </c:pt>
                <c:pt idx="12">
                  <c:v>219.90700000000001</c:v>
                </c:pt>
                <c:pt idx="13">
                  <c:v>237.26900000000001</c:v>
                </c:pt>
                <c:pt idx="14">
                  <c:v>254.63</c:v>
                </c:pt>
                <c:pt idx="15">
                  <c:v>271.99099999999999</c:v>
                </c:pt>
                <c:pt idx="16">
                  <c:v>289.35199999999998</c:v>
                </c:pt>
                <c:pt idx="17">
                  <c:v>306.71300000000002</c:v>
                </c:pt>
                <c:pt idx="18">
                  <c:v>324.07400000000001</c:v>
                </c:pt>
                <c:pt idx="19">
                  <c:v>341.435</c:v>
                </c:pt>
                <c:pt idx="20">
                  <c:v>358.79599999999999</c:v>
                </c:pt>
                <c:pt idx="21">
                  <c:v>376.15699999999998</c:v>
                </c:pt>
                <c:pt idx="22">
                  <c:v>393.51900000000001</c:v>
                </c:pt>
                <c:pt idx="23">
                  <c:v>410.88</c:v>
                </c:pt>
                <c:pt idx="24">
                  <c:v>428.24099999999999</c:v>
                </c:pt>
                <c:pt idx="25">
                  <c:v>445.60199999999998</c:v>
                </c:pt>
                <c:pt idx="26">
                  <c:v>462.96300000000002</c:v>
                </c:pt>
                <c:pt idx="27">
                  <c:v>480.32400000000001</c:v>
                </c:pt>
                <c:pt idx="28">
                  <c:v>497.685</c:v>
                </c:pt>
                <c:pt idx="29">
                  <c:v>515.04600000000005</c:v>
                </c:pt>
                <c:pt idx="30">
                  <c:v>532.40700000000004</c:v>
                </c:pt>
                <c:pt idx="31">
                  <c:v>549.76800000000003</c:v>
                </c:pt>
                <c:pt idx="32">
                  <c:v>567.13</c:v>
                </c:pt>
                <c:pt idx="33">
                  <c:v>584.49099999999999</c:v>
                </c:pt>
                <c:pt idx="34">
                  <c:v>601.85199999999998</c:v>
                </c:pt>
                <c:pt idx="35">
                  <c:v>619.21299999999997</c:v>
                </c:pt>
                <c:pt idx="36">
                  <c:v>636.57399999999996</c:v>
                </c:pt>
                <c:pt idx="37">
                  <c:v>653.93499999999995</c:v>
                </c:pt>
                <c:pt idx="38">
                  <c:v>671.29600000000005</c:v>
                </c:pt>
                <c:pt idx="39">
                  <c:v>688.65700000000004</c:v>
                </c:pt>
                <c:pt idx="40">
                  <c:v>706.01800000000003</c:v>
                </c:pt>
                <c:pt idx="41">
                  <c:v>723.38</c:v>
                </c:pt>
                <c:pt idx="42">
                  <c:v>740.74099999999999</c:v>
                </c:pt>
                <c:pt idx="43">
                  <c:v>758.10199999999998</c:v>
                </c:pt>
                <c:pt idx="44">
                  <c:v>775.46299999999997</c:v>
                </c:pt>
                <c:pt idx="45">
                  <c:v>792.82399999999996</c:v>
                </c:pt>
                <c:pt idx="46">
                  <c:v>810.18499999999995</c:v>
                </c:pt>
                <c:pt idx="47">
                  <c:v>827.54600000000005</c:v>
                </c:pt>
                <c:pt idx="48">
                  <c:v>844.90700000000004</c:v>
                </c:pt>
                <c:pt idx="49">
                  <c:v>862.26800000000003</c:v>
                </c:pt>
                <c:pt idx="50">
                  <c:v>879.63</c:v>
                </c:pt>
                <c:pt idx="51">
                  <c:v>896.99099999999999</c:v>
                </c:pt>
                <c:pt idx="52">
                  <c:v>914.35199999999998</c:v>
                </c:pt>
                <c:pt idx="53">
                  <c:v>931.71299999999997</c:v>
                </c:pt>
                <c:pt idx="54">
                  <c:v>949.07399999999996</c:v>
                </c:pt>
                <c:pt idx="55">
                  <c:v>966.43499999999995</c:v>
                </c:pt>
                <c:pt idx="56">
                  <c:v>983.79600000000005</c:v>
                </c:pt>
                <c:pt idx="57">
                  <c:v>1001.16</c:v>
                </c:pt>
                <c:pt idx="58">
                  <c:v>1018.52</c:v>
                </c:pt>
                <c:pt idx="59">
                  <c:v>1035.8800000000001</c:v>
                </c:pt>
                <c:pt idx="60">
                  <c:v>1053.24</c:v>
                </c:pt>
                <c:pt idx="61">
                  <c:v>1070.5999999999999</c:v>
                </c:pt>
                <c:pt idx="62">
                  <c:v>1087.96</c:v>
                </c:pt>
                <c:pt idx="63">
                  <c:v>1105.32</c:v>
                </c:pt>
                <c:pt idx="64">
                  <c:v>1122.69</c:v>
                </c:pt>
                <c:pt idx="65">
                  <c:v>1140.05</c:v>
                </c:pt>
                <c:pt idx="66">
                  <c:v>1157.4100000000001</c:v>
                </c:pt>
                <c:pt idx="67">
                  <c:v>1174.77</c:v>
                </c:pt>
                <c:pt idx="68">
                  <c:v>1192.1300000000001</c:v>
                </c:pt>
                <c:pt idx="69">
                  <c:v>1209.49</c:v>
                </c:pt>
                <c:pt idx="70">
                  <c:v>1226.8499999999999</c:v>
                </c:pt>
                <c:pt idx="71">
                  <c:v>1244.21</c:v>
                </c:pt>
                <c:pt idx="72">
                  <c:v>1261.57</c:v>
                </c:pt>
                <c:pt idx="73">
                  <c:v>1278.94</c:v>
                </c:pt>
                <c:pt idx="74">
                  <c:v>1296.3</c:v>
                </c:pt>
                <c:pt idx="75">
                  <c:v>1313.66</c:v>
                </c:pt>
                <c:pt idx="76">
                  <c:v>1331.02</c:v>
                </c:pt>
                <c:pt idx="77">
                  <c:v>1348.38</c:v>
                </c:pt>
                <c:pt idx="78">
                  <c:v>1365.74</c:v>
                </c:pt>
                <c:pt idx="79">
                  <c:v>1383.1</c:v>
                </c:pt>
                <c:pt idx="80">
                  <c:v>1400.46</c:v>
                </c:pt>
                <c:pt idx="81">
                  <c:v>1417.82</c:v>
                </c:pt>
                <c:pt idx="82">
                  <c:v>1435.19</c:v>
                </c:pt>
                <c:pt idx="83">
                  <c:v>1452.55</c:v>
                </c:pt>
                <c:pt idx="84">
                  <c:v>1469.91</c:v>
                </c:pt>
                <c:pt idx="85">
                  <c:v>1487.27</c:v>
                </c:pt>
                <c:pt idx="86">
                  <c:v>1504.63</c:v>
                </c:pt>
                <c:pt idx="87">
                  <c:v>1521.99</c:v>
                </c:pt>
                <c:pt idx="88">
                  <c:v>1539.35</c:v>
                </c:pt>
                <c:pt idx="89">
                  <c:v>1556.71</c:v>
                </c:pt>
                <c:pt idx="90">
                  <c:v>1574.07</c:v>
                </c:pt>
                <c:pt idx="91">
                  <c:v>1591.44</c:v>
                </c:pt>
                <c:pt idx="92">
                  <c:v>1608.8</c:v>
                </c:pt>
                <c:pt idx="93">
                  <c:v>1626.16</c:v>
                </c:pt>
                <c:pt idx="94">
                  <c:v>1643.52</c:v>
                </c:pt>
                <c:pt idx="95">
                  <c:v>1660.88</c:v>
                </c:pt>
                <c:pt idx="96">
                  <c:v>1678.24</c:v>
                </c:pt>
                <c:pt idx="97">
                  <c:v>1695.6</c:v>
                </c:pt>
                <c:pt idx="98">
                  <c:v>1712.96</c:v>
                </c:pt>
                <c:pt idx="99">
                  <c:v>1730.32</c:v>
                </c:pt>
                <c:pt idx="100">
                  <c:v>1747.69</c:v>
                </c:pt>
                <c:pt idx="101">
                  <c:v>1765.05</c:v>
                </c:pt>
                <c:pt idx="102">
                  <c:v>1782.41</c:v>
                </c:pt>
                <c:pt idx="103">
                  <c:v>1799.77</c:v>
                </c:pt>
                <c:pt idx="104">
                  <c:v>1817.13</c:v>
                </c:pt>
                <c:pt idx="105">
                  <c:v>1834.49</c:v>
                </c:pt>
                <c:pt idx="106">
                  <c:v>1851.85</c:v>
                </c:pt>
                <c:pt idx="107">
                  <c:v>1869.21</c:v>
                </c:pt>
                <c:pt idx="108">
                  <c:v>1886.57</c:v>
                </c:pt>
                <c:pt idx="109">
                  <c:v>1903.94</c:v>
                </c:pt>
                <c:pt idx="110">
                  <c:v>1921.3</c:v>
                </c:pt>
                <c:pt idx="111">
                  <c:v>1938.66</c:v>
                </c:pt>
                <c:pt idx="112">
                  <c:v>1956.02</c:v>
                </c:pt>
                <c:pt idx="113">
                  <c:v>1973.38</c:v>
                </c:pt>
                <c:pt idx="114">
                  <c:v>1990.74</c:v>
                </c:pt>
                <c:pt idx="115">
                  <c:v>2008.1</c:v>
                </c:pt>
                <c:pt idx="116">
                  <c:v>2025.46</c:v>
                </c:pt>
                <c:pt idx="117">
                  <c:v>2042.82</c:v>
                </c:pt>
                <c:pt idx="118">
                  <c:v>2060.19</c:v>
                </c:pt>
                <c:pt idx="119">
                  <c:v>2077.5500000000002</c:v>
                </c:pt>
                <c:pt idx="120">
                  <c:v>2094.91</c:v>
                </c:pt>
                <c:pt idx="121">
                  <c:v>2112.27</c:v>
                </c:pt>
                <c:pt idx="122">
                  <c:v>2129.63</c:v>
                </c:pt>
                <c:pt idx="123">
                  <c:v>2146.9899999999998</c:v>
                </c:pt>
                <c:pt idx="124">
                  <c:v>2164.35</c:v>
                </c:pt>
                <c:pt idx="125">
                  <c:v>2181.71</c:v>
                </c:pt>
                <c:pt idx="126">
                  <c:v>2199.0700000000002</c:v>
                </c:pt>
                <c:pt idx="127">
                  <c:v>2216.44</c:v>
                </c:pt>
                <c:pt idx="128">
                  <c:v>2233.8000000000002</c:v>
                </c:pt>
                <c:pt idx="129">
                  <c:v>2251.16</c:v>
                </c:pt>
                <c:pt idx="130">
                  <c:v>2268.52</c:v>
                </c:pt>
                <c:pt idx="131">
                  <c:v>2285.88</c:v>
                </c:pt>
                <c:pt idx="132">
                  <c:v>2303.2399999999998</c:v>
                </c:pt>
                <c:pt idx="133">
                  <c:v>2320.6</c:v>
                </c:pt>
                <c:pt idx="134">
                  <c:v>2337.96</c:v>
                </c:pt>
                <c:pt idx="135">
                  <c:v>2355.3200000000002</c:v>
                </c:pt>
                <c:pt idx="136">
                  <c:v>2372.69</c:v>
                </c:pt>
                <c:pt idx="137">
                  <c:v>2390.0500000000002</c:v>
                </c:pt>
                <c:pt idx="138">
                  <c:v>2407.41</c:v>
                </c:pt>
                <c:pt idx="139">
                  <c:v>2424.77</c:v>
                </c:pt>
                <c:pt idx="140">
                  <c:v>2442.13</c:v>
                </c:pt>
                <c:pt idx="141">
                  <c:v>2459.4899999999998</c:v>
                </c:pt>
                <c:pt idx="142">
                  <c:v>2476.85</c:v>
                </c:pt>
                <c:pt idx="143">
                  <c:v>2494.21</c:v>
                </c:pt>
                <c:pt idx="144">
                  <c:v>2511.5700000000002</c:v>
                </c:pt>
                <c:pt idx="145">
                  <c:v>2528.94</c:v>
                </c:pt>
                <c:pt idx="146">
                  <c:v>2546.3000000000002</c:v>
                </c:pt>
                <c:pt idx="147">
                  <c:v>2563.66</c:v>
                </c:pt>
                <c:pt idx="148">
                  <c:v>2581.02</c:v>
                </c:pt>
                <c:pt idx="149">
                  <c:v>2598.38</c:v>
                </c:pt>
                <c:pt idx="150">
                  <c:v>2615.7399999999998</c:v>
                </c:pt>
                <c:pt idx="151">
                  <c:v>2633.1</c:v>
                </c:pt>
                <c:pt idx="152">
                  <c:v>2650.46</c:v>
                </c:pt>
                <c:pt idx="153">
                  <c:v>2667.82</c:v>
                </c:pt>
                <c:pt idx="154">
                  <c:v>2685.19</c:v>
                </c:pt>
                <c:pt idx="155">
                  <c:v>2702.55</c:v>
                </c:pt>
                <c:pt idx="156">
                  <c:v>2719.91</c:v>
                </c:pt>
                <c:pt idx="157">
                  <c:v>2737.27</c:v>
                </c:pt>
                <c:pt idx="158">
                  <c:v>2754.63</c:v>
                </c:pt>
                <c:pt idx="159">
                  <c:v>2771.99</c:v>
                </c:pt>
                <c:pt idx="160">
                  <c:v>2789.35</c:v>
                </c:pt>
                <c:pt idx="161">
                  <c:v>2806.71</c:v>
                </c:pt>
                <c:pt idx="162">
                  <c:v>2824.07</c:v>
                </c:pt>
                <c:pt idx="163">
                  <c:v>2841.44</c:v>
                </c:pt>
                <c:pt idx="164">
                  <c:v>2858.8</c:v>
                </c:pt>
                <c:pt idx="165">
                  <c:v>2876.16</c:v>
                </c:pt>
                <c:pt idx="166">
                  <c:v>2893.52</c:v>
                </c:pt>
                <c:pt idx="167">
                  <c:v>2910.88</c:v>
                </c:pt>
                <c:pt idx="168">
                  <c:v>2928.24</c:v>
                </c:pt>
                <c:pt idx="169">
                  <c:v>2945.6</c:v>
                </c:pt>
                <c:pt idx="170">
                  <c:v>2962.96</c:v>
                </c:pt>
                <c:pt idx="171">
                  <c:v>2980.32</c:v>
                </c:pt>
                <c:pt idx="172">
                  <c:v>2997.69</c:v>
                </c:pt>
                <c:pt idx="173">
                  <c:v>3015.05</c:v>
                </c:pt>
                <c:pt idx="174">
                  <c:v>3032.41</c:v>
                </c:pt>
                <c:pt idx="175">
                  <c:v>3049.77</c:v>
                </c:pt>
                <c:pt idx="176">
                  <c:v>3067.13</c:v>
                </c:pt>
                <c:pt idx="177">
                  <c:v>3084.49</c:v>
                </c:pt>
                <c:pt idx="178">
                  <c:v>3101.85</c:v>
                </c:pt>
                <c:pt idx="179">
                  <c:v>3119.21</c:v>
                </c:pt>
                <c:pt idx="180">
                  <c:v>3136.57</c:v>
                </c:pt>
                <c:pt idx="181">
                  <c:v>3153.94</c:v>
                </c:pt>
                <c:pt idx="182">
                  <c:v>3171.3</c:v>
                </c:pt>
                <c:pt idx="183">
                  <c:v>3188.66</c:v>
                </c:pt>
                <c:pt idx="184">
                  <c:v>3206.02</c:v>
                </c:pt>
                <c:pt idx="185">
                  <c:v>3223.38</c:v>
                </c:pt>
                <c:pt idx="186">
                  <c:v>3240.74</c:v>
                </c:pt>
                <c:pt idx="187">
                  <c:v>3258.1</c:v>
                </c:pt>
                <c:pt idx="188">
                  <c:v>3275.46</c:v>
                </c:pt>
                <c:pt idx="189">
                  <c:v>3292.82</c:v>
                </c:pt>
                <c:pt idx="190">
                  <c:v>3310.19</c:v>
                </c:pt>
                <c:pt idx="191">
                  <c:v>3327.55</c:v>
                </c:pt>
                <c:pt idx="192">
                  <c:v>3344.91</c:v>
                </c:pt>
                <c:pt idx="193">
                  <c:v>3362.27</c:v>
                </c:pt>
                <c:pt idx="194">
                  <c:v>3379.63</c:v>
                </c:pt>
                <c:pt idx="195">
                  <c:v>3396.99</c:v>
                </c:pt>
                <c:pt idx="196">
                  <c:v>3414.35</c:v>
                </c:pt>
                <c:pt idx="197">
                  <c:v>3431.71</c:v>
                </c:pt>
                <c:pt idx="198">
                  <c:v>3449.07</c:v>
                </c:pt>
                <c:pt idx="199">
                  <c:v>3466.44</c:v>
                </c:pt>
                <c:pt idx="200">
                  <c:v>3483.8</c:v>
                </c:pt>
                <c:pt idx="201">
                  <c:v>3501.16</c:v>
                </c:pt>
                <c:pt idx="202">
                  <c:v>3518.52</c:v>
                </c:pt>
                <c:pt idx="203">
                  <c:v>3535.88</c:v>
                </c:pt>
                <c:pt idx="204">
                  <c:v>3553.24</c:v>
                </c:pt>
                <c:pt idx="205">
                  <c:v>3570.6</c:v>
                </c:pt>
                <c:pt idx="206">
                  <c:v>3587.96</c:v>
                </c:pt>
                <c:pt idx="207">
                  <c:v>3605.32</c:v>
                </c:pt>
                <c:pt idx="208">
                  <c:v>3622.69</c:v>
                </c:pt>
                <c:pt idx="209">
                  <c:v>3640.05</c:v>
                </c:pt>
                <c:pt idx="210">
                  <c:v>3657.41</c:v>
                </c:pt>
                <c:pt idx="211">
                  <c:v>3674.77</c:v>
                </c:pt>
                <c:pt idx="212">
                  <c:v>3692.13</c:v>
                </c:pt>
                <c:pt idx="213">
                  <c:v>3709.49</c:v>
                </c:pt>
                <c:pt idx="214">
                  <c:v>3726.85</c:v>
                </c:pt>
                <c:pt idx="215">
                  <c:v>3744.21</c:v>
                </c:pt>
                <c:pt idx="216">
                  <c:v>3761.57</c:v>
                </c:pt>
                <c:pt idx="217">
                  <c:v>3778.94</c:v>
                </c:pt>
                <c:pt idx="218">
                  <c:v>3796.3</c:v>
                </c:pt>
                <c:pt idx="219">
                  <c:v>3813.66</c:v>
                </c:pt>
                <c:pt idx="220">
                  <c:v>3831.02</c:v>
                </c:pt>
                <c:pt idx="221">
                  <c:v>3848.38</c:v>
                </c:pt>
                <c:pt idx="222">
                  <c:v>3865.74</c:v>
                </c:pt>
                <c:pt idx="223">
                  <c:v>3883.1</c:v>
                </c:pt>
                <c:pt idx="224">
                  <c:v>3900.46</c:v>
                </c:pt>
                <c:pt idx="225">
                  <c:v>3917.82</c:v>
                </c:pt>
                <c:pt idx="226">
                  <c:v>3935.19</c:v>
                </c:pt>
                <c:pt idx="227">
                  <c:v>3952.55</c:v>
                </c:pt>
                <c:pt idx="228">
                  <c:v>3969.91</c:v>
                </c:pt>
                <c:pt idx="229">
                  <c:v>3987.27</c:v>
                </c:pt>
                <c:pt idx="230">
                  <c:v>4004.63</c:v>
                </c:pt>
                <c:pt idx="231">
                  <c:v>4021.99</c:v>
                </c:pt>
                <c:pt idx="232">
                  <c:v>4039.35</c:v>
                </c:pt>
                <c:pt idx="233">
                  <c:v>4056.71</c:v>
                </c:pt>
                <c:pt idx="234">
                  <c:v>4074.07</c:v>
                </c:pt>
                <c:pt idx="235">
                  <c:v>4091.44</c:v>
                </c:pt>
                <c:pt idx="236">
                  <c:v>4108.8</c:v>
                </c:pt>
                <c:pt idx="237">
                  <c:v>4126.16</c:v>
                </c:pt>
                <c:pt idx="238">
                  <c:v>4143.5200000000004</c:v>
                </c:pt>
                <c:pt idx="239">
                  <c:v>4160.88</c:v>
                </c:pt>
                <c:pt idx="240">
                  <c:v>4178.24</c:v>
                </c:pt>
                <c:pt idx="241">
                  <c:v>4195.6000000000004</c:v>
                </c:pt>
                <c:pt idx="242">
                  <c:v>4212.96</c:v>
                </c:pt>
                <c:pt idx="243">
                  <c:v>4230.32</c:v>
                </c:pt>
                <c:pt idx="244">
                  <c:v>4247.6899999999996</c:v>
                </c:pt>
                <c:pt idx="245">
                  <c:v>4265.05</c:v>
                </c:pt>
                <c:pt idx="246">
                  <c:v>4282.41</c:v>
                </c:pt>
                <c:pt idx="247">
                  <c:v>4299.7700000000004</c:v>
                </c:pt>
                <c:pt idx="248">
                  <c:v>4317.13</c:v>
                </c:pt>
                <c:pt idx="249">
                  <c:v>4334.49</c:v>
                </c:pt>
                <c:pt idx="250">
                  <c:v>4351.8500000000004</c:v>
                </c:pt>
                <c:pt idx="251">
                  <c:v>4369.21</c:v>
                </c:pt>
                <c:pt idx="252">
                  <c:v>4386.57</c:v>
                </c:pt>
                <c:pt idx="253">
                  <c:v>4403.9399999999996</c:v>
                </c:pt>
                <c:pt idx="254">
                  <c:v>4421.3</c:v>
                </c:pt>
                <c:pt idx="255">
                  <c:v>4438.66</c:v>
                </c:pt>
                <c:pt idx="256">
                  <c:v>4456.0200000000004</c:v>
                </c:pt>
                <c:pt idx="257">
                  <c:v>4473.38</c:v>
                </c:pt>
                <c:pt idx="258">
                  <c:v>4490.74</c:v>
                </c:pt>
                <c:pt idx="259">
                  <c:v>4508.1000000000004</c:v>
                </c:pt>
                <c:pt idx="260">
                  <c:v>4525.46</c:v>
                </c:pt>
                <c:pt idx="261">
                  <c:v>4542.82</c:v>
                </c:pt>
                <c:pt idx="262">
                  <c:v>4560.1899999999996</c:v>
                </c:pt>
                <c:pt idx="263">
                  <c:v>4577.55</c:v>
                </c:pt>
                <c:pt idx="264">
                  <c:v>4594.91</c:v>
                </c:pt>
                <c:pt idx="265">
                  <c:v>4612.2700000000004</c:v>
                </c:pt>
                <c:pt idx="266">
                  <c:v>4629.63</c:v>
                </c:pt>
                <c:pt idx="267">
                  <c:v>4646.99</c:v>
                </c:pt>
                <c:pt idx="268">
                  <c:v>4664.3500000000004</c:v>
                </c:pt>
                <c:pt idx="269">
                  <c:v>4681.71</c:v>
                </c:pt>
                <c:pt idx="270">
                  <c:v>4699.07</c:v>
                </c:pt>
                <c:pt idx="271">
                  <c:v>4716.4399999999996</c:v>
                </c:pt>
                <c:pt idx="272">
                  <c:v>4733.8</c:v>
                </c:pt>
                <c:pt idx="273">
                  <c:v>4751.16</c:v>
                </c:pt>
                <c:pt idx="274">
                  <c:v>4768.5200000000004</c:v>
                </c:pt>
                <c:pt idx="275">
                  <c:v>4785.88</c:v>
                </c:pt>
                <c:pt idx="276">
                  <c:v>4803.24</c:v>
                </c:pt>
                <c:pt idx="277">
                  <c:v>4820.6000000000004</c:v>
                </c:pt>
                <c:pt idx="278">
                  <c:v>4837.96</c:v>
                </c:pt>
                <c:pt idx="279">
                  <c:v>4855.32</c:v>
                </c:pt>
                <c:pt idx="280">
                  <c:v>4872.6899999999996</c:v>
                </c:pt>
                <c:pt idx="281">
                  <c:v>4890.05</c:v>
                </c:pt>
                <c:pt idx="282">
                  <c:v>4907.41</c:v>
                </c:pt>
                <c:pt idx="283">
                  <c:v>4924.7700000000004</c:v>
                </c:pt>
                <c:pt idx="284">
                  <c:v>4942.13</c:v>
                </c:pt>
                <c:pt idx="285">
                  <c:v>4959.49</c:v>
                </c:pt>
                <c:pt idx="286">
                  <c:v>4976.8500000000004</c:v>
                </c:pt>
                <c:pt idx="287">
                  <c:v>4994.21</c:v>
                </c:pt>
                <c:pt idx="288">
                  <c:v>5011.57</c:v>
                </c:pt>
                <c:pt idx="289">
                  <c:v>5028.9399999999996</c:v>
                </c:pt>
                <c:pt idx="290">
                  <c:v>5046.3</c:v>
                </c:pt>
                <c:pt idx="291">
                  <c:v>5063.66</c:v>
                </c:pt>
                <c:pt idx="292">
                  <c:v>5081.0200000000004</c:v>
                </c:pt>
                <c:pt idx="293">
                  <c:v>5098.38</c:v>
                </c:pt>
                <c:pt idx="294">
                  <c:v>5115.74</c:v>
                </c:pt>
                <c:pt idx="295">
                  <c:v>5133.1000000000004</c:v>
                </c:pt>
                <c:pt idx="296">
                  <c:v>5150.46</c:v>
                </c:pt>
                <c:pt idx="297">
                  <c:v>5167.82</c:v>
                </c:pt>
                <c:pt idx="298">
                  <c:v>5185.1899999999996</c:v>
                </c:pt>
                <c:pt idx="299">
                  <c:v>5202.55</c:v>
                </c:pt>
                <c:pt idx="300">
                  <c:v>5219.91</c:v>
                </c:pt>
                <c:pt idx="301">
                  <c:v>5237.2700000000004</c:v>
                </c:pt>
                <c:pt idx="302">
                  <c:v>5254.63</c:v>
                </c:pt>
                <c:pt idx="303">
                  <c:v>5271.99</c:v>
                </c:pt>
                <c:pt idx="304">
                  <c:v>5289.35</c:v>
                </c:pt>
                <c:pt idx="305">
                  <c:v>5306.71</c:v>
                </c:pt>
                <c:pt idx="306">
                  <c:v>5324.07</c:v>
                </c:pt>
                <c:pt idx="307">
                  <c:v>5341.44</c:v>
                </c:pt>
                <c:pt idx="308">
                  <c:v>5358.8</c:v>
                </c:pt>
                <c:pt idx="309">
                  <c:v>5376.16</c:v>
                </c:pt>
                <c:pt idx="310">
                  <c:v>5393.52</c:v>
                </c:pt>
                <c:pt idx="311">
                  <c:v>5410.88</c:v>
                </c:pt>
                <c:pt idx="312">
                  <c:v>5428.24</c:v>
                </c:pt>
                <c:pt idx="313">
                  <c:v>5445.6</c:v>
                </c:pt>
                <c:pt idx="314">
                  <c:v>5462.96</c:v>
                </c:pt>
                <c:pt idx="315">
                  <c:v>5480.32</c:v>
                </c:pt>
                <c:pt idx="316">
                  <c:v>5497.69</c:v>
                </c:pt>
                <c:pt idx="317">
                  <c:v>5515.05</c:v>
                </c:pt>
                <c:pt idx="318">
                  <c:v>5532.41</c:v>
                </c:pt>
                <c:pt idx="319">
                  <c:v>5549.77</c:v>
                </c:pt>
                <c:pt idx="320">
                  <c:v>5567.13</c:v>
                </c:pt>
                <c:pt idx="321">
                  <c:v>5584.49</c:v>
                </c:pt>
                <c:pt idx="322">
                  <c:v>5601.85</c:v>
                </c:pt>
                <c:pt idx="323">
                  <c:v>5619.21</c:v>
                </c:pt>
                <c:pt idx="324">
                  <c:v>5636.57</c:v>
                </c:pt>
                <c:pt idx="325">
                  <c:v>5653.94</c:v>
                </c:pt>
                <c:pt idx="326">
                  <c:v>5671.3</c:v>
                </c:pt>
                <c:pt idx="327">
                  <c:v>5688.66</c:v>
                </c:pt>
                <c:pt idx="328">
                  <c:v>5706.02</c:v>
                </c:pt>
                <c:pt idx="329">
                  <c:v>5723.38</c:v>
                </c:pt>
                <c:pt idx="330">
                  <c:v>5740.74</c:v>
                </c:pt>
                <c:pt idx="331">
                  <c:v>5758.1</c:v>
                </c:pt>
                <c:pt idx="332">
                  <c:v>5775.46</c:v>
                </c:pt>
                <c:pt idx="333">
                  <c:v>5792.82</c:v>
                </c:pt>
                <c:pt idx="334">
                  <c:v>5810.19</c:v>
                </c:pt>
                <c:pt idx="335">
                  <c:v>5827.55</c:v>
                </c:pt>
                <c:pt idx="336">
                  <c:v>5844.91</c:v>
                </c:pt>
                <c:pt idx="337">
                  <c:v>5862.27</c:v>
                </c:pt>
                <c:pt idx="338">
                  <c:v>5879.63</c:v>
                </c:pt>
                <c:pt idx="339">
                  <c:v>5896.99</c:v>
                </c:pt>
                <c:pt idx="340">
                  <c:v>5914.35</c:v>
                </c:pt>
                <c:pt idx="341">
                  <c:v>5931.71</c:v>
                </c:pt>
                <c:pt idx="342">
                  <c:v>5949.07</c:v>
                </c:pt>
                <c:pt idx="343">
                  <c:v>5966.44</c:v>
                </c:pt>
                <c:pt idx="344">
                  <c:v>5983.8</c:v>
                </c:pt>
                <c:pt idx="345">
                  <c:v>6001.16</c:v>
                </c:pt>
                <c:pt idx="346">
                  <c:v>6018.52</c:v>
                </c:pt>
                <c:pt idx="347">
                  <c:v>6035.88</c:v>
                </c:pt>
                <c:pt idx="348">
                  <c:v>6053.24</c:v>
                </c:pt>
                <c:pt idx="349">
                  <c:v>6070.6</c:v>
                </c:pt>
                <c:pt idx="350">
                  <c:v>6087.96</c:v>
                </c:pt>
                <c:pt idx="351">
                  <c:v>6105.32</c:v>
                </c:pt>
                <c:pt idx="352">
                  <c:v>6122.69</c:v>
                </c:pt>
                <c:pt idx="353">
                  <c:v>6140.05</c:v>
                </c:pt>
                <c:pt idx="354">
                  <c:v>6157.41</c:v>
                </c:pt>
                <c:pt idx="355">
                  <c:v>6174.77</c:v>
                </c:pt>
                <c:pt idx="356">
                  <c:v>6192.13</c:v>
                </c:pt>
                <c:pt idx="357">
                  <c:v>6209.49</c:v>
                </c:pt>
                <c:pt idx="358">
                  <c:v>6226.85</c:v>
                </c:pt>
                <c:pt idx="359">
                  <c:v>6244.21</c:v>
                </c:pt>
                <c:pt idx="360">
                  <c:v>6261.57</c:v>
                </c:pt>
                <c:pt idx="361">
                  <c:v>6278.94</c:v>
                </c:pt>
                <c:pt idx="362">
                  <c:v>6296.3</c:v>
                </c:pt>
                <c:pt idx="363">
                  <c:v>6313.66</c:v>
                </c:pt>
                <c:pt idx="364">
                  <c:v>6331.02</c:v>
                </c:pt>
                <c:pt idx="365">
                  <c:v>6348.38</c:v>
                </c:pt>
                <c:pt idx="366">
                  <c:v>6365.74</c:v>
                </c:pt>
                <c:pt idx="367">
                  <c:v>6383.1</c:v>
                </c:pt>
                <c:pt idx="368">
                  <c:v>6400.46</c:v>
                </c:pt>
                <c:pt idx="369">
                  <c:v>6417.82</c:v>
                </c:pt>
                <c:pt idx="370">
                  <c:v>6435.19</c:v>
                </c:pt>
                <c:pt idx="371">
                  <c:v>6452.55</c:v>
                </c:pt>
                <c:pt idx="372">
                  <c:v>6469.91</c:v>
                </c:pt>
                <c:pt idx="373">
                  <c:v>6487.27</c:v>
                </c:pt>
                <c:pt idx="374">
                  <c:v>6504.63</c:v>
                </c:pt>
                <c:pt idx="375">
                  <c:v>6521.99</c:v>
                </c:pt>
                <c:pt idx="376">
                  <c:v>6539.35</c:v>
                </c:pt>
                <c:pt idx="377">
                  <c:v>6556.71</c:v>
                </c:pt>
                <c:pt idx="378">
                  <c:v>6574.07</c:v>
                </c:pt>
                <c:pt idx="379">
                  <c:v>6591.44</c:v>
                </c:pt>
                <c:pt idx="380">
                  <c:v>6608.8</c:v>
                </c:pt>
                <c:pt idx="381">
                  <c:v>6626.16</c:v>
                </c:pt>
                <c:pt idx="382">
                  <c:v>6643.52</c:v>
                </c:pt>
                <c:pt idx="383">
                  <c:v>6660.88</c:v>
                </c:pt>
                <c:pt idx="384">
                  <c:v>6678.24</c:v>
                </c:pt>
                <c:pt idx="385">
                  <c:v>6695.6</c:v>
                </c:pt>
                <c:pt idx="386">
                  <c:v>6712.96</c:v>
                </c:pt>
                <c:pt idx="387">
                  <c:v>6730.32</c:v>
                </c:pt>
                <c:pt idx="388">
                  <c:v>6747.69</c:v>
                </c:pt>
                <c:pt idx="389">
                  <c:v>6765.05</c:v>
                </c:pt>
                <c:pt idx="390">
                  <c:v>6782.41</c:v>
                </c:pt>
                <c:pt idx="391">
                  <c:v>6799.77</c:v>
                </c:pt>
                <c:pt idx="392">
                  <c:v>6817.13</c:v>
                </c:pt>
                <c:pt idx="393">
                  <c:v>6834.49</c:v>
                </c:pt>
                <c:pt idx="394">
                  <c:v>6851.85</c:v>
                </c:pt>
                <c:pt idx="395">
                  <c:v>6869.21</c:v>
                </c:pt>
                <c:pt idx="396">
                  <c:v>6886.57</c:v>
                </c:pt>
                <c:pt idx="397">
                  <c:v>6903.94</c:v>
                </c:pt>
                <c:pt idx="398">
                  <c:v>6921.3</c:v>
                </c:pt>
                <c:pt idx="399">
                  <c:v>6938.66</c:v>
                </c:pt>
                <c:pt idx="400">
                  <c:v>6956.02</c:v>
                </c:pt>
                <c:pt idx="401">
                  <c:v>6973.38</c:v>
                </c:pt>
                <c:pt idx="402">
                  <c:v>6990.74</c:v>
                </c:pt>
                <c:pt idx="403">
                  <c:v>7008.1</c:v>
                </c:pt>
                <c:pt idx="404">
                  <c:v>7025.46</c:v>
                </c:pt>
                <c:pt idx="405">
                  <c:v>7042.82</c:v>
                </c:pt>
                <c:pt idx="406">
                  <c:v>7060.19</c:v>
                </c:pt>
                <c:pt idx="407">
                  <c:v>7077.55</c:v>
                </c:pt>
                <c:pt idx="408">
                  <c:v>7094.91</c:v>
                </c:pt>
                <c:pt idx="409">
                  <c:v>7112.27</c:v>
                </c:pt>
                <c:pt idx="410">
                  <c:v>7129.63</c:v>
                </c:pt>
                <c:pt idx="411">
                  <c:v>7146.99</c:v>
                </c:pt>
                <c:pt idx="412">
                  <c:v>7164.35</c:v>
                </c:pt>
                <c:pt idx="413">
                  <c:v>7181.71</c:v>
                </c:pt>
                <c:pt idx="414">
                  <c:v>7199.07</c:v>
                </c:pt>
                <c:pt idx="415">
                  <c:v>7216.44</c:v>
                </c:pt>
                <c:pt idx="416">
                  <c:v>7233.8</c:v>
                </c:pt>
                <c:pt idx="417">
                  <c:v>7251.16</c:v>
                </c:pt>
                <c:pt idx="418">
                  <c:v>7268.52</c:v>
                </c:pt>
                <c:pt idx="419">
                  <c:v>7285.88</c:v>
                </c:pt>
                <c:pt idx="420">
                  <c:v>7303.24</c:v>
                </c:pt>
                <c:pt idx="421">
                  <c:v>7320.6</c:v>
                </c:pt>
                <c:pt idx="422">
                  <c:v>7337.96</c:v>
                </c:pt>
                <c:pt idx="423">
                  <c:v>7355.32</c:v>
                </c:pt>
                <c:pt idx="424">
                  <c:v>7372.69</c:v>
                </c:pt>
                <c:pt idx="425">
                  <c:v>7390.05</c:v>
                </c:pt>
                <c:pt idx="426">
                  <c:v>7407.41</c:v>
                </c:pt>
                <c:pt idx="427">
                  <c:v>7424.77</c:v>
                </c:pt>
                <c:pt idx="428">
                  <c:v>7442.13</c:v>
                </c:pt>
                <c:pt idx="429">
                  <c:v>7459.49</c:v>
                </c:pt>
                <c:pt idx="430">
                  <c:v>7476.85</c:v>
                </c:pt>
                <c:pt idx="431">
                  <c:v>7494.21</c:v>
                </c:pt>
                <c:pt idx="432">
                  <c:v>7511.57</c:v>
                </c:pt>
                <c:pt idx="433">
                  <c:v>7528.94</c:v>
                </c:pt>
                <c:pt idx="434">
                  <c:v>7546.3</c:v>
                </c:pt>
                <c:pt idx="435">
                  <c:v>7563.66</c:v>
                </c:pt>
                <c:pt idx="436">
                  <c:v>7581.02</c:v>
                </c:pt>
                <c:pt idx="437">
                  <c:v>7598.38</c:v>
                </c:pt>
                <c:pt idx="438">
                  <c:v>7615.74</c:v>
                </c:pt>
                <c:pt idx="439">
                  <c:v>7633.1</c:v>
                </c:pt>
                <c:pt idx="440">
                  <c:v>7650.46</c:v>
                </c:pt>
                <c:pt idx="441">
                  <c:v>7667.82</c:v>
                </c:pt>
                <c:pt idx="442">
                  <c:v>7685.19</c:v>
                </c:pt>
                <c:pt idx="443">
                  <c:v>7702.55</c:v>
                </c:pt>
                <c:pt idx="444">
                  <c:v>7719.91</c:v>
                </c:pt>
                <c:pt idx="445">
                  <c:v>7737.27</c:v>
                </c:pt>
                <c:pt idx="446">
                  <c:v>7754.63</c:v>
                </c:pt>
                <c:pt idx="447">
                  <c:v>7771.99</c:v>
                </c:pt>
                <c:pt idx="448">
                  <c:v>7789.35</c:v>
                </c:pt>
                <c:pt idx="449">
                  <c:v>7806.71</c:v>
                </c:pt>
                <c:pt idx="450">
                  <c:v>7824.07</c:v>
                </c:pt>
                <c:pt idx="451">
                  <c:v>7841.44</c:v>
                </c:pt>
                <c:pt idx="452">
                  <c:v>7858.8</c:v>
                </c:pt>
                <c:pt idx="453">
                  <c:v>7876.16</c:v>
                </c:pt>
                <c:pt idx="454">
                  <c:v>7893.52</c:v>
                </c:pt>
                <c:pt idx="455">
                  <c:v>7910.88</c:v>
                </c:pt>
                <c:pt idx="456">
                  <c:v>7928.24</c:v>
                </c:pt>
                <c:pt idx="457">
                  <c:v>7945.6</c:v>
                </c:pt>
                <c:pt idx="458">
                  <c:v>7962.96</c:v>
                </c:pt>
                <c:pt idx="459">
                  <c:v>7980.32</c:v>
                </c:pt>
                <c:pt idx="460">
                  <c:v>7997.69</c:v>
                </c:pt>
                <c:pt idx="461">
                  <c:v>8015.05</c:v>
                </c:pt>
                <c:pt idx="462">
                  <c:v>8032.41</c:v>
                </c:pt>
                <c:pt idx="463">
                  <c:v>8049.77</c:v>
                </c:pt>
                <c:pt idx="464">
                  <c:v>8067.13</c:v>
                </c:pt>
                <c:pt idx="465">
                  <c:v>8084.49</c:v>
                </c:pt>
                <c:pt idx="466">
                  <c:v>8101.85</c:v>
                </c:pt>
                <c:pt idx="467">
                  <c:v>8119.21</c:v>
                </c:pt>
                <c:pt idx="468">
                  <c:v>8136.57</c:v>
                </c:pt>
                <c:pt idx="469">
                  <c:v>8153.94</c:v>
                </c:pt>
                <c:pt idx="470">
                  <c:v>8171.3</c:v>
                </c:pt>
                <c:pt idx="471">
                  <c:v>8188.66</c:v>
                </c:pt>
                <c:pt idx="472">
                  <c:v>8206.02</c:v>
                </c:pt>
                <c:pt idx="473">
                  <c:v>8223.3799999999992</c:v>
                </c:pt>
                <c:pt idx="474">
                  <c:v>8240.74</c:v>
                </c:pt>
                <c:pt idx="475">
                  <c:v>8258.1</c:v>
                </c:pt>
                <c:pt idx="476">
                  <c:v>8275.4599999999991</c:v>
                </c:pt>
                <c:pt idx="477">
                  <c:v>8292.82</c:v>
                </c:pt>
                <c:pt idx="478">
                  <c:v>8310.19</c:v>
                </c:pt>
                <c:pt idx="479">
                  <c:v>8327.5499999999993</c:v>
                </c:pt>
                <c:pt idx="480">
                  <c:v>8344.91</c:v>
                </c:pt>
                <c:pt idx="481">
                  <c:v>8362.27</c:v>
                </c:pt>
                <c:pt idx="482">
                  <c:v>8379.6299999999992</c:v>
                </c:pt>
                <c:pt idx="483">
                  <c:v>8396.99</c:v>
                </c:pt>
                <c:pt idx="484">
                  <c:v>8414.35</c:v>
                </c:pt>
                <c:pt idx="485">
                  <c:v>8431.7099999999991</c:v>
                </c:pt>
                <c:pt idx="486">
                  <c:v>8449.07</c:v>
                </c:pt>
                <c:pt idx="487">
                  <c:v>8466.44</c:v>
                </c:pt>
                <c:pt idx="488">
                  <c:v>8483.7999999999993</c:v>
                </c:pt>
                <c:pt idx="489">
                  <c:v>8501.16</c:v>
                </c:pt>
                <c:pt idx="490">
                  <c:v>8518.52</c:v>
                </c:pt>
                <c:pt idx="491">
                  <c:v>8535.8799999999992</c:v>
                </c:pt>
                <c:pt idx="492">
                  <c:v>8553.24</c:v>
                </c:pt>
                <c:pt idx="493">
                  <c:v>8570.6</c:v>
                </c:pt>
                <c:pt idx="494">
                  <c:v>8587.9599999999991</c:v>
                </c:pt>
                <c:pt idx="495">
                  <c:v>8605.32</c:v>
                </c:pt>
                <c:pt idx="496">
                  <c:v>8622.69</c:v>
                </c:pt>
                <c:pt idx="497">
                  <c:v>8640.0499999999993</c:v>
                </c:pt>
                <c:pt idx="498">
                  <c:v>8657.41</c:v>
                </c:pt>
                <c:pt idx="499">
                  <c:v>8674.77</c:v>
                </c:pt>
                <c:pt idx="500">
                  <c:v>8692.1299999999992</c:v>
                </c:pt>
                <c:pt idx="501">
                  <c:v>8709.49</c:v>
                </c:pt>
                <c:pt idx="502">
                  <c:v>8726.85</c:v>
                </c:pt>
                <c:pt idx="503">
                  <c:v>8744.2099999999991</c:v>
                </c:pt>
                <c:pt idx="504">
                  <c:v>8761.57</c:v>
                </c:pt>
                <c:pt idx="505">
                  <c:v>8778.94</c:v>
                </c:pt>
                <c:pt idx="506">
                  <c:v>8796.2999999999993</c:v>
                </c:pt>
                <c:pt idx="507">
                  <c:v>8813.66</c:v>
                </c:pt>
                <c:pt idx="508">
                  <c:v>8831.02</c:v>
                </c:pt>
                <c:pt idx="509">
                  <c:v>8848.3799999999992</c:v>
                </c:pt>
                <c:pt idx="510">
                  <c:v>8865.74</c:v>
                </c:pt>
                <c:pt idx="511">
                  <c:v>8883.1</c:v>
                </c:pt>
                <c:pt idx="512">
                  <c:v>8900.4599999999991</c:v>
                </c:pt>
                <c:pt idx="513">
                  <c:v>8917.82</c:v>
                </c:pt>
                <c:pt idx="514">
                  <c:v>8935.19</c:v>
                </c:pt>
                <c:pt idx="515">
                  <c:v>8952.5499999999993</c:v>
                </c:pt>
                <c:pt idx="516">
                  <c:v>8969.91</c:v>
                </c:pt>
                <c:pt idx="517">
                  <c:v>8987.27</c:v>
                </c:pt>
                <c:pt idx="518">
                  <c:v>9004.6299999999992</c:v>
                </c:pt>
                <c:pt idx="519">
                  <c:v>9021.99</c:v>
                </c:pt>
                <c:pt idx="520">
                  <c:v>9039.35</c:v>
                </c:pt>
                <c:pt idx="521">
                  <c:v>9056.7099999999991</c:v>
                </c:pt>
                <c:pt idx="522">
                  <c:v>9074.07</c:v>
                </c:pt>
                <c:pt idx="523">
                  <c:v>9091.44</c:v>
                </c:pt>
                <c:pt idx="524">
                  <c:v>9108.7999999999993</c:v>
                </c:pt>
                <c:pt idx="525">
                  <c:v>9126.16</c:v>
                </c:pt>
                <c:pt idx="526">
                  <c:v>9143.52</c:v>
                </c:pt>
                <c:pt idx="527">
                  <c:v>9160.8799999999992</c:v>
                </c:pt>
                <c:pt idx="528">
                  <c:v>9178.24</c:v>
                </c:pt>
                <c:pt idx="529">
                  <c:v>9195.6</c:v>
                </c:pt>
                <c:pt idx="530">
                  <c:v>9212.9599999999991</c:v>
                </c:pt>
                <c:pt idx="531">
                  <c:v>9230.32</c:v>
                </c:pt>
                <c:pt idx="532">
                  <c:v>9247.69</c:v>
                </c:pt>
                <c:pt idx="533">
                  <c:v>9265.0499999999993</c:v>
                </c:pt>
                <c:pt idx="534">
                  <c:v>9282.41</c:v>
                </c:pt>
                <c:pt idx="535">
                  <c:v>9299.77</c:v>
                </c:pt>
                <c:pt idx="536">
                  <c:v>9317.1299999999992</c:v>
                </c:pt>
                <c:pt idx="537">
                  <c:v>9334.49</c:v>
                </c:pt>
                <c:pt idx="538">
                  <c:v>9351.85</c:v>
                </c:pt>
                <c:pt idx="539">
                  <c:v>9369.2099999999991</c:v>
                </c:pt>
                <c:pt idx="540">
                  <c:v>9386.57</c:v>
                </c:pt>
                <c:pt idx="541">
                  <c:v>9403.94</c:v>
                </c:pt>
                <c:pt idx="542">
                  <c:v>9421.2999999999993</c:v>
                </c:pt>
                <c:pt idx="543">
                  <c:v>9438.66</c:v>
                </c:pt>
                <c:pt idx="544">
                  <c:v>9456.02</c:v>
                </c:pt>
                <c:pt idx="545">
                  <c:v>9473.3799999999992</c:v>
                </c:pt>
                <c:pt idx="546">
                  <c:v>9490.74</c:v>
                </c:pt>
                <c:pt idx="547">
                  <c:v>9508.1</c:v>
                </c:pt>
                <c:pt idx="548">
                  <c:v>9525.4599999999991</c:v>
                </c:pt>
                <c:pt idx="549">
                  <c:v>9542.82</c:v>
                </c:pt>
                <c:pt idx="550">
                  <c:v>9560.19</c:v>
                </c:pt>
                <c:pt idx="551">
                  <c:v>9577.5499999999993</c:v>
                </c:pt>
                <c:pt idx="552">
                  <c:v>9594.91</c:v>
                </c:pt>
                <c:pt idx="553">
                  <c:v>9612.27</c:v>
                </c:pt>
                <c:pt idx="554">
                  <c:v>9629.6299999999992</c:v>
                </c:pt>
                <c:pt idx="555">
                  <c:v>9646.99</c:v>
                </c:pt>
                <c:pt idx="556">
                  <c:v>9664.35</c:v>
                </c:pt>
                <c:pt idx="557">
                  <c:v>9681.7099999999991</c:v>
                </c:pt>
                <c:pt idx="558">
                  <c:v>9699.07</c:v>
                </c:pt>
                <c:pt idx="559">
                  <c:v>9716.44</c:v>
                </c:pt>
                <c:pt idx="560">
                  <c:v>9733.7999999999993</c:v>
                </c:pt>
                <c:pt idx="561">
                  <c:v>9751.16</c:v>
                </c:pt>
                <c:pt idx="562">
                  <c:v>9768.52</c:v>
                </c:pt>
                <c:pt idx="563">
                  <c:v>9785.8799999999992</c:v>
                </c:pt>
                <c:pt idx="564">
                  <c:v>9803.24</c:v>
                </c:pt>
                <c:pt idx="565">
                  <c:v>9820.6</c:v>
                </c:pt>
                <c:pt idx="566">
                  <c:v>9837.9599999999991</c:v>
                </c:pt>
                <c:pt idx="567">
                  <c:v>9855.32</c:v>
                </c:pt>
                <c:pt idx="568">
                  <c:v>9872.69</c:v>
                </c:pt>
                <c:pt idx="569">
                  <c:v>9890.0499999999993</c:v>
                </c:pt>
                <c:pt idx="570">
                  <c:v>9907.41</c:v>
                </c:pt>
                <c:pt idx="571">
                  <c:v>9924.77</c:v>
                </c:pt>
                <c:pt idx="572">
                  <c:v>9942.1299999999992</c:v>
                </c:pt>
                <c:pt idx="573">
                  <c:v>9959.49</c:v>
                </c:pt>
                <c:pt idx="574">
                  <c:v>9976.85</c:v>
                </c:pt>
                <c:pt idx="575">
                  <c:v>9994.2099999999991</c:v>
                </c:pt>
                <c:pt idx="576">
                  <c:v>10011.6</c:v>
                </c:pt>
                <c:pt idx="577">
                  <c:v>10028.9</c:v>
                </c:pt>
                <c:pt idx="578">
                  <c:v>10046.299999999999</c:v>
                </c:pt>
                <c:pt idx="579">
                  <c:v>10063.700000000001</c:v>
                </c:pt>
                <c:pt idx="580">
                  <c:v>10081</c:v>
                </c:pt>
                <c:pt idx="581">
                  <c:v>10098.4</c:v>
                </c:pt>
                <c:pt idx="582">
                  <c:v>10115.700000000001</c:v>
                </c:pt>
                <c:pt idx="583">
                  <c:v>10133.1</c:v>
                </c:pt>
                <c:pt idx="584">
                  <c:v>10150.5</c:v>
                </c:pt>
                <c:pt idx="585">
                  <c:v>10167.799999999999</c:v>
                </c:pt>
                <c:pt idx="586">
                  <c:v>10185.200000000001</c:v>
                </c:pt>
                <c:pt idx="587">
                  <c:v>10202.5</c:v>
                </c:pt>
                <c:pt idx="588">
                  <c:v>10219.9</c:v>
                </c:pt>
                <c:pt idx="589">
                  <c:v>10237.299999999999</c:v>
                </c:pt>
                <c:pt idx="590">
                  <c:v>10254.6</c:v>
                </c:pt>
                <c:pt idx="591">
                  <c:v>10272</c:v>
                </c:pt>
                <c:pt idx="592">
                  <c:v>10289.4</c:v>
                </c:pt>
                <c:pt idx="593">
                  <c:v>10306.700000000001</c:v>
                </c:pt>
                <c:pt idx="594">
                  <c:v>10324.1</c:v>
                </c:pt>
                <c:pt idx="595">
                  <c:v>10341.4</c:v>
                </c:pt>
                <c:pt idx="596">
                  <c:v>10358.799999999999</c:v>
                </c:pt>
                <c:pt idx="597">
                  <c:v>10376.200000000001</c:v>
                </c:pt>
                <c:pt idx="598">
                  <c:v>10393.5</c:v>
                </c:pt>
                <c:pt idx="599">
                  <c:v>10410.9</c:v>
                </c:pt>
                <c:pt idx="600">
                  <c:v>10428.200000000001</c:v>
                </c:pt>
                <c:pt idx="601">
                  <c:v>10445.6</c:v>
                </c:pt>
                <c:pt idx="602">
                  <c:v>10463</c:v>
                </c:pt>
                <c:pt idx="603">
                  <c:v>10480.299999999999</c:v>
                </c:pt>
                <c:pt idx="604">
                  <c:v>10497.7</c:v>
                </c:pt>
                <c:pt idx="605">
                  <c:v>10515</c:v>
                </c:pt>
                <c:pt idx="606">
                  <c:v>10532.4</c:v>
                </c:pt>
                <c:pt idx="607">
                  <c:v>10549.8</c:v>
                </c:pt>
                <c:pt idx="608">
                  <c:v>10567.1</c:v>
                </c:pt>
                <c:pt idx="609">
                  <c:v>10584.5</c:v>
                </c:pt>
                <c:pt idx="610">
                  <c:v>10601.9</c:v>
                </c:pt>
                <c:pt idx="611">
                  <c:v>10619.2</c:v>
                </c:pt>
                <c:pt idx="612">
                  <c:v>10636.6</c:v>
                </c:pt>
                <c:pt idx="613">
                  <c:v>10653.9</c:v>
                </c:pt>
                <c:pt idx="614">
                  <c:v>10671.3</c:v>
                </c:pt>
                <c:pt idx="615">
                  <c:v>10688.7</c:v>
                </c:pt>
                <c:pt idx="616">
                  <c:v>10706</c:v>
                </c:pt>
                <c:pt idx="617">
                  <c:v>10723.4</c:v>
                </c:pt>
                <c:pt idx="618">
                  <c:v>10740.7</c:v>
                </c:pt>
                <c:pt idx="619">
                  <c:v>10758.1</c:v>
                </c:pt>
                <c:pt idx="620">
                  <c:v>10775.5</c:v>
                </c:pt>
                <c:pt idx="621">
                  <c:v>10792.8</c:v>
                </c:pt>
                <c:pt idx="622">
                  <c:v>10810.2</c:v>
                </c:pt>
                <c:pt idx="623">
                  <c:v>10827.5</c:v>
                </c:pt>
                <c:pt idx="624">
                  <c:v>10844.9</c:v>
                </c:pt>
                <c:pt idx="625">
                  <c:v>10862.3</c:v>
                </c:pt>
                <c:pt idx="626">
                  <c:v>10879.6</c:v>
                </c:pt>
                <c:pt idx="627">
                  <c:v>10897</c:v>
                </c:pt>
                <c:pt idx="628">
                  <c:v>10914.4</c:v>
                </c:pt>
                <c:pt idx="629">
                  <c:v>10931.7</c:v>
                </c:pt>
                <c:pt idx="630">
                  <c:v>10949.1</c:v>
                </c:pt>
                <c:pt idx="631">
                  <c:v>10966.4</c:v>
                </c:pt>
                <c:pt idx="632">
                  <c:v>10983.8</c:v>
                </c:pt>
                <c:pt idx="633">
                  <c:v>11001.2</c:v>
                </c:pt>
                <c:pt idx="634">
                  <c:v>11018.5</c:v>
                </c:pt>
                <c:pt idx="635">
                  <c:v>11035.9</c:v>
                </c:pt>
                <c:pt idx="636">
                  <c:v>11053.2</c:v>
                </c:pt>
                <c:pt idx="637">
                  <c:v>11070.6</c:v>
                </c:pt>
                <c:pt idx="638">
                  <c:v>11088</c:v>
                </c:pt>
                <c:pt idx="639">
                  <c:v>11105.3</c:v>
                </c:pt>
                <c:pt idx="640">
                  <c:v>11122.7</c:v>
                </c:pt>
                <c:pt idx="641">
                  <c:v>11140</c:v>
                </c:pt>
                <c:pt idx="642">
                  <c:v>11157.4</c:v>
                </c:pt>
                <c:pt idx="643">
                  <c:v>11174.8</c:v>
                </c:pt>
                <c:pt idx="644">
                  <c:v>11192.1</c:v>
                </c:pt>
                <c:pt idx="645">
                  <c:v>11209.5</c:v>
                </c:pt>
                <c:pt idx="646">
                  <c:v>11226.9</c:v>
                </c:pt>
                <c:pt idx="647">
                  <c:v>11244.2</c:v>
                </c:pt>
                <c:pt idx="648">
                  <c:v>11261.6</c:v>
                </c:pt>
                <c:pt idx="649">
                  <c:v>11278.9</c:v>
                </c:pt>
                <c:pt idx="650">
                  <c:v>11296.3</c:v>
                </c:pt>
                <c:pt idx="651">
                  <c:v>11313.7</c:v>
                </c:pt>
                <c:pt idx="652">
                  <c:v>11331</c:v>
                </c:pt>
                <c:pt idx="653">
                  <c:v>11348.4</c:v>
                </c:pt>
                <c:pt idx="654">
                  <c:v>11365.7</c:v>
                </c:pt>
                <c:pt idx="655">
                  <c:v>11383.1</c:v>
                </c:pt>
                <c:pt idx="656">
                  <c:v>11400.5</c:v>
                </c:pt>
                <c:pt idx="657">
                  <c:v>11417.8</c:v>
                </c:pt>
                <c:pt idx="658">
                  <c:v>11435.2</c:v>
                </c:pt>
                <c:pt idx="659">
                  <c:v>11452.5</c:v>
                </c:pt>
                <c:pt idx="660">
                  <c:v>11469.9</c:v>
                </c:pt>
                <c:pt idx="661">
                  <c:v>11487.3</c:v>
                </c:pt>
                <c:pt idx="662">
                  <c:v>11504.6</c:v>
                </c:pt>
                <c:pt idx="663">
                  <c:v>11522</c:v>
                </c:pt>
                <c:pt idx="664">
                  <c:v>11539.4</c:v>
                </c:pt>
                <c:pt idx="665">
                  <c:v>11556.7</c:v>
                </c:pt>
                <c:pt idx="666">
                  <c:v>11574.1</c:v>
                </c:pt>
                <c:pt idx="667">
                  <c:v>11591.4</c:v>
                </c:pt>
                <c:pt idx="668">
                  <c:v>11608.8</c:v>
                </c:pt>
                <c:pt idx="669">
                  <c:v>11626.2</c:v>
                </c:pt>
                <c:pt idx="670">
                  <c:v>11643.5</c:v>
                </c:pt>
                <c:pt idx="671">
                  <c:v>11660.9</c:v>
                </c:pt>
                <c:pt idx="672">
                  <c:v>11678.2</c:v>
                </c:pt>
                <c:pt idx="673">
                  <c:v>11695.6</c:v>
                </c:pt>
                <c:pt idx="674">
                  <c:v>11713</c:v>
                </c:pt>
                <c:pt idx="675">
                  <c:v>11730.3</c:v>
                </c:pt>
                <c:pt idx="676">
                  <c:v>11747.7</c:v>
                </c:pt>
                <c:pt idx="677">
                  <c:v>11765</c:v>
                </c:pt>
                <c:pt idx="678">
                  <c:v>11782.4</c:v>
                </c:pt>
                <c:pt idx="679">
                  <c:v>11799.8</c:v>
                </c:pt>
                <c:pt idx="680">
                  <c:v>11817.1</c:v>
                </c:pt>
                <c:pt idx="681">
                  <c:v>11834.5</c:v>
                </c:pt>
                <c:pt idx="682">
                  <c:v>11851.9</c:v>
                </c:pt>
                <c:pt idx="683">
                  <c:v>11869.2</c:v>
                </c:pt>
                <c:pt idx="684">
                  <c:v>11886.6</c:v>
                </c:pt>
                <c:pt idx="685">
                  <c:v>11903.9</c:v>
                </c:pt>
                <c:pt idx="686">
                  <c:v>11921.3</c:v>
                </c:pt>
                <c:pt idx="687">
                  <c:v>11938.7</c:v>
                </c:pt>
                <c:pt idx="688">
                  <c:v>11956</c:v>
                </c:pt>
                <c:pt idx="689">
                  <c:v>11973.4</c:v>
                </c:pt>
                <c:pt idx="690">
                  <c:v>11990.7</c:v>
                </c:pt>
                <c:pt idx="691">
                  <c:v>12008.1</c:v>
                </c:pt>
                <c:pt idx="692">
                  <c:v>12025.5</c:v>
                </c:pt>
                <c:pt idx="693">
                  <c:v>12042.8</c:v>
                </c:pt>
                <c:pt idx="694">
                  <c:v>12060.2</c:v>
                </c:pt>
                <c:pt idx="695">
                  <c:v>12077.5</c:v>
                </c:pt>
                <c:pt idx="696">
                  <c:v>12094.9</c:v>
                </c:pt>
                <c:pt idx="697">
                  <c:v>12112.3</c:v>
                </c:pt>
                <c:pt idx="698">
                  <c:v>12129.6</c:v>
                </c:pt>
                <c:pt idx="699">
                  <c:v>12147</c:v>
                </c:pt>
                <c:pt idx="700">
                  <c:v>12164.4</c:v>
                </c:pt>
                <c:pt idx="701">
                  <c:v>12181.7</c:v>
                </c:pt>
                <c:pt idx="702">
                  <c:v>12199.1</c:v>
                </c:pt>
                <c:pt idx="703">
                  <c:v>12216.4</c:v>
                </c:pt>
                <c:pt idx="704">
                  <c:v>12233.8</c:v>
                </c:pt>
                <c:pt idx="705">
                  <c:v>12251.2</c:v>
                </c:pt>
                <c:pt idx="706">
                  <c:v>12268.5</c:v>
                </c:pt>
                <c:pt idx="707">
                  <c:v>12285.9</c:v>
                </c:pt>
                <c:pt idx="708">
                  <c:v>12303.2</c:v>
                </c:pt>
                <c:pt idx="709">
                  <c:v>12320.6</c:v>
                </c:pt>
                <c:pt idx="710">
                  <c:v>12338</c:v>
                </c:pt>
                <c:pt idx="711">
                  <c:v>12355.3</c:v>
                </c:pt>
                <c:pt idx="712">
                  <c:v>12372.7</c:v>
                </c:pt>
                <c:pt idx="713">
                  <c:v>12390</c:v>
                </c:pt>
                <c:pt idx="714">
                  <c:v>12407.4</c:v>
                </c:pt>
                <c:pt idx="715">
                  <c:v>12424.8</c:v>
                </c:pt>
                <c:pt idx="716">
                  <c:v>12442.1</c:v>
                </c:pt>
                <c:pt idx="717">
                  <c:v>12459.5</c:v>
                </c:pt>
                <c:pt idx="718">
                  <c:v>12476.9</c:v>
                </c:pt>
                <c:pt idx="719">
                  <c:v>12494.2</c:v>
                </c:pt>
                <c:pt idx="720">
                  <c:v>12511.6</c:v>
                </c:pt>
                <c:pt idx="721">
                  <c:v>12528.9</c:v>
                </c:pt>
                <c:pt idx="722">
                  <c:v>12546.3</c:v>
                </c:pt>
                <c:pt idx="723">
                  <c:v>12563.7</c:v>
                </c:pt>
                <c:pt idx="724">
                  <c:v>12581</c:v>
                </c:pt>
                <c:pt idx="725">
                  <c:v>12598.4</c:v>
                </c:pt>
                <c:pt idx="726">
                  <c:v>12615.7</c:v>
                </c:pt>
                <c:pt idx="727">
                  <c:v>12633.1</c:v>
                </c:pt>
                <c:pt idx="728">
                  <c:v>12650.5</c:v>
                </c:pt>
                <c:pt idx="729">
                  <c:v>12667.8</c:v>
                </c:pt>
                <c:pt idx="730">
                  <c:v>12685.2</c:v>
                </c:pt>
                <c:pt idx="731">
                  <c:v>12702.5</c:v>
                </c:pt>
                <c:pt idx="732">
                  <c:v>12719.9</c:v>
                </c:pt>
                <c:pt idx="733">
                  <c:v>12737.3</c:v>
                </c:pt>
                <c:pt idx="734">
                  <c:v>12754.6</c:v>
                </c:pt>
                <c:pt idx="735">
                  <c:v>12772</c:v>
                </c:pt>
                <c:pt idx="736">
                  <c:v>12789.4</c:v>
                </c:pt>
                <c:pt idx="737">
                  <c:v>12806.7</c:v>
                </c:pt>
                <c:pt idx="738">
                  <c:v>12824.1</c:v>
                </c:pt>
                <c:pt idx="739">
                  <c:v>12841.4</c:v>
                </c:pt>
                <c:pt idx="740">
                  <c:v>12858.8</c:v>
                </c:pt>
                <c:pt idx="741">
                  <c:v>12876.2</c:v>
                </c:pt>
                <c:pt idx="742">
                  <c:v>12893.5</c:v>
                </c:pt>
                <c:pt idx="743">
                  <c:v>12910.9</c:v>
                </c:pt>
                <c:pt idx="744">
                  <c:v>12928.2</c:v>
                </c:pt>
                <c:pt idx="745">
                  <c:v>12945.6</c:v>
                </c:pt>
                <c:pt idx="746">
                  <c:v>12963</c:v>
                </c:pt>
                <c:pt idx="747">
                  <c:v>12980.3</c:v>
                </c:pt>
                <c:pt idx="748">
                  <c:v>12997.7</c:v>
                </c:pt>
                <c:pt idx="749">
                  <c:v>13015</c:v>
                </c:pt>
                <c:pt idx="750">
                  <c:v>13032.4</c:v>
                </c:pt>
                <c:pt idx="751">
                  <c:v>13049.8</c:v>
                </c:pt>
                <c:pt idx="752">
                  <c:v>13067.1</c:v>
                </c:pt>
                <c:pt idx="753">
                  <c:v>13084.5</c:v>
                </c:pt>
                <c:pt idx="754">
                  <c:v>13101.9</c:v>
                </c:pt>
                <c:pt idx="755">
                  <c:v>13119.2</c:v>
                </c:pt>
                <c:pt idx="756">
                  <c:v>13136.6</c:v>
                </c:pt>
                <c:pt idx="757">
                  <c:v>13153.9</c:v>
                </c:pt>
                <c:pt idx="758">
                  <c:v>13171.3</c:v>
                </c:pt>
                <c:pt idx="759">
                  <c:v>13188.7</c:v>
                </c:pt>
                <c:pt idx="760">
                  <c:v>13206</c:v>
                </c:pt>
                <c:pt idx="761">
                  <c:v>13223.4</c:v>
                </c:pt>
                <c:pt idx="762">
                  <c:v>13240.7</c:v>
                </c:pt>
                <c:pt idx="763">
                  <c:v>13258.1</c:v>
                </c:pt>
                <c:pt idx="764">
                  <c:v>13275.5</c:v>
                </c:pt>
                <c:pt idx="765">
                  <c:v>13292.8</c:v>
                </c:pt>
                <c:pt idx="766">
                  <c:v>13310.2</c:v>
                </c:pt>
                <c:pt idx="767">
                  <c:v>13327.5</c:v>
                </c:pt>
                <c:pt idx="768">
                  <c:v>13344.9</c:v>
                </c:pt>
                <c:pt idx="769">
                  <c:v>13362.3</c:v>
                </c:pt>
                <c:pt idx="770">
                  <c:v>13379.6</c:v>
                </c:pt>
                <c:pt idx="771">
                  <c:v>13397</c:v>
                </c:pt>
                <c:pt idx="772">
                  <c:v>13414.4</c:v>
                </c:pt>
                <c:pt idx="773">
                  <c:v>13431.7</c:v>
                </c:pt>
                <c:pt idx="774">
                  <c:v>13449.1</c:v>
                </c:pt>
                <c:pt idx="775">
                  <c:v>13466.4</c:v>
                </c:pt>
                <c:pt idx="776">
                  <c:v>13483.8</c:v>
                </c:pt>
                <c:pt idx="777">
                  <c:v>13501.2</c:v>
                </c:pt>
                <c:pt idx="778">
                  <c:v>13518.5</c:v>
                </c:pt>
                <c:pt idx="779">
                  <c:v>13535.9</c:v>
                </c:pt>
                <c:pt idx="780">
                  <c:v>13553.2</c:v>
                </c:pt>
                <c:pt idx="781">
                  <c:v>13570.6</c:v>
                </c:pt>
                <c:pt idx="782">
                  <c:v>13588</c:v>
                </c:pt>
                <c:pt idx="783">
                  <c:v>13605.3</c:v>
                </c:pt>
                <c:pt idx="784">
                  <c:v>13622.7</c:v>
                </c:pt>
                <c:pt idx="785">
                  <c:v>13640</c:v>
                </c:pt>
                <c:pt idx="786">
                  <c:v>13657.4</c:v>
                </c:pt>
                <c:pt idx="787">
                  <c:v>13674.8</c:v>
                </c:pt>
                <c:pt idx="788">
                  <c:v>13692.1</c:v>
                </c:pt>
                <c:pt idx="789">
                  <c:v>13709.5</c:v>
                </c:pt>
                <c:pt idx="790">
                  <c:v>13726.9</c:v>
                </c:pt>
                <c:pt idx="791">
                  <c:v>13744.2</c:v>
                </c:pt>
                <c:pt idx="792">
                  <c:v>13761.6</c:v>
                </c:pt>
                <c:pt idx="793">
                  <c:v>13778.9</c:v>
                </c:pt>
                <c:pt idx="794">
                  <c:v>13796.3</c:v>
                </c:pt>
                <c:pt idx="795">
                  <c:v>13813.7</c:v>
                </c:pt>
                <c:pt idx="796">
                  <c:v>13831</c:v>
                </c:pt>
                <c:pt idx="797">
                  <c:v>13848.4</c:v>
                </c:pt>
                <c:pt idx="798">
                  <c:v>13865.7</c:v>
                </c:pt>
                <c:pt idx="799">
                  <c:v>13883.1</c:v>
                </c:pt>
                <c:pt idx="800">
                  <c:v>13900.5</c:v>
                </c:pt>
                <c:pt idx="801">
                  <c:v>13917.8</c:v>
                </c:pt>
                <c:pt idx="802">
                  <c:v>13935.2</c:v>
                </c:pt>
                <c:pt idx="803">
                  <c:v>13952.5</c:v>
                </c:pt>
                <c:pt idx="804">
                  <c:v>13969.9</c:v>
                </c:pt>
                <c:pt idx="805">
                  <c:v>13987.3</c:v>
                </c:pt>
                <c:pt idx="806">
                  <c:v>14004.6</c:v>
                </c:pt>
                <c:pt idx="807">
                  <c:v>14022</c:v>
                </c:pt>
                <c:pt idx="808">
                  <c:v>14039.4</c:v>
                </c:pt>
                <c:pt idx="809">
                  <c:v>14056.7</c:v>
                </c:pt>
                <c:pt idx="810">
                  <c:v>14074.1</c:v>
                </c:pt>
                <c:pt idx="811">
                  <c:v>14091.4</c:v>
                </c:pt>
                <c:pt idx="812">
                  <c:v>14108.8</c:v>
                </c:pt>
                <c:pt idx="813">
                  <c:v>14126.2</c:v>
                </c:pt>
                <c:pt idx="814">
                  <c:v>14143.5</c:v>
                </c:pt>
                <c:pt idx="815">
                  <c:v>14160.9</c:v>
                </c:pt>
                <c:pt idx="816">
                  <c:v>14178.2</c:v>
                </c:pt>
                <c:pt idx="817">
                  <c:v>14195.6</c:v>
                </c:pt>
                <c:pt idx="818">
                  <c:v>14213</c:v>
                </c:pt>
                <c:pt idx="819">
                  <c:v>14230.3</c:v>
                </c:pt>
                <c:pt idx="820">
                  <c:v>14247.7</c:v>
                </c:pt>
                <c:pt idx="821">
                  <c:v>14265</c:v>
                </c:pt>
                <c:pt idx="822">
                  <c:v>14282.4</c:v>
                </c:pt>
                <c:pt idx="823">
                  <c:v>14299.8</c:v>
                </c:pt>
                <c:pt idx="824">
                  <c:v>14317.1</c:v>
                </c:pt>
                <c:pt idx="825">
                  <c:v>14334.5</c:v>
                </c:pt>
                <c:pt idx="826">
                  <c:v>14351.9</c:v>
                </c:pt>
                <c:pt idx="827">
                  <c:v>14369.2</c:v>
                </c:pt>
                <c:pt idx="828">
                  <c:v>14386.6</c:v>
                </c:pt>
                <c:pt idx="829">
                  <c:v>14403.9</c:v>
                </c:pt>
                <c:pt idx="830">
                  <c:v>14421.3</c:v>
                </c:pt>
                <c:pt idx="831">
                  <c:v>14438.7</c:v>
                </c:pt>
                <c:pt idx="832">
                  <c:v>14456</c:v>
                </c:pt>
                <c:pt idx="833">
                  <c:v>14473.4</c:v>
                </c:pt>
                <c:pt idx="834">
                  <c:v>14490.7</c:v>
                </c:pt>
                <c:pt idx="835">
                  <c:v>14508.1</c:v>
                </c:pt>
                <c:pt idx="836">
                  <c:v>14525.5</c:v>
                </c:pt>
                <c:pt idx="837">
                  <c:v>14542.8</c:v>
                </c:pt>
                <c:pt idx="838">
                  <c:v>14560.2</c:v>
                </c:pt>
                <c:pt idx="839">
                  <c:v>14577.5</c:v>
                </c:pt>
                <c:pt idx="840">
                  <c:v>14594.9</c:v>
                </c:pt>
                <c:pt idx="841">
                  <c:v>14612.3</c:v>
                </c:pt>
                <c:pt idx="842">
                  <c:v>14629.6</c:v>
                </c:pt>
                <c:pt idx="843">
                  <c:v>14647</c:v>
                </c:pt>
                <c:pt idx="844">
                  <c:v>14664.4</c:v>
                </c:pt>
                <c:pt idx="845">
                  <c:v>14681.7</c:v>
                </c:pt>
                <c:pt idx="846">
                  <c:v>14699.1</c:v>
                </c:pt>
                <c:pt idx="847">
                  <c:v>14716.4</c:v>
                </c:pt>
                <c:pt idx="848">
                  <c:v>14733.8</c:v>
                </c:pt>
                <c:pt idx="849">
                  <c:v>14751.2</c:v>
                </c:pt>
                <c:pt idx="850">
                  <c:v>14768.5</c:v>
                </c:pt>
                <c:pt idx="851">
                  <c:v>14785.9</c:v>
                </c:pt>
                <c:pt idx="852">
                  <c:v>14803.2</c:v>
                </c:pt>
                <c:pt idx="853">
                  <c:v>14820.6</c:v>
                </c:pt>
                <c:pt idx="854">
                  <c:v>14838</c:v>
                </c:pt>
                <c:pt idx="855">
                  <c:v>14855.3</c:v>
                </c:pt>
                <c:pt idx="856">
                  <c:v>14872.7</c:v>
                </c:pt>
                <c:pt idx="857">
                  <c:v>14890</c:v>
                </c:pt>
                <c:pt idx="858">
                  <c:v>14907.4</c:v>
                </c:pt>
                <c:pt idx="859">
                  <c:v>14924.8</c:v>
                </c:pt>
                <c:pt idx="860">
                  <c:v>14942.1</c:v>
                </c:pt>
                <c:pt idx="861">
                  <c:v>14959.5</c:v>
                </c:pt>
                <c:pt idx="862">
                  <c:v>14976.9</c:v>
                </c:pt>
                <c:pt idx="863">
                  <c:v>14994.2</c:v>
                </c:pt>
                <c:pt idx="864">
                  <c:v>15011.6</c:v>
                </c:pt>
                <c:pt idx="865">
                  <c:v>15028.9</c:v>
                </c:pt>
                <c:pt idx="866">
                  <c:v>15046.3</c:v>
                </c:pt>
                <c:pt idx="867">
                  <c:v>15063.7</c:v>
                </c:pt>
                <c:pt idx="868">
                  <c:v>15081</c:v>
                </c:pt>
                <c:pt idx="869">
                  <c:v>15098.4</c:v>
                </c:pt>
                <c:pt idx="870">
                  <c:v>15115.7</c:v>
                </c:pt>
                <c:pt idx="871">
                  <c:v>15133.1</c:v>
                </c:pt>
                <c:pt idx="872">
                  <c:v>15150.5</c:v>
                </c:pt>
                <c:pt idx="873">
                  <c:v>15167.8</c:v>
                </c:pt>
                <c:pt idx="874">
                  <c:v>15185.2</c:v>
                </c:pt>
                <c:pt idx="875">
                  <c:v>15202.5</c:v>
                </c:pt>
                <c:pt idx="876">
                  <c:v>15219.9</c:v>
                </c:pt>
                <c:pt idx="877">
                  <c:v>15237.3</c:v>
                </c:pt>
                <c:pt idx="878">
                  <c:v>15254.6</c:v>
                </c:pt>
                <c:pt idx="879">
                  <c:v>15272</c:v>
                </c:pt>
                <c:pt idx="880">
                  <c:v>15289.4</c:v>
                </c:pt>
                <c:pt idx="881">
                  <c:v>15306.7</c:v>
                </c:pt>
                <c:pt idx="882">
                  <c:v>15324.1</c:v>
                </c:pt>
                <c:pt idx="883">
                  <c:v>15341.4</c:v>
                </c:pt>
                <c:pt idx="884">
                  <c:v>15358.8</c:v>
                </c:pt>
                <c:pt idx="885">
                  <c:v>15376.2</c:v>
                </c:pt>
                <c:pt idx="886">
                  <c:v>15393.5</c:v>
                </c:pt>
                <c:pt idx="887">
                  <c:v>15410.9</c:v>
                </c:pt>
                <c:pt idx="888">
                  <c:v>15428.2</c:v>
                </c:pt>
                <c:pt idx="889">
                  <c:v>15445.6</c:v>
                </c:pt>
                <c:pt idx="890">
                  <c:v>15463</c:v>
                </c:pt>
                <c:pt idx="891">
                  <c:v>15480.3</c:v>
                </c:pt>
                <c:pt idx="892">
                  <c:v>15497.7</c:v>
                </c:pt>
                <c:pt idx="893">
                  <c:v>15515</c:v>
                </c:pt>
                <c:pt idx="894">
                  <c:v>15532.4</c:v>
                </c:pt>
                <c:pt idx="895">
                  <c:v>15549.8</c:v>
                </c:pt>
                <c:pt idx="896">
                  <c:v>15567.1</c:v>
                </c:pt>
                <c:pt idx="897">
                  <c:v>15584.5</c:v>
                </c:pt>
                <c:pt idx="898">
                  <c:v>15601.9</c:v>
                </c:pt>
                <c:pt idx="899">
                  <c:v>15619.2</c:v>
                </c:pt>
                <c:pt idx="900">
                  <c:v>15636.6</c:v>
                </c:pt>
                <c:pt idx="901">
                  <c:v>15653.9</c:v>
                </c:pt>
                <c:pt idx="902">
                  <c:v>15671.3</c:v>
                </c:pt>
                <c:pt idx="903">
                  <c:v>15688.7</c:v>
                </c:pt>
                <c:pt idx="904">
                  <c:v>15706</c:v>
                </c:pt>
                <c:pt idx="905">
                  <c:v>15723.4</c:v>
                </c:pt>
                <c:pt idx="906">
                  <c:v>15740.7</c:v>
                </c:pt>
                <c:pt idx="907">
                  <c:v>15758.1</c:v>
                </c:pt>
                <c:pt idx="908">
                  <c:v>15775.5</c:v>
                </c:pt>
                <c:pt idx="909">
                  <c:v>15792.8</c:v>
                </c:pt>
                <c:pt idx="910">
                  <c:v>15810.2</c:v>
                </c:pt>
                <c:pt idx="911">
                  <c:v>15827.5</c:v>
                </c:pt>
                <c:pt idx="912">
                  <c:v>15844.9</c:v>
                </c:pt>
                <c:pt idx="913">
                  <c:v>15862.3</c:v>
                </c:pt>
                <c:pt idx="914">
                  <c:v>15879.6</c:v>
                </c:pt>
                <c:pt idx="915">
                  <c:v>15897</c:v>
                </c:pt>
                <c:pt idx="916">
                  <c:v>15914.4</c:v>
                </c:pt>
                <c:pt idx="917">
                  <c:v>15931.7</c:v>
                </c:pt>
                <c:pt idx="918">
                  <c:v>15949.1</c:v>
                </c:pt>
                <c:pt idx="919">
                  <c:v>15966.4</c:v>
                </c:pt>
                <c:pt idx="920">
                  <c:v>15983.8</c:v>
                </c:pt>
                <c:pt idx="921">
                  <c:v>16001.2</c:v>
                </c:pt>
                <c:pt idx="922">
                  <c:v>16018.5</c:v>
                </c:pt>
                <c:pt idx="923">
                  <c:v>16035.9</c:v>
                </c:pt>
                <c:pt idx="924">
                  <c:v>16053.2</c:v>
                </c:pt>
                <c:pt idx="925">
                  <c:v>16070.6</c:v>
                </c:pt>
                <c:pt idx="926">
                  <c:v>16088</c:v>
                </c:pt>
                <c:pt idx="927">
                  <c:v>16105.3</c:v>
                </c:pt>
                <c:pt idx="928">
                  <c:v>16122.7</c:v>
                </c:pt>
                <c:pt idx="929">
                  <c:v>16140</c:v>
                </c:pt>
                <c:pt idx="930">
                  <c:v>16157.4</c:v>
                </c:pt>
                <c:pt idx="931">
                  <c:v>16174.8</c:v>
                </c:pt>
                <c:pt idx="932">
                  <c:v>16192.1</c:v>
                </c:pt>
                <c:pt idx="933">
                  <c:v>16209.5</c:v>
                </c:pt>
                <c:pt idx="934">
                  <c:v>16226.9</c:v>
                </c:pt>
                <c:pt idx="935">
                  <c:v>16244.2</c:v>
                </c:pt>
                <c:pt idx="936">
                  <c:v>16261.6</c:v>
                </c:pt>
                <c:pt idx="937">
                  <c:v>16278.9</c:v>
                </c:pt>
                <c:pt idx="938">
                  <c:v>16296.3</c:v>
                </c:pt>
                <c:pt idx="939">
                  <c:v>16313.7</c:v>
                </c:pt>
                <c:pt idx="940">
                  <c:v>16331</c:v>
                </c:pt>
                <c:pt idx="941">
                  <c:v>16348.4</c:v>
                </c:pt>
                <c:pt idx="942">
                  <c:v>16365.7</c:v>
                </c:pt>
                <c:pt idx="943">
                  <c:v>16383.1</c:v>
                </c:pt>
                <c:pt idx="944">
                  <c:v>16400.5</c:v>
                </c:pt>
                <c:pt idx="945">
                  <c:v>16417.8</c:v>
                </c:pt>
                <c:pt idx="946">
                  <c:v>16435.2</c:v>
                </c:pt>
                <c:pt idx="947">
                  <c:v>16452.5</c:v>
                </c:pt>
                <c:pt idx="948">
                  <c:v>16469.900000000001</c:v>
                </c:pt>
                <c:pt idx="949">
                  <c:v>16487.3</c:v>
                </c:pt>
                <c:pt idx="950">
                  <c:v>16504.599999999999</c:v>
                </c:pt>
                <c:pt idx="951">
                  <c:v>16522</c:v>
                </c:pt>
                <c:pt idx="952">
                  <c:v>16539.400000000001</c:v>
                </c:pt>
                <c:pt idx="953">
                  <c:v>16556.7</c:v>
                </c:pt>
                <c:pt idx="954">
                  <c:v>16574.099999999999</c:v>
                </c:pt>
                <c:pt idx="955">
                  <c:v>16591.400000000001</c:v>
                </c:pt>
                <c:pt idx="956">
                  <c:v>16608.8</c:v>
                </c:pt>
                <c:pt idx="957">
                  <c:v>16626.2</c:v>
                </c:pt>
                <c:pt idx="958">
                  <c:v>16643.5</c:v>
                </c:pt>
                <c:pt idx="959">
                  <c:v>16660.900000000001</c:v>
                </c:pt>
                <c:pt idx="960">
                  <c:v>16678.2</c:v>
                </c:pt>
                <c:pt idx="961">
                  <c:v>16695.599999999999</c:v>
                </c:pt>
                <c:pt idx="962">
                  <c:v>16713</c:v>
                </c:pt>
                <c:pt idx="963">
                  <c:v>16730.3</c:v>
                </c:pt>
                <c:pt idx="964">
                  <c:v>16747.7</c:v>
                </c:pt>
                <c:pt idx="965">
                  <c:v>16765</c:v>
                </c:pt>
                <c:pt idx="966">
                  <c:v>16782.400000000001</c:v>
                </c:pt>
                <c:pt idx="967">
                  <c:v>16799.8</c:v>
                </c:pt>
                <c:pt idx="968">
                  <c:v>16817.099999999999</c:v>
                </c:pt>
                <c:pt idx="969">
                  <c:v>16834.5</c:v>
                </c:pt>
                <c:pt idx="970">
                  <c:v>16851.900000000001</c:v>
                </c:pt>
                <c:pt idx="971">
                  <c:v>16869.2</c:v>
                </c:pt>
                <c:pt idx="972">
                  <c:v>16886.599999999999</c:v>
                </c:pt>
                <c:pt idx="973">
                  <c:v>16903.900000000001</c:v>
                </c:pt>
                <c:pt idx="974">
                  <c:v>16921.3</c:v>
                </c:pt>
                <c:pt idx="975">
                  <c:v>16938.7</c:v>
                </c:pt>
                <c:pt idx="976">
                  <c:v>16956</c:v>
                </c:pt>
                <c:pt idx="977">
                  <c:v>16973.400000000001</c:v>
                </c:pt>
                <c:pt idx="978">
                  <c:v>16990.7</c:v>
                </c:pt>
                <c:pt idx="979">
                  <c:v>17008.099999999999</c:v>
                </c:pt>
                <c:pt idx="980">
                  <c:v>17025.5</c:v>
                </c:pt>
                <c:pt idx="981">
                  <c:v>17042.8</c:v>
                </c:pt>
                <c:pt idx="982">
                  <c:v>17060.2</c:v>
                </c:pt>
                <c:pt idx="983">
                  <c:v>17077.5</c:v>
                </c:pt>
                <c:pt idx="984">
                  <c:v>17094.900000000001</c:v>
                </c:pt>
                <c:pt idx="985">
                  <c:v>17112.3</c:v>
                </c:pt>
                <c:pt idx="986">
                  <c:v>17129.599999999999</c:v>
                </c:pt>
                <c:pt idx="987">
                  <c:v>17147</c:v>
                </c:pt>
                <c:pt idx="988">
                  <c:v>17164.400000000001</c:v>
                </c:pt>
                <c:pt idx="989">
                  <c:v>17181.7</c:v>
                </c:pt>
                <c:pt idx="990">
                  <c:v>17199.099999999999</c:v>
                </c:pt>
                <c:pt idx="991">
                  <c:v>17216.400000000001</c:v>
                </c:pt>
                <c:pt idx="992">
                  <c:v>17233.8</c:v>
                </c:pt>
                <c:pt idx="993">
                  <c:v>17251.2</c:v>
                </c:pt>
                <c:pt idx="994">
                  <c:v>17268.5</c:v>
                </c:pt>
                <c:pt idx="995">
                  <c:v>17285.900000000001</c:v>
                </c:pt>
                <c:pt idx="996">
                  <c:v>17303.2</c:v>
                </c:pt>
                <c:pt idx="997">
                  <c:v>17320.599999999999</c:v>
                </c:pt>
                <c:pt idx="998">
                  <c:v>17338</c:v>
                </c:pt>
                <c:pt idx="999">
                  <c:v>17355.3</c:v>
                </c:pt>
                <c:pt idx="1000">
                  <c:v>17372.7</c:v>
                </c:pt>
                <c:pt idx="1001">
                  <c:v>17390</c:v>
                </c:pt>
                <c:pt idx="1002">
                  <c:v>17407.400000000001</c:v>
                </c:pt>
                <c:pt idx="1003">
                  <c:v>17424.8</c:v>
                </c:pt>
                <c:pt idx="1004">
                  <c:v>17442.099999999999</c:v>
                </c:pt>
                <c:pt idx="1005">
                  <c:v>17459.5</c:v>
                </c:pt>
                <c:pt idx="1006">
                  <c:v>17476.900000000001</c:v>
                </c:pt>
                <c:pt idx="1007">
                  <c:v>17494.2</c:v>
                </c:pt>
                <c:pt idx="1008">
                  <c:v>17511.599999999999</c:v>
                </c:pt>
                <c:pt idx="1009">
                  <c:v>17528.900000000001</c:v>
                </c:pt>
                <c:pt idx="1010">
                  <c:v>17546.3</c:v>
                </c:pt>
                <c:pt idx="1011">
                  <c:v>17563.7</c:v>
                </c:pt>
                <c:pt idx="1012">
                  <c:v>17581</c:v>
                </c:pt>
                <c:pt idx="1013">
                  <c:v>17598.400000000001</c:v>
                </c:pt>
                <c:pt idx="1014">
                  <c:v>17615.7</c:v>
                </c:pt>
                <c:pt idx="1015">
                  <c:v>17633.099999999999</c:v>
                </c:pt>
                <c:pt idx="1016">
                  <c:v>17650.5</c:v>
                </c:pt>
                <c:pt idx="1017">
                  <c:v>17667.8</c:v>
                </c:pt>
                <c:pt idx="1018">
                  <c:v>17685.2</c:v>
                </c:pt>
                <c:pt idx="1019">
                  <c:v>17702.5</c:v>
                </c:pt>
                <c:pt idx="1020">
                  <c:v>17719.900000000001</c:v>
                </c:pt>
                <c:pt idx="1021">
                  <c:v>17737.3</c:v>
                </c:pt>
                <c:pt idx="1022">
                  <c:v>17754.599999999999</c:v>
                </c:pt>
                <c:pt idx="1023">
                  <c:v>17772</c:v>
                </c:pt>
                <c:pt idx="1024">
                  <c:v>17789.400000000001</c:v>
                </c:pt>
                <c:pt idx="1025">
                  <c:v>17806.7</c:v>
                </c:pt>
                <c:pt idx="1026">
                  <c:v>17824.099999999999</c:v>
                </c:pt>
                <c:pt idx="1027">
                  <c:v>17841.400000000001</c:v>
                </c:pt>
                <c:pt idx="1028">
                  <c:v>17858.8</c:v>
                </c:pt>
                <c:pt idx="1029">
                  <c:v>17876.2</c:v>
                </c:pt>
                <c:pt idx="1030">
                  <c:v>17893.5</c:v>
                </c:pt>
                <c:pt idx="1031">
                  <c:v>17910.900000000001</c:v>
                </c:pt>
                <c:pt idx="1032">
                  <c:v>17928.2</c:v>
                </c:pt>
                <c:pt idx="1033">
                  <c:v>17945.599999999999</c:v>
                </c:pt>
                <c:pt idx="1034">
                  <c:v>17963</c:v>
                </c:pt>
                <c:pt idx="1035">
                  <c:v>17980.3</c:v>
                </c:pt>
                <c:pt idx="1036">
                  <c:v>17997.7</c:v>
                </c:pt>
                <c:pt idx="1037">
                  <c:v>18015</c:v>
                </c:pt>
                <c:pt idx="1038">
                  <c:v>18032.400000000001</c:v>
                </c:pt>
                <c:pt idx="1039">
                  <c:v>18049.8</c:v>
                </c:pt>
                <c:pt idx="1040">
                  <c:v>18067.099999999999</c:v>
                </c:pt>
                <c:pt idx="1041">
                  <c:v>18084.5</c:v>
                </c:pt>
                <c:pt idx="1042">
                  <c:v>18101.900000000001</c:v>
                </c:pt>
                <c:pt idx="1043">
                  <c:v>18119.2</c:v>
                </c:pt>
                <c:pt idx="1044">
                  <c:v>18136.599999999999</c:v>
                </c:pt>
                <c:pt idx="1045">
                  <c:v>18153.900000000001</c:v>
                </c:pt>
                <c:pt idx="1046">
                  <c:v>18171.3</c:v>
                </c:pt>
                <c:pt idx="1047">
                  <c:v>18188.7</c:v>
                </c:pt>
                <c:pt idx="1048">
                  <c:v>18206</c:v>
                </c:pt>
                <c:pt idx="1049">
                  <c:v>18223.400000000001</c:v>
                </c:pt>
                <c:pt idx="1050">
                  <c:v>18240.7</c:v>
                </c:pt>
                <c:pt idx="1051">
                  <c:v>18258.099999999999</c:v>
                </c:pt>
                <c:pt idx="1052">
                  <c:v>18275.5</c:v>
                </c:pt>
                <c:pt idx="1053">
                  <c:v>18292.8</c:v>
                </c:pt>
                <c:pt idx="1054">
                  <c:v>18310.2</c:v>
                </c:pt>
                <c:pt idx="1055">
                  <c:v>18327.5</c:v>
                </c:pt>
                <c:pt idx="1056">
                  <c:v>18344.900000000001</c:v>
                </c:pt>
                <c:pt idx="1057">
                  <c:v>18362.3</c:v>
                </c:pt>
                <c:pt idx="1058">
                  <c:v>18379.599999999999</c:v>
                </c:pt>
                <c:pt idx="1059">
                  <c:v>18397</c:v>
                </c:pt>
                <c:pt idx="1060">
                  <c:v>18414.400000000001</c:v>
                </c:pt>
                <c:pt idx="1061">
                  <c:v>18431.7</c:v>
                </c:pt>
                <c:pt idx="1062">
                  <c:v>18449.099999999999</c:v>
                </c:pt>
                <c:pt idx="1063">
                  <c:v>18466.400000000001</c:v>
                </c:pt>
                <c:pt idx="1064">
                  <c:v>18483.8</c:v>
                </c:pt>
                <c:pt idx="1065">
                  <c:v>18501.2</c:v>
                </c:pt>
                <c:pt idx="1066">
                  <c:v>18518.5</c:v>
                </c:pt>
                <c:pt idx="1067">
                  <c:v>18535.900000000001</c:v>
                </c:pt>
                <c:pt idx="1068">
                  <c:v>18553.2</c:v>
                </c:pt>
                <c:pt idx="1069">
                  <c:v>18570.599999999999</c:v>
                </c:pt>
                <c:pt idx="1070">
                  <c:v>18588</c:v>
                </c:pt>
                <c:pt idx="1071">
                  <c:v>18605.3</c:v>
                </c:pt>
                <c:pt idx="1072">
                  <c:v>18622.7</c:v>
                </c:pt>
                <c:pt idx="1073">
                  <c:v>18640</c:v>
                </c:pt>
                <c:pt idx="1074">
                  <c:v>18657.400000000001</c:v>
                </c:pt>
                <c:pt idx="1075">
                  <c:v>18674.8</c:v>
                </c:pt>
                <c:pt idx="1076">
                  <c:v>18692.099999999999</c:v>
                </c:pt>
                <c:pt idx="1077">
                  <c:v>18709.5</c:v>
                </c:pt>
                <c:pt idx="1078">
                  <c:v>18726.900000000001</c:v>
                </c:pt>
                <c:pt idx="1079">
                  <c:v>18744.2</c:v>
                </c:pt>
                <c:pt idx="1080">
                  <c:v>18761.599999999999</c:v>
                </c:pt>
                <c:pt idx="1081">
                  <c:v>18778.900000000001</c:v>
                </c:pt>
                <c:pt idx="1082">
                  <c:v>18796.3</c:v>
                </c:pt>
                <c:pt idx="1083">
                  <c:v>18813.7</c:v>
                </c:pt>
                <c:pt idx="1084">
                  <c:v>18831</c:v>
                </c:pt>
                <c:pt idx="1085">
                  <c:v>18848.400000000001</c:v>
                </c:pt>
                <c:pt idx="1086">
                  <c:v>18865.7</c:v>
                </c:pt>
                <c:pt idx="1087">
                  <c:v>18883.099999999999</c:v>
                </c:pt>
                <c:pt idx="1088">
                  <c:v>18900.5</c:v>
                </c:pt>
                <c:pt idx="1089">
                  <c:v>18917.8</c:v>
                </c:pt>
                <c:pt idx="1090">
                  <c:v>18935.2</c:v>
                </c:pt>
                <c:pt idx="1091">
                  <c:v>18952.5</c:v>
                </c:pt>
                <c:pt idx="1092">
                  <c:v>18969.900000000001</c:v>
                </c:pt>
                <c:pt idx="1093">
                  <c:v>18987.3</c:v>
                </c:pt>
                <c:pt idx="1094">
                  <c:v>19004.599999999999</c:v>
                </c:pt>
                <c:pt idx="1095">
                  <c:v>19022</c:v>
                </c:pt>
                <c:pt idx="1096">
                  <c:v>19039.400000000001</c:v>
                </c:pt>
                <c:pt idx="1097">
                  <c:v>19056.7</c:v>
                </c:pt>
                <c:pt idx="1098">
                  <c:v>19074.099999999999</c:v>
                </c:pt>
                <c:pt idx="1099">
                  <c:v>19091.400000000001</c:v>
                </c:pt>
                <c:pt idx="1100">
                  <c:v>19126.2</c:v>
                </c:pt>
                <c:pt idx="1101">
                  <c:v>19143.5</c:v>
                </c:pt>
                <c:pt idx="1102">
                  <c:v>19160.900000000001</c:v>
                </c:pt>
                <c:pt idx="1103">
                  <c:v>19178.2</c:v>
                </c:pt>
                <c:pt idx="1104">
                  <c:v>19195.599999999999</c:v>
                </c:pt>
                <c:pt idx="1105">
                  <c:v>19213</c:v>
                </c:pt>
                <c:pt idx="1106">
                  <c:v>19230.3</c:v>
                </c:pt>
                <c:pt idx="1107">
                  <c:v>19247.7</c:v>
                </c:pt>
                <c:pt idx="1108">
                  <c:v>19265</c:v>
                </c:pt>
                <c:pt idx="1109">
                  <c:v>19282.400000000001</c:v>
                </c:pt>
                <c:pt idx="1110">
                  <c:v>19299.8</c:v>
                </c:pt>
                <c:pt idx="1111">
                  <c:v>19317.099999999999</c:v>
                </c:pt>
                <c:pt idx="1112">
                  <c:v>19334.5</c:v>
                </c:pt>
                <c:pt idx="1113">
                  <c:v>19351.900000000001</c:v>
                </c:pt>
                <c:pt idx="1114">
                  <c:v>19369.2</c:v>
                </c:pt>
                <c:pt idx="1115">
                  <c:v>19386.599999999999</c:v>
                </c:pt>
                <c:pt idx="1116">
                  <c:v>19403.900000000001</c:v>
                </c:pt>
                <c:pt idx="1117">
                  <c:v>19421.3</c:v>
                </c:pt>
                <c:pt idx="1118">
                  <c:v>19438.7</c:v>
                </c:pt>
                <c:pt idx="1119">
                  <c:v>19456</c:v>
                </c:pt>
                <c:pt idx="1120">
                  <c:v>19473.400000000001</c:v>
                </c:pt>
                <c:pt idx="1121">
                  <c:v>19490.7</c:v>
                </c:pt>
                <c:pt idx="1122">
                  <c:v>19508.099999999999</c:v>
                </c:pt>
                <c:pt idx="1123">
                  <c:v>19525.5</c:v>
                </c:pt>
                <c:pt idx="1124">
                  <c:v>19542.8</c:v>
                </c:pt>
                <c:pt idx="1125">
                  <c:v>19560.2</c:v>
                </c:pt>
                <c:pt idx="1126">
                  <c:v>19577.5</c:v>
                </c:pt>
                <c:pt idx="1127">
                  <c:v>19594.900000000001</c:v>
                </c:pt>
                <c:pt idx="1128">
                  <c:v>19612.3</c:v>
                </c:pt>
                <c:pt idx="1129">
                  <c:v>19629.599999999999</c:v>
                </c:pt>
                <c:pt idx="1130">
                  <c:v>19647</c:v>
                </c:pt>
                <c:pt idx="1131">
                  <c:v>19664.400000000001</c:v>
                </c:pt>
                <c:pt idx="1132">
                  <c:v>19681.7</c:v>
                </c:pt>
                <c:pt idx="1133">
                  <c:v>19699.099999999999</c:v>
                </c:pt>
                <c:pt idx="1134">
                  <c:v>19716.400000000001</c:v>
                </c:pt>
                <c:pt idx="1135">
                  <c:v>19733.8</c:v>
                </c:pt>
                <c:pt idx="1136">
                  <c:v>19751.2</c:v>
                </c:pt>
                <c:pt idx="1137">
                  <c:v>19768.5</c:v>
                </c:pt>
                <c:pt idx="1138">
                  <c:v>19785.900000000001</c:v>
                </c:pt>
                <c:pt idx="1139">
                  <c:v>19803.2</c:v>
                </c:pt>
                <c:pt idx="1140">
                  <c:v>19820.599999999999</c:v>
                </c:pt>
                <c:pt idx="1141">
                  <c:v>19838</c:v>
                </c:pt>
                <c:pt idx="1142">
                  <c:v>19855.3</c:v>
                </c:pt>
                <c:pt idx="1143">
                  <c:v>19872.7</c:v>
                </c:pt>
                <c:pt idx="1144">
                  <c:v>19890</c:v>
                </c:pt>
                <c:pt idx="1145">
                  <c:v>19907.400000000001</c:v>
                </c:pt>
                <c:pt idx="1146">
                  <c:v>19924.8</c:v>
                </c:pt>
                <c:pt idx="1147">
                  <c:v>19942.099999999999</c:v>
                </c:pt>
                <c:pt idx="1148">
                  <c:v>19959.5</c:v>
                </c:pt>
                <c:pt idx="1149">
                  <c:v>19976.900000000001</c:v>
                </c:pt>
                <c:pt idx="1150">
                  <c:v>19994.2</c:v>
                </c:pt>
                <c:pt idx="1151">
                  <c:v>20011.599999999999</c:v>
                </c:pt>
                <c:pt idx="1152">
                  <c:v>20028.900000000001</c:v>
                </c:pt>
                <c:pt idx="1153">
                  <c:v>20046.3</c:v>
                </c:pt>
                <c:pt idx="1154">
                  <c:v>20063.7</c:v>
                </c:pt>
                <c:pt idx="1155">
                  <c:v>20081</c:v>
                </c:pt>
                <c:pt idx="1156">
                  <c:v>20098.400000000001</c:v>
                </c:pt>
                <c:pt idx="1157">
                  <c:v>20115.7</c:v>
                </c:pt>
                <c:pt idx="1158">
                  <c:v>20133.099999999999</c:v>
                </c:pt>
                <c:pt idx="1159">
                  <c:v>20150.5</c:v>
                </c:pt>
                <c:pt idx="1160">
                  <c:v>20167.8</c:v>
                </c:pt>
                <c:pt idx="1161">
                  <c:v>20185.2</c:v>
                </c:pt>
                <c:pt idx="1162">
                  <c:v>20202.5</c:v>
                </c:pt>
                <c:pt idx="1163">
                  <c:v>20219.900000000001</c:v>
                </c:pt>
                <c:pt idx="1164">
                  <c:v>20237.3</c:v>
                </c:pt>
                <c:pt idx="1165">
                  <c:v>20254.599999999999</c:v>
                </c:pt>
                <c:pt idx="1166">
                  <c:v>20272</c:v>
                </c:pt>
                <c:pt idx="1167">
                  <c:v>20289.400000000001</c:v>
                </c:pt>
                <c:pt idx="1168">
                  <c:v>20306.7</c:v>
                </c:pt>
                <c:pt idx="1169">
                  <c:v>20324.099999999999</c:v>
                </c:pt>
                <c:pt idx="1170">
                  <c:v>20341.400000000001</c:v>
                </c:pt>
                <c:pt idx="1171">
                  <c:v>20358.8</c:v>
                </c:pt>
                <c:pt idx="1172">
                  <c:v>20376.2</c:v>
                </c:pt>
                <c:pt idx="1173">
                  <c:v>20393.5</c:v>
                </c:pt>
                <c:pt idx="1174">
                  <c:v>20410.900000000001</c:v>
                </c:pt>
                <c:pt idx="1175">
                  <c:v>20428.2</c:v>
                </c:pt>
                <c:pt idx="1176">
                  <c:v>20445.599999999999</c:v>
                </c:pt>
                <c:pt idx="1177">
                  <c:v>20463</c:v>
                </c:pt>
                <c:pt idx="1178">
                  <c:v>20480.3</c:v>
                </c:pt>
                <c:pt idx="1179">
                  <c:v>20497.7</c:v>
                </c:pt>
                <c:pt idx="1180">
                  <c:v>20515</c:v>
                </c:pt>
                <c:pt idx="1181">
                  <c:v>20532.400000000001</c:v>
                </c:pt>
                <c:pt idx="1182">
                  <c:v>20549.8</c:v>
                </c:pt>
                <c:pt idx="1183">
                  <c:v>20567.099999999999</c:v>
                </c:pt>
                <c:pt idx="1184">
                  <c:v>20584.5</c:v>
                </c:pt>
                <c:pt idx="1185">
                  <c:v>20601.900000000001</c:v>
                </c:pt>
                <c:pt idx="1186">
                  <c:v>20619.2</c:v>
                </c:pt>
                <c:pt idx="1187">
                  <c:v>20636.599999999999</c:v>
                </c:pt>
                <c:pt idx="1188">
                  <c:v>20653.900000000001</c:v>
                </c:pt>
                <c:pt idx="1189">
                  <c:v>20671.3</c:v>
                </c:pt>
                <c:pt idx="1190">
                  <c:v>20688.7</c:v>
                </c:pt>
                <c:pt idx="1191">
                  <c:v>20706</c:v>
                </c:pt>
                <c:pt idx="1192">
                  <c:v>20723.400000000001</c:v>
                </c:pt>
                <c:pt idx="1193">
                  <c:v>20740.7</c:v>
                </c:pt>
                <c:pt idx="1194">
                  <c:v>20758.099999999999</c:v>
                </c:pt>
                <c:pt idx="1195">
                  <c:v>20775.5</c:v>
                </c:pt>
                <c:pt idx="1196">
                  <c:v>20792.8</c:v>
                </c:pt>
                <c:pt idx="1197">
                  <c:v>20810.2</c:v>
                </c:pt>
                <c:pt idx="1198">
                  <c:v>20827.5</c:v>
                </c:pt>
                <c:pt idx="1199">
                  <c:v>20844.900000000001</c:v>
                </c:pt>
                <c:pt idx="1200">
                  <c:v>20862.3</c:v>
                </c:pt>
                <c:pt idx="1201">
                  <c:v>20879.599999999999</c:v>
                </c:pt>
                <c:pt idx="1202">
                  <c:v>20897</c:v>
                </c:pt>
                <c:pt idx="1203">
                  <c:v>20914.400000000001</c:v>
                </c:pt>
                <c:pt idx="1204">
                  <c:v>20931.7</c:v>
                </c:pt>
                <c:pt idx="1205">
                  <c:v>20949.099999999999</c:v>
                </c:pt>
                <c:pt idx="1206">
                  <c:v>20966.400000000001</c:v>
                </c:pt>
                <c:pt idx="1207">
                  <c:v>20983.8</c:v>
                </c:pt>
                <c:pt idx="1208">
                  <c:v>21001.200000000001</c:v>
                </c:pt>
                <c:pt idx="1209">
                  <c:v>21018.5</c:v>
                </c:pt>
                <c:pt idx="1210">
                  <c:v>21035.9</c:v>
                </c:pt>
                <c:pt idx="1211">
                  <c:v>21053.200000000001</c:v>
                </c:pt>
                <c:pt idx="1212">
                  <c:v>21070.6</c:v>
                </c:pt>
                <c:pt idx="1213">
                  <c:v>21088</c:v>
                </c:pt>
                <c:pt idx="1214">
                  <c:v>21105.3</c:v>
                </c:pt>
                <c:pt idx="1215">
                  <c:v>21122.7</c:v>
                </c:pt>
                <c:pt idx="1216">
                  <c:v>21140</c:v>
                </c:pt>
                <c:pt idx="1217">
                  <c:v>21157.4</c:v>
                </c:pt>
                <c:pt idx="1218">
                  <c:v>21174.799999999999</c:v>
                </c:pt>
                <c:pt idx="1219">
                  <c:v>21192.1</c:v>
                </c:pt>
                <c:pt idx="1220">
                  <c:v>21209.5</c:v>
                </c:pt>
                <c:pt idx="1221">
                  <c:v>21226.9</c:v>
                </c:pt>
                <c:pt idx="1222">
                  <c:v>21244.2</c:v>
                </c:pt>
                <c:pt idx="1223">
                  <c:v>21261.599999999999</c:v>
                </c:pt>
                <c:pt idx="1224">
                  <c:v>21278.9</c:v>
                </c:pt>
                <c:pt idx="1225">
                  <c:v>21296.3</c:v>
                </c:pt>
              </c:numCache>
            </c:numRef>
          </c:xVal>
          <c:yVal>
            <c:numRef>
              <c:f>mass_breakthroughs!$G$4:$G$3686</c:f>
              <c:numCache>
                <c:formatCode>General</c:formatCode>
                <c:ptCount val="3683"/>
                <c:pt idx="0">
                  <c:v>0</c:v>
                </c:pt>
                <c:pt idx="1">
                  <c:v>-1.5834840909090904E-4</c:v>
                </c:pt>
                <c:pt idx="2">
                  <c:v>1.7323788636363633E-3</c:v>
                </c:pt>
                <c:pt idx="3">
                  <c:v>0</c:v>
                </c:pt>
                <c:pt idx="4">
                  <c:v>-1.5834840909090904E-4</c:v>
                </c:pt>
                <c:pt idx="5">
                  <c:v>-1.5834840909090904E-4</c:v>
                </c:pt>
                <c:pt idx="6">
                  <c:v>-1.5834840909090904E-4</c:v>
                </c:pt>
                <c:pt idx="7">
                  <c:v>0</c:v>
                </c:pt>
                <c:pt idx="8">
                  <c:v>-8.0355909090909375E-5</c:v>
                </c:pt>
                <c:pt idx="9">
                  <c:v>-1.5834840909090904E-4</c:v>
                </c:pt>
                <c:pt idx="10">
                  <c:v>-1.5834840909090904E-4</c:v>
                </c:pt>
                <c:pt idx="11">
                  <c:v>0</c:v>
                </c:pt>
                <c:pt idx="12">
                  <c:v>-8.0355909090909375E-5</c:v>
                </c:pt>
                <c:pt idx="13">
                  <c:v>-1.5834840909090904E-4</c:v>
                </c:pt>
                <c:pt idx="14">
                  <c:v>-1.5834840909090904E-4</c:v>
                </c:pt>
                <c:pt idx="15">
                  <c:v>-1.5834840909090904E-4</c:v>
                </c:pt>
                <c:pt idx="16">
                  <c:v>-1.5834840909090904E-4</c:v>
                </c:pt>
                <c:pt idx="17">
                  <c:v>-1.5834840909090904E-4</c:v>
                </c:pt>
                <c:pt idx="18">
                  <c:v>-8.0355909090909375E-5</c:v>
                </c:pt>
                <c:pt idx="19">
                  <c:v>-1.5834840909090904E-4</c:v>
                </c:pt>
                <c:pt idx="20">
                  <c:v>-1.5834840909090904E-4</c:v>
                </c:pt>
                <c:pt idx="21">
                  <c:v>-1.5834840909090904E-4</c:v>
                </c:pt>
                <c:pt idx="22">
                  <c:v>-1.5834840909090904E-4</c:v>
                </c:pt>
                <c:pt idx="23">
                  <c:v>-1.5834840909090904E-4</c:v>
                </c:pt>
                <c:pt idx="24">
                  <c:v>-1.5834840909090904E-4</c:v>
                </c:pt>
                <c:pt idx="25">
                  <c:v>-1.5834840909090904E-4</c:v>
                </c:pt>
                <c:pt idx="26">
                  <c:v>-1.5834840909090904E-4</c:v>
                </c:pt>
                <c:pt idx="27">
                  <c:v>-8.0355909090909375E-5</c:v>
                </c:pt>
                <c:pt idx="28">
                  <c:v>-1.5834840909090904E-4</c:v>
                </c:pt>
                <c:pt idx="29">
                  <c:v>-1.5834840909090904E-4</c:v>
                </c:pt>
                <c:pt idx="30">
                  <c:v>-1.5834840909090904E-4</c:v>
                </c:pt>
                <c:pt idx="31">
                  <c:v>-1.5834840909090904E-4</c:v>
                </c:pt>
                <c:pt idx="32">
                  <c:v>-1.5834840909090904E-4</c:v>
                </c:pt>
                <c:pt idx="33">
                  <c:v>-1.5834840909090904E-4</c:v>
                </c:pt>
                <c:pt idx="34">
                  <c:v>-1.5834840909090904E-4</c:v>
                </c:pt>
                <c:pt idx="35">
                  <c:v>-1.5834840909090904E-4</c:v>
                </c:pt>
                <c:pt idx="36">
                  <c:v>-1.5834840909090904E-4</c:v>
                </c:pt>
                <c:pt idx="37">
                  <c:v>-1.5834840909090904E-4</c:v>
                </c:pt>
                <c:pt idx="38">
                  <c:v>-8.0355909090909375E-5</c:v>
                </c:pt>
                <c:pt idx="39">
                  <c:v>-8.0355909090909375E-5</c:v>
                </c:pt>
                <c:pt idx="40">
                  <c:v>-8.0355909090909375E-5</c:v>
                </c:pt>
                <c:pt idx="41">
                  <c:v>-1.5834840909090904E-4</c:v>
                </c:pt>
                <c:pt idx="42">
                  <c:v>-8.0355909090909375E-5</c:v>
                </c:pt>
                <c:pt idx="43">
                  <c:v>-1.5834840909090904E-4</c:v>
                </c:pt>
                <c:pt idx="44">
                  <c:v>-1.5834840909090904E-4</c:v>
                </c:pt>
                <c:pt idx="45">
                  <c:v>-1.5834840909090904E-4</c:v>
                </c:pt>
                <c:pt idx="46">
                  <c:v>-1.5834840909090904E-4</c:v>
                </c:pt>
                <c:pt idx="47">
                  <c:v>-8.0355909090909375E-5</c:v>
                </c:pt>
                <c:pt idx="48">
                  <c:v>-1.5834840909090904E-4</c:v>
                </c:pt>
                <c:pt idx="49">
                  <c:v>-1.5834840909090904E-4</c:v>
                </c:pt>
                <c:pt idx="50">
                  <c:v>-1.5834840909090904E-4</c:v>
                </c:pt>
                <c:pt idx="51">
                  <c:v>-1.5834840909090904E-4</c:v>
                </c:pt>
                <c:pt idx="52">
                  <c:v>-1.5834840909090904E-4</c:v>
                </c:pt>
                <c:pt idx="53">
                  <c:v>-1.5834840909090904E-4</c:v>
                </c:pt>
                <c:pt idx="54">
                  <c:v>-8.0355909090909375E-5</c:v>
                </c:pt>
                <c:pt idx="55">
                  <c:v>-1.5834840909090904E-4</c:v>
                </c:pt>
                <c:pt idx="56">
                  <c:v>-1.5834840909090904E-4</c:v>
                </c:pt>
                <c:pt idx="57">
                  <c:v>-1.5834840909090904E-4</c:v>
                </c:pt>
                <c:pt idx="58">
                  <c:v>-1.5834840909090904E-4</c:v>
                </c:pt>
                <c:pt idx="59">
                  <c:v>-1.5834840909090904E-4</c:v>
                </c:pt>
                <c:pt idx="60">
                  <c:v>-1.5834840909090904E-4</c:v>
                </c:pt>
                <c:pt idx="61">
                  <c:v>-1.5834840909090904E-4</c:v>
                </c:pt>
                <c:pt idx="62">
                  <c:v>-1.5834840909090904E-4</c:v>
                </c:pt>
                <c:pt idx="63">
                  <c:v>-8.0355909090909375E-5</c:v>
                </c:pt>
                <c:pt idx="64">
                  <c:v>-1.5834840909090904E-4</c:v>
                </c:pt>
                <c:pt idx="65">
                  <c:v>-1.5834840909090904E-4</c:v>
                </c:pt>
                <c:pt idx="66">
                  <c:v>-1.5834840909090904E-4</c:v>
                </c:pt>
                <c:pt idx="67">
                  <c:v>-1.5834840909090904E-4</c:v>
                </c:pt>
                <c:pt idx="68">
                  <c:v>-1.5834840909090904E-4</c:v>
                </c:pt>
                <c:pt idx="69">
                  <c:v>-1.5834840909090904E-4</c:v>
                </c:pt>
                <c:pt idx="70">
                  <c:v>-8.0355909090909375E-5</c:v>
                </c:pt>
                <c:pt idx="71">
                  <c:v>-1.5834840909090904E-4</c:v>
                </c:pt>
                <c:pt idx="72">
                  <c:v>-1.5834840909090904E-4</c:v>
                </c:pt>
                <c:pt idx="73">
                  <c:v>-1.5834840909090904E-4</c:v>
                </c:pt>
                <c:pt idx="74">
                  <c:v>-1.5834840909090904E-4</c:v>
                </c:pt>
                <c:pt idx="75">
                  <c:v>-1.5834840909090904E-4</c:v>
                </c:pt>
                <c:pt idx="76">
                  <c:v>-1.5834840909090904E-4</c:v>
                </c:pt>
                <c:pt idx="77">
                  <c:v>-1.5834840909090904E-4</c:v>
                </c:pt>
                <c:pt idx="78">
                  <c:v>-1.5834840909090904E-4</c:v>
                </c:pt>
                <c:pt idx="79">
                  <c:v>-1.5834840909090904E-4</c:v>
                </c:pt>
                <c:pt idx="80">
                  <c:v>-1.5834840909090904E-4</c:v>
                </c:pt>
                <c:pt idx="81">
                  <c:v>-1.5834840909090904E-4</c:v>
                </c:pt>
                <c:pt idx="82">
                  <c:v>-1.5834840909090904E-4</c:v>
                </c:pt>
                <c:pt idx="83">
                  <c:v>-8.0355909090909375E-5</c:v>
                </c:pt>
                <c:pt idx="84">
                  <c:v>-1.5834840909090904E-4</c:v>
                </c:pt>
                <c:pt idx="85">
                  <c:v>-1.5834840909090904E-4</c:v>
                </c:pt>
                <c:pt idx="86">
                  <c:v>-1.5834840909090904E-4</c:v>
                </c:pt>
                <c:pt idx="87">
                  <c:v>-1.5834840909090904E-4</c:v>
                </c:pt>
                <c:pt idx="88">
                  <c:v>-1.5834840909090904E-4</c:v>
                </c:pt>
                <c:pt idx="89">
                  <c:v>-8.0355909090909375E-5</c:v>
                </c:pt>
                <c:pt idx="90">
                  <c:v>-1.5834840909090904E-4</c:v>
                </c:pt>
                <c:pt idx="91">
                  <c:v>-8.0355909090909375E-5</c:v>
                </c:pt>
                <c:pt idx="92">
                  <c:v>-1.5834840909090904E-4</c:v>
                </c:pt>
                <c:pt idx="93">
                  <c:v>-1.5834840909090904E-4</c:v>
                </c:pt>
                <c:pt idx="94">
                  <c:v>-1.5834840909090904E-4</c:v>
                </c:pt>
                <c:pt idx="95">
                  <c:v>-1.5834840909090904E-4</c:v>
                </c:pt>
                <c:pt idx="96">
                  <c:v>-1.5834840909090904E-4</c:v>
                </c:pt>
                <c:pt idx="97">
                  <c:v>-1.5834840909090904E-4</c:v>
                </c:pt>
                <c:pt idx="98">
                  <c:v>-1.5834840909090904E-4</c:v>
                </c:pt>
                <c:pt idx="99">
                  <c:v>-1.5834840909090904E-4</c:v>
                </c:pt>
                <c:pt idx="100">
                  <c:v>-1.5834840909090904E-4</c:v>
                </c:pt>
                <c:pt idx="101">
                  <c:v>-1.5834840909090904E-4</c:v>
                </c:pt>
                <c:pt idx="102">
                  <c:v>-1.5834840909090904E-4</c:v>
                </c:pt>
                <c:pt idx="103">
                  <c:v>-1.5834840909090904E-4</c:v>
                </c:pt>
                <c:pt idx="104">
                  <c:v>-1.5834840909090904E-4</c:v>
                </c:pt>
                <c:pt idx="105">
                  <c:v>-1.5834840909090904E-4</c:v>
                </c:pt>
                <c:pt idx="106">
                  <c:v>-1.5834840909090904E-4</c:v>
                </c:pt>
                <c:pt idx="107">
                  <c:v>-1.5834840909090904E-4</c:v>
                </c:pt>
                <c:pt idx="108">
                  <c:v>-1.5834840909090904E-4</c:v>
                </c:pt>
                <c:pt idx="109">
                  <c:v>-8.0355909090909375E-5</c:v>
                </c:pt>
                <c:pt idx="110">
                  <c:v>-1.5834840909090904E-4</c:v>
                </c:pt>
                <c:pt idx="111">
                  <c:v>-1.5834840909090904E-4</c:v>
                </c:pt>
                <c:pt idx="112">
                  <c:v>-1.5834840909090904E-4</c:v>
                </c:pt>
                <c:pt idx="113">
                  <c:v>-1.5834840909090904E-4</c:v>
                </c:pt>
                <c:pt idx="114">
                  <c:v>0</c:v>
                </c:pt>
                <c:pt idx="115">
                  <c:v>-1.5834840909090904E-4</c:v>
                </c:pt>
                <c:pt idx="116">
                  <c:v>-8.0355909090909375E-5</c:v>
                </c:pt>
                <c:pt idx="117">
                  <c:v>-1.5834840909090904E-4</c:v>
                </c:pt>
                <c:pt idx="118">
                  <c:v>-1.5834840909090904E-4</c:v>
                </c:pt>
                <c:pt idx="119">
                  <c:v>-1.5834840909090904E-4</c:v>
                </c:pt>
                <c:pt idx="120">
                  <c:v>-1.5834840909090904E-4</c:v>
                </c:pt>
                <c:pt idx="121">
                  <c:v>-1.5834840909090904E-4</c:v>
                </c:pt>
                <c:pt idx="122">
                  <c:v>-1.5834840909090904E-4</c:v>
                </c:pt>
                <c:pt idx="123">
                  <c:v>-1.5834840909090904E-4</c:v>
                </c:pt>
                <c:pt idx="124">
                  <c:v>-2.3634090909090914E-4</c:v>
                </c:pt>
                <c:pt idx="125">
                  <c:v>-1.5834840909090904E-4</c:v>
                </c:pt>
                <c:pt idx="126">
                  <c:v>-1.5834840909090904E-4</c:v>
                </c:pt>
                <c:pt idx="127">
                  <c:v>-1.5834840909090904E-4</c:v>
                </c:pt>
                <c:pt idx="128">
                  <c:v>-1.5834840909090904E-4</c:v>
                </c:pt>
                <c:pt idx="129">
                  <c:v>-1.5834840909090904E-4</c:v>
                </c:pt>
                <c:pt idx="130">
                  <c:v>-1.5834840909090904E-4</c:v>
                </c:pt>
                <c:pt idx="131">
                  <c:v>-1.5834840909090904E-4</c:v>
                </c:pt>
                <c:pt idx="132">
                  <c:v>-1.5834840909090904E-4</c:v>
                </c:pt>
                <c:pt idx="133">
                  <c:v>-1.5834840909090904E-4</c:v>
                </c:pt>
                <c:pt idx="134">
                  <c:v>-1.5834840909090904E-4</c:v>
                </c:pt>
                <c:pt idx="135">
                  <c:v>-1.5834840909090904E-4</c:v>
                </c:pt>
                <c:pt idx="136">
                  <c:v>-1.5834840909090904E-4</c:v>
                </c:pt>
                <c:pt idx="137">
                  <c:v>-1.5834840909090904E-4</c:v>
                </c:pt>
                <c:pt idx="138">
                  <c:v>-1.5834840909090904E-4</c:v>
                </c:pt>
                <c:pt idx="139">
                  <c:v>-1.5834840909090904E-4</c:v>
                </c:pt>
                <c:pt idx="140">
                  <c:v>-1.5834840909090904E-4</c:v>
                </c:pt>
                <c:pt idx="141">
                  <c:v>-1.5834840909090904E-4</c:v>
                </c:pt>
                <c:pt idx="142">
                  <c:v>-1.5834840909090904E-4</c:v>
                </c:pt>
                <c:pt idx="143">
                  <c:v>-1.5834840909090904E-4</c:v>
                </c:pt>
                <c:pt idx="144">
                  <c:v>-1.5834840909090904E-4</c:v>
                </c:pt>
                <c:pt idx="145">
                  <c:v>-1.5834840909090904E-4</c:v>
                </c:pt>
                <c:pt idx="146">
                  <c:v>-1.5834840909090904E-4</c:v>
                </c:pt>
                <c:pt idx="147">
                  <c:v>-1.5834840909090904E-4</c:v>
                </c:pt>
                <c:pt idx="148">
                  <c:v>-1.5834840909090904E-4</c:v>
                </c:pt>
                <c:pt idx="149">
                  <c:v>-1.5834840909090904E-4</c:v>
                </c:pt>
                <c:pt idx="150">
                  <c:v>-1.5834840909090904E-4</c:v>
                </c:pt>
                <c:pt idx="151">
                  <c:v>-1.5834840909090904E-4</c:v>
                </c:pt>
                <c:pt idx="152">
                  <c:v>-1.5834840909090904E-4</c:v>
                </c:pt>
                <c:pt idx="153">
                  <c:v>-8.0355909090909375E-5</c:v>
                </c:pt>
                <c:pt idx="154">
                  <c:v>-1.5834840909090904E-4</c:v>
                </c:pt>
                <c:pt idx="155">
                  <c:v>-1.5834840909090904E-4</c:v>
                </c:pt>
                <c:pt idx="156">
                  <c:v>-1.5834840909090904E-4</c:v>
                </c:pt>
                <c:pt idx="157">
                  <c:v>-1.5834840909090904E-4</c:v>
                </c:pt>
                <c:pt idx="158">
                  <c:v>-1.5834840909090904E-4</c:v>
                </c:pt>
                <c:pt idx="159">
                  <c:v>-1.5834840909090904E-4</c:v>
                </c:pt>
                <c:pt idx="160">
                  <c:v>-1.5834840909090904E-4</c:v>
                </c:pt>
                <c:pt idx="161">
                  <c:v>-3.1669681818181829E-4</c:v>
                </c:pt>
                <c:pt idx="162">
                  <c:v>-1.5834840909090904E-4</c:v>
                </c:pt>
                <c:pt idx="163">
                  <c:v>-1.5834840909090904E-4</c:v>
                </c:pt>
                <c:pt idx="164">
                  <c:v>-1.5834840909090904E-4</c:v>
                </c:pt>
                <c:pt idx="165">
                  <c:v>-1.5834840909090904E-4</c:v>
                </c:pt>
                <c:pt idx="166">
                  <c:v>-1.5834840909090904E-4</c:v>
                </c:pt>
                <c:pt idx="167">
                  <c:v>-1.5834840909090904E-4</c:v>
                </c:pt>
                <c:pt idx="168">
                  <c:v>-1.5834840909090904E-4</c:v>
                </c:pt>
                <c:pt idx="169">
                  <c:v>-1.5834840909090904E-4</c:v>
                </c:pt>
                <c:pt idx="170">
                  <c:v>-1.5834840909090904E-4</c:v>
                </c:pt>
                <c:pt idx="171">
                  <c:v>-1.5834840909090904E-4</c:v>
                </c:pt>
                <c:pt idx="172">
                  <c:v>-1.5834840909090904E-4</c:v>
                </c:pt>
                <c:pt idx="173">
                  <c:v>-1.5834840909090904E-4</c:v>
                </c:pt>
                <c:pt idx="174">
                  <c:v>-1.5834840909090904E-4</c:v>
                </c:pt>
                <c:pt idx="175">
                  <c:v>-3.1669681818181829E-4</c:v>
                </c:pt>
                <c:pt idx="176">
                  <c:v>-1.5834840909090904E-4</c:v>
                </c:pt>
                <c:pt idx="177">
                  <c:v>-1.5834840909090904E-4</c:v>
                </c:pt>
                <c:pt idx="178">
                  <c:v>-1.5834840909090904E-4</c:v>
                </c:pt>
                <c:pt idx="179">
                  <c:v>-3.1669681818181829E-4</c:v>
                </c:pt>
                <c:pt idx="180">
                  <c:v>-1.5834840909090904E-4</c:v>
                </c:pt>
                <c:pt idx="181">
                  <c:v>-1.5834840909090904E-4</c:v>
                </c:pt>
                <c:pt idx="182">
                  <c:v>-1.5834840909090904E-4</c:v>
                </c:pt>
                <c:pt idx="183">
                  <c:v>-1.5834840909090904E-4</c:v>
                </c:pt>
                <c:pt idx="184">
                  <c:v>-1.5834840909090904E-4</c:v>
                </c:pt>
                <c:pt idx="185">
                  <c:v>-1.5834840909090904E-4</c:v>
                </c:pt>
                <c:pt idx="186">
                  <c:v>-1.5834840909090904E-4</c:v>
                </c:pt>
                <c:pt idx="187">
                  <c:v>-1.5834840909090904E-4</c:v>
                </c:pt>
                <c:pt idx="188">
                  <c:v>-1.5834840909090904E-4</c:v>
                </c:pt>
                <c:pt idx="189">
                  <c:v>-1.5834840909090904E-4</c:v>
                </c:pt>
                <c:pt idx="190">
                  <c:v>-1.5834840909090904E-4</c:v>
                </c:pt>
                <c:pt idx="191">
                  <c:v>-1.5834840909090904E-4</c:v>
                </c:pt>
                <c:pt idx="192">
                  <c:v>-1.5834840909090904E-4</c:v>
                </c:pt>
                <c:pt idx="193">
                  <c:v>-1.5834840909090904E-4</c:v>
                </c:pt>
                <c:pt idx="194">
                  <c:v>-1.5834840909090904E-4</c:v>
                </c:pt>
                <c:pt idx="195">
                  <c:v>-1.5834840909090904E-4</c:v>
                </c:pt>
                <c:pt idx="196">
                  <c:v>-1.5834840909090904E-4</c:v>
                </c:pt>
                <c:pt idx="197">
                  <c:v>-1.5834840909090904E-4</c:v>
                </c:pt>
                <c:pt idx="198">
                  <c:v>-3.1669681818181829E-4</c:v>
                </c:pt>
                <c:pt idx="199">
                  <c:v>-1.5834840909090904E-4</c:v>
                </c:pt>
                <c:pt idx="200">
                  <c:v>-1.5834840909090904E-4</c:v>
                </c:pt>
                <c:pt idx="201">
                  <c:v>-1.5834840909090904E-4</c:v>
                </c:pt>
                <c:pt idx="202">
                  <c:v>-1.5834840909090904E-4</c:v>
                </c:pt>
                <c:pt idx="203">
                  <c:v>-3.1669681818181829E-4</c:v>
                </c:pt>
                <c:pt idx="204">
                  <c:v>-1.5834840909090904E-4</c:v>
                </c:pt>
                <c:pt idx="205">
                  <c:v>-1.5834840909090904E-4</c:v>
                </c:pt>
                <c:pt idx="206">
                  <c:v>-1.5834840909090904E-4</c:v>
                </c:pt>
                <c:pt idx="207">
                  <c:v>-1.5834840909090904E-4</c:v>
                </c:pt>
                <c:pt idx="208">
                  <c:v>-1.5834840909090904E-4</c:v>
                </c:pt>
                <c:pt idx="209">
                  <c:v>-1.5834840909090904E-4</c:v>
                </c:pt>
                <c:pt idx="210">
                  <c:v>-1.5834840909090904E-4</c:v>
                </c:pt>
                <c:pt idx="211">
                  <c:v>-1.5834840909090904E-4</c:v>
                </c:pt>
                <c:pt idx="212">
                  <c:v>-1.5834840909090904E-4</c:v>
                </c:pt>
                <c:pt idx="213">
                  <c:v>-1.5834840909090904E-4</c:v>
                </c:pt>
                <c:pt idx="214">
                  <c:v>-1.5834840909090904E-4</c:v>
                </c:pt>
                <c:pt idx="215">
                  <c:v>-1.5834840909090904E-4</c:v>
                </c:pt>
                <c:pt idx="216">
                  <c:v>-1.5834840909090904E-4</c:v>
                </c:pt>
                <c:pt idx="217">
                  <c:v>-3.1669681818181829E-4</c:v>
                </c:pt>
                <c:pt idx="218">
                  <c:v>-1.5834840909090904E-4</c:v>
                </c:pt>
                <c:pt idx="219">
                  <c:v>-1.5834840909090904E-4</c:v>
                </c:pt>
                <c:pt idx="220">
                  <c:v>-1.5834840909090904E-4</c:v>
                </c:pt>
                <c:pt idx="221">
                  <c:v>-1.5834840909090904E-4</c:v>
                </c:pt>
                <c:pt idx="222">
                  <c:v>-1.5834840909090904E-4</c:v>
                </c:pt>
                <c:pt idx="223">
                  <c:v>-1.5834840909090904E-4</c:v>
                </c:pt>
                <c:pt idx="224">
                  <c:v>-3.1669681818181829E-4</c:v>
                </c:pt>
                <c:pt idx="225">
                  <c:v>-1.5834840909090904E-4</c:v>
                </c:pt>
                <c:pt idx="226">
                  <c:v>-1.5834840909090904E-4</c:v>
                </c:pt>
                <c:pt idx="227">
                  <c:v>-3.1669681818181829E-4</c:v>
                </c:pt>
                <c:pt idx="228">
                  <c:v>-1.5834840909090904E-4</c:v>
                </c:pt>
                <c:pt idx="229">
                  <c:v>-1.5834840909090904E-4</c:v>
                </c:pt>
                <c:pt idx="230">
                  <c:v>-1.5834840909090904E-4</c:v>
                </c:pt>
                <c:pt idx="231">
                  <c:v>-1.5834840909090904E-4</c:v>
                </c:pt>
                <c:pt idx="232">
                  <c:v>-1.5834840909090904E-4</c:v>
                </c:pt>
                <c:pt idx="233">
                  <c:v>-1.5834840909090904E-4</c:v>
                </c:pt>
                <c:pt idx="234">
                  <c:v>-1.5834840909090904E-4</c:v>
                </c:pt>
                <c:pt idx="235">
                  <c:v>-1.5834840909090904E-4</c:v>
                </c:pt>
                <c:pt idx="236">
                  <c:v>-3.1669681818181829E-4</c:v>
                </c:pt>
                <c:pt idx="237">
                  <c:v>-1.5834840909090904E-4</c:v>
                </c:pt>
                <c:pt idx="238">
                  <c:v>-1.5834840909090904E-4</c:v>
                </c:pt>
                <c:pt idx="239">
                  <c:v>-1.5834840909090904E-4</c:v>
                </c:pt>
                <c:pt idx="240">
                  <c:v>-3.1669681818181829E-4</c:v>
                </c:pt>
                <c:pt idx="241">
                  <c:v>-1.5834840909090904E-4</c:v>
                </c:pt>
                <c:pt idx="242">
                  <c:v>-1.5834840909090904E-4</c:v>
                </c:pt>
                <c:pt idx="243">
                  <c:v>-1.5834840909090904E-4</c:v>
                </c:pt>
                <c:pt idx="244">
                  <c:v>-1.5834840909090904E-4</c:v>
                </c:pt>
                <c:pt idx="245">
                  <c:v>-1.5834840909090904E-4</c:v>
                </c:pt>
                <c:pt idx="246">
                  <c:v>-1.5834840909090904E-4</c:v>
                </c:pt>
                <c:pt idx="247">
                  <c:v>-1.5834840909090904E-4</c:v>
                </c:pt>
                <c:pt idx="248">
                  <c:v>-1.5834840909090904E-4</c:v>
                </c:pt>
                <c:pt idx="249">
                  <c:v>-1.5834840909090904E-4</c:v>
                </c:pt>
                <c:pt idx="250">
                  <c:v>-1.5834840909090904E-4</c:v>
                </c:pt>
                <c:pt idx="251">
                  <c:v>-1.5834840909090904E-4</c:v>
                </c:pt>
                <c:pt idx="252">
                  <c:v>-1.5834840909090904E-4</c:v>
                </c:pt>
                <c:pt idx="253">
                  <c:v>-1.5834840909090904E-4</c:v>
                </c:pt>
                <c:pt idx="254">
                  <c:v>-1.5834840909090904E-4</c:v>
                </c:pt>
                <c:pt idx="255">
                  <c:v>-1.5834840909090904E-4</c:v>
                </c:pt>
                <c:pt idx="256">
                  <c:v>-1.5834840909090904E-4</c:v>
                </c:pt>
                <c:pt idx="257">
                  <c:v>-1.5834840909090904E-4</c:v>
                </c:pt>
                <c:pt idx="258">
                  <c:v>-1.5834840909090904E-4</c:v>
                </c:pt>
                <c:pt idx="259">
                  <c:v>-1.5834840909090904E-4</c:v>
                </c:pt>
                <c:pt idx="260">
                  <c:v>-1.5834840909090904E-4</c:v>
                </c:pt>
                <c:pt idx="261">
                  <c:v>-1.5834840909090904E-4</c:v>
                </c:pt>
                <c:pt idx="262">
                  <c:v>-1.5834840909090904E-4</c:v>
                </c:pt>
                <c:pt idx="263">
                  <c:v>-1.5834840909090904E-4</c:v>
                </c:pt>
                <c:pt idx="264">
                  <c:v>-1.5834840909090904E-4</c:v>
                </c:pt>
                <c:pt idx="265">
                  <c:v>-1.5834840909090904E-4</c:v>
                </c:pt>
                <c:pt idx="266">
                  <c:v>-1.5834840909090904E-4</c:v>
                </c:pt>
                <c:pt idx="267">
                  <c:v>-1.5834840909090904E-4</c:v>
                </c:pt>
                <c:pt idx="268">
                  <c:v>-1.5834840909090904E-4</c:v>
                </c:pt>
                <c:pt idx="269">
                  <c:v>-1.5834840909090904E-4</c:v>
                </c:pt>
                <c:pt idx="270">
                  <c:v>-1.5834840909090904E-4</c:v>
                </c:pt>
                <c:pt idx="271">
                  <c:v>-1.5834840909090904E-4</c:v>
                </c:pt>
                <c:pt idx="272">
                  <c:v>-1.5834840909090904E-4</c:v>
                </c:pt>
                <c:pt idx="273">
                  <c:v>-1.5834840909090904E-4</c:v>
                </c:pt>
                <c:pt idx="274">
                  <c:v>-1.5834840909090904E-4</c:v>
                </c:pt>
                <c:pt idx="275">
                  <c:v>-1.5834840909090904E-4</c:v>
                </c:pt>
                <c:pt idx="276">
                  <c:v>-1.5834840909090904E-4</c:v>
                </c:pt>
                <c:pt idx="277">
                  <c:v>-3.1669681818181829E-4</c:v>
                </c:pt>
                <c:pt idx="278">
                  <c:v>-1.5834840909090904E-4</c:v>
                </c:pt>
                <c:pt idx="279">
                  <c:v>-1.5834840909090904E-4</c:v>
                </c:pt>
                <c:pt idx="280">
                  <c:v>-1.5834840909090904E-4</c:v>
                </c:pt>
                <c:pt idx="281">
                  <c:v>-1.5834840909090904E-4</c:v>
                </c:pt>
                <c:pt idx="282">
                  <c:v>-1.5834840909090904E-4</c:v>
                </c:pt>
                <c:pt idx="283">
                  <c:v>-1.5834840909090904E-4</c:v>
                </c:pt>
                <c:pt idx="284">
                  <c:v>-1.5834840909090904E-4</c:v>
                </c:pt>
                <c:pt idx="285">
                  <c:v>-1.5834840909090904E-4</c:v>
                </c:pt>
                <c:pt idx="286">
                  <c:v>-1.5834840909090904E-4</c:v>
                </c:pt>
                <c:pt idx="287">
                  <c:v>-1.5834840909090904E-4</c:v>
                </c:pt>
                <c:pt idx="288">
                  <c:v>-1.5834840909090904E-4</c:v>
                </c:pt>
                <c:pt idx="289">
                  <c:v>-1.5834840909090904E-4</c:v>
                </c:pt>
                <c:pt idx="290">
                  <c:v>-1.5834840909090904E-4</c:v>
                </c:pt>
                <c:pt idx="291">
                  <c:v>-1.5834840909090904E-4</c:v>
                </c:pt>
                <c:pt idx="292">
                  <c:v>-1.5834840909090904E-4</c:v>
                </c:pt>
                <c:pt idx="293">
                  <c:v>-1.5834840909090904E-4</c:v>
                </c:pt>
                <c:pt idx="294">
                  <c:v>-1.5834840909090904E-4</c:v>
                </c:pt>
                <c:pt idx="295">
                  <c:v>-1.5834840909090904E-4</c:v>
                </c:pt>
                <c:pt idx="296">
                  <c:v>-1.5834840909090904E-4</c:v>
                </c:pt>
                <c:pt idx="297">
                  <c:v>-1.5834840909090904E-4</c:v>
                </c:pt>
                <c:pt idx="298">
                  <c:v>-3.1669681818181829E-4</c:v>
                </c:pt>
                <c:pt idx="299">
                  <c:v>-1.5834840909090904E-4</c:v>
                </c:pt>
                <c:pt idx="300">
                  <c:v>-1.5834840909090904E-4</c:v>
                </c:pt>
                <c:pt idx="301">
                  <c:v>-1.5834840909090904E-4</c:v>
                </c:pt>
                <c:pt idx="302">
                  <c:v>-1.5834840909090904E-4</c:v>
                </c:pt>
                <c:pt idx="303">
                  <c:v>-3.1669681818181829E-4</c:v>
                </c:pt>
                <c:pt idx="304">
                  <c:v>-1.5834840909090904E-4</c:v>
                </c:pt>
                <c:pt idx="305">
                  <c:v>-1.5834840909090904E-4</c:v>
                </c:pt>
                <c:pt idx="306">
                  <c:v>-1.5834840909090904E-4</c:v>
                </c:pt>
                <c:pt idx="307">
                  <c:v>-3.1669681818181829E-4</c:v>
                </c:pt>
                <c:pt idx="308">
                  <c:v>-1.5834840909090904E-4</c:v>
                </c:pt>
                <c:pt idx="309">
                  <c:v>-3.1669681818181829E-4</c:v>
                </c:pt>
                <c:pt idx="310">
                  <c:v>-1.5834840909090904E-4</c:v>
                </c:pt>
                <c:pt idx="311">
                  <c:v>-1.5834840909090904E-4</c:v>
                </c:pt>
                <c:pt idx="312">
                  <c:v>-1.5834840909090904E-4</c:v>
                </c:pt>
                <c:pt idx="313">
                  <c:v>-1.5834840909090904E-4</c:v>
                </c:pt>
                <c:pt idx="314">
                  <c:v>-1.5834840909090904E-4</c:v>
                </c:pt>
                <c:pt idx="315">
                  <c:v>-3.1669681818181829E-4</c:v>
                </c:pt>
                <c:pt idx="316">
                  <c:v>-3.1669681818181829E-4</c:v>
                </c:pt>
                <c:pt idx="317">
                  <c:v>-1.5834840909090904E-4</c:v>
                </c:pt>
                <c:pt idx="318">
                  <c:v>-1.5834840909090904E-4</c:v>
                </c:pt>
                <c:pt idx="319">
                  <c:v>-1.5834840909090904E-4</c:v>
                </c:pt>
                <c:pt idx="320">
                  <c:v>-1.5834840909090904E-4</c:v>
                </c:pt>
                <c:pt idx="321">
                  <c:v>-1.5834840909090904E-4</c:v>
                </c:pt>
                <c:pt idx="322">
                  <c:v>-1.5834840909090904E-4</c:v>
                </c:pt>
                <c:pt idx="323">
                  <c:v>-1.5834840909090904E-4</c:v>
                </c:pt>
                <c:pt idx="324">
                  <c:v>-1.5834840909090904E-4</c:v>
                </c:pt>
                <c:pt idx="325">
                  <c:v>-3.1669681818181829E-4</c:v>
                </c:pt>
                <c:pt idx="326">
                  <c:v>-1.5834840909090904E-4</c:v>
                </c:pt>
                <c:pt idx="327">
                  <c:v>-1.5834840909090904E-4</c:v>
                </c:pt>
                <c:pt idx="328">
                  <c:v>-1.5834840909090904E-4</c:v>
                </c:pt>
                <c:pt idx="329">
                  <c:v>-1.5834840909090904E-4</c:v>
                </c:pt>
                <c:pt idx="330">
                  <c:v>-1.5834840909090904E-4</c:v>
                </c:pt>
                <c:pt idx="331">
                  <c:v>-1.5834840909090904E-4</c:v>
                </c:pt>
                <c:pt idx="332">
                  <c:v>-1.5834840909090904E-4</c:v>
                </c:pt>
                <c:pt idx="333">
                  <c:v>-3.1669681818181829E-4</c:v>
                </c:pt>
                <c:pt idx="334">
                  <c:v>-1.5834840909090904E-4</c:v>
                </c:pt>
                <c:pt idx="335">
                  <c:v>-3.1669681818181829E-4</c:v>
                </c:pt>
                <c:pt idx="336">
                  <c:v>-1.5834840909090904E-4</c:v>
                </c:pt>
                <c:pt idx="337">
                  <c:v>-1.5834840909090904E-4</c:v>
                </c:pt>
                <c:pt idx="338">
                  <c:v>-3.1669681818181829E-4</c:v>
                </c:pt>
                <c:pt idx="339">
                  <c:v>-3.1669681818181829E-4</c:v>
                </c:pt>
                <c:pt idx="340">
                  <c:v>-3.1669681818181829E-4</c:v>
                </c:pt>
                <c:pt idx="341">
                  <c:v>-1.5834840909090904E-4</c:v>
                </c:pt>
                <c:pt idx="342">
                  <c:v>-3.1669681818181829E-4</c:v>
                </c:pt>
                <c:pt idx="343">
                  <c:v>-1.5834840909090904E-4</c:v>
                </c:pt>
                <c:pt idx="344">
                  <c:v>-3.1669681818181829E-4</c:v>
                </c:pt>
                <c:pt idx="345">
                  <c:v>-1.5834840909090904E-4</c:v>
                </c:pt>
                <c:pt idx="346">
                  <c:v>-1.5834840909090904E-4</c:v>
                </c:pt>
                <c:pt idx="347">
                  <c:v>-1.5834840909090904E-4</c:v>
                </c:pt>
                <c:pt idx="348">
                  <c:v>-1.5834840909090904E-4</c:v>
                </c:pt>
                <c:pt idx="349">
                  <c:v>-1.5834840909090904E-4</c:v>
                </c:pt>
                <c:pt idx="350">
                  <c:v>-1.5834840909090904E-4</c:v>
                </c:pt>
                <c:pt idx="351">
                  <c:v>-1.5834840909090904E-4</c:v>
                </c:pt>
                <c:pt idx="352">
                  <c:v>-3.1669681818181829E-4</c:v>
                </c:pt>
                <c:pt idx="353">
                  <c:v>-1.5834840909090904E-4</c:v>
                </c:pt>
                <c:pt idx="354">
                  <c:v>-1.5834840909090904E-4</c:v>
                </c:pt>
                <c:pt idx="355">
                  <c:v>-1.5834840909090904E-4</c:v>
                </c:pt>
                <c:pt idx="356">
                  <c:v>-1.5834840909090904E-4</c:v>
                </c:pt>
                <c:pt idx="357">
                  <c:v>-1.5834840909090904E-4</c:v>
                </c:pt>
                <c:pt idx="358">
                  <c:v>-3.1669681818181829E-4</c:v>
                </c:pt>
                <c:pt idx="359">
                  <c:v>-3.1669681818181829E-4</c:v>
                </c:pt>
                <c:pt idx="360">
                  <c:v>-3.1669681818181829E-4</c:v>
                </c:pt>
                <c:pt idx="361">
                  <c:v>-1.5834840909090904E-4</c:v>
                </c:pt>
                <c:pt idx="362">
                  <c:v>-1.5834840909090904E-4</c:v>
                </c:pt>
                <c:pt idx="363">
                  <c:v>-1.5834840909090904E-4</c:v>
                </c:pt>
                <c:pt idx="364">
                  <c:v>-1.5834840909090904E-4</c:v>
                </c:pt>
                <c:pt idx="365">
                  <c:v>-3.1669681818181829E-4</c:v>
                </c:pt>
                <c:pt idx="366">
                  <c:v>-1.5834840909090904E-4</c:v>
                </c:pt>
                <c:pt idx="367">
                  <c:v>-1.5834840909090904E-4</c:v>
                </c:pt>
                <c:pt idx="368">
                  <c:v>-1.5834840909090904E-4</c:v>
                </c:pt>
                <c:pt idx="369">
                  <c:v>-1.5834840909090904E-4</c:v>
                </c:pt>
                <c:pt idx="370">
                  <c:v>-1.5834840909090904E-4</c:v>
                </c:pt>
                <c:pt idx="371">
                  <c:v>-1.5834840909090904E-4</c:v>
                </c:pt>
                <c:pt idx="372">
                  <c:v>-3.1669681818181829E-4</c:v>
                </c:pt>
                <c:pt idx="373">
                  <c:v>-1.5834840909090904E-4</c:v>
                </c:pt>
                <c:pt idx="374">
                  <c:v>-3.1669681818181829E-4</c:v>
                </c:pt>
                <c:pt idx="375">
                  <c:v>-1.5834840909090904E-4</c:v>
                </c:pt>
                <c:pt idx="376">
                  <c:v>-1.5834840909090904E-4</c:v>
                </c:pt>
                <c:pt idx="377">
                  <c:v>-3.1669681818181829E-4</c:v>
                </c:pt>
                <c:pt idx="378">
                  <c:v>-3.1669681818181829E-4</c:v>
                </c:pt>
                <c:pt idx="379">
                  <c:v>-1.5834840909090904E-4</c:v>
                </c:pt>
                <c:pt idx="380">
                  <c:v>-1.5834840909090904E-4</c:v>
                </c:pt>
                <c:pt idx="381">
                  <c:v>-4.7268181818181816E-4</c:v>
                </c:pt>
                <c:pt idx="382">
                  <c:v>-1.5834840909090904E-4</c:v>
                </c:pt>
                <c:pt idx="383">
                  <c:v>-3.1669681818181829E-4</c:v>
                </c:pt>
                <c:pt idx="384">
                  <c:v>-3.1669681818181829E-4</c:v>
                </c:pt>
                <c:pt idx="385">
                  <c:v>-1.5834840909090904E-4</c:v>
                </c:pt>
                <c:pt idx="386">
                  <c:v>-3.1669681818181829E-4</c:v>
                </c:pt>
                <c:pt idx="387">
                  <c:v>-3.1669681818181829E-4</c:v>
                </c:pt>
                <c:pt idx="388">
                  <c:v>-3.1669681818181829E-4</c:v>
                </c:pt>
                <c:pt idx="389">
                  <c:v>-3.1669681818181829E-4</c:v>
                </c:pt>
                <c:pt idx="390">
                  <c:v>-4.7268181818181816E-4</c:v>
                </c:pt>
                <c:pt idx="391">
                  <c:v>-1.5834840909090904E-4</c:v>
                </c:pt>
                <c:pt idx="392">
                  <c:v>-1.5834840909090904E-4</c:v>
                </c:pt>
                <c:pt idx="393">
                  <c:v>-1.5834840909090904E-4</c:v>
                </c:pt>
                <c:pt idx="394">
                  <c:v>-3.1669681818181829E-4</c:v>
                </c:pt>
                <c:pt idx="395">
                  <c:v>-3.1669681818181829E-4</c:v>
                </c:pt>
                <c:pt idx="396">
                  <c:v>-1.5834840909090904E-4</c:v>
                </c:pt>
                <c:pt idx="397">
                  <c:v>-1.5834840909090904E-4</c:v>
                </c:pt>
                <c:pt idx="398">
                  <c:v>-3.1669681818181829E-4</c:v>
                </c:pt>
                <c:pt idx="399">
                  <c:v>-6.310302272727272E-4</c:v>
                </c:pt>
                <c:pt idx="400">
                  <c:v>-3.1669681818181829E-4</c:v>
                </c:pt>
                <c:pt idx="401">
                  <c:v>-3.1669681818181829E-4</c:v>
                </c:pt>
                <c:pt idx="402">
                  <c:v>-3.1669681818181829E-4</c:v>
                </c:pt>
                <c:pt idx="403">
                  <c:v>-3.1669681818181829E-4</c:v>
                </c:pt>
                <c:pt idx="404">
                  <c:v>-1.5834840909090904E-4</c:v>
                </c:pt>
                <c:pt idx="405">
                  <c:v>-4.7268181818181816E-4</c:v>
                </c:pt>
                <c:pt idx="406">
                  <c:v>-3.1669681818181829E-4</c:v>
                </c:pt>
                <c:pt idx="407">
                  <c:v>-3.1669681818181829E-4</c:v>
                </c:pt>
                <c:pt idx="408">
                  <c:v>-4.7268181818181816E-4</c:v>
                </c:pt>
                <c:pt idx="409">
                  <c:v>-3.1669681818181829E-4</c:v>
                </c:pt>
                <c:pt idx="410">
                  <c:v>-1.5834840909090904E-4</c:v>
                </c:pt>
                <c:pt idx="411">
                  <c:v>-1.5834840909090904E-4</c:v>
                </c:pt>
                <c:pt idx="412">
                  <c:v>-3.1669681818181829E-4</c:v>
                </c:pt>
                <c:pt idx="413">
                  <c:v>-3.1669681818181829E-4</c:v>
                </c:pt>
                <c:pt idx="414">
                  <c:v>-3.1669681818181829E-4</c:v>
                </c:pt>
                <c:pt idx="415">
                  <c:v>-1.5834840909090904E-4</c:v>
                </c:pt>
                <c:pt idx="416">
                  <c:v>-3.1669681818181829E-4</c:v>
                </c:pt>
                <c:pt idx="417">
                  <c:v>-3.1669681818181829E-4</c:v>
                </c:pt>
                <c:pt idx="418">
                  <c:v>-1.5834840909090904E-4</c:v>
                </c:pt>
                <c:pt idx="419">
                  <c:v>-3.1669681818181829E-4</c:v>
                </c:pt>
                <c:pt idx="420">
                  <c:v>-4.7268181818181816E-4</c:v>
                </c:pt>
                <c:pt idx="421">
                  <c:v>-3.1669681818181829E-4</c:v>
                </c:pt>
                <c:pt idx="422">
                  <c:v>-4.7268181818181816E-4</c:v>
                </c:pt>
                <c:pt idx="423">
                  <c:v>-3.1669681818181829E-4</c:v>
                </c:pt>
                <c:pt idx="424">
                  <c:v>-1.5834840909090904E-4</c:v>
                </c:pt>
                <c:pt idx="425">
                  <c:v>-3.1669681818181829E-4</c:v>
                </c:pt>
                <c:pt idx="426">
                  <c:v>-1.5834840909090904E-4</c:v>
                </c:pt>
                <c:pt idx="427">
                  <c:v>-3.1669681818181829E-4</c:v>
                </c:pt>
                <c:pt idx="428">
                  <c:v>-4.7268181818181816E-4</c:v>
                </c:pt>
                <c:pt idx="429">
                  <c:v>-1.5834840909090904E-4</c:v>
                </c:pt>
                <c:pt idx="430">
                  <c:v>-3.1669681818181829E-4</c:v>
                </c:pt>
                <c:pt idx="431">
                  <c:v>-3.1669681818181829E-4</c:v>
                </c:pt>
                <c:pt idx="432">
                  <c:v>-3.1669681818181829E-4</c:v>
                </c:pt>
                <c:pt idx="433">
                  <c:v>-3.1669681818181829E-4</c:v>
                </c:pt>
                <c:pt idx="434">
                  <c:v>-3.1669681818181829E-4</c:v>
                </c:pt>
                <c:pt idx="435">
                  <c:v>-4.7268181818181816E-4</c:v>
                </c:pt>
                <c:pt idx="436">
                  <c:v>-3.1669681818181829E-4</c:v>
                </c:pt>
                <c:pt idx="437">
                  <c:v>-3.1669681818181829E-4</c:v>
                </c:pt>
                <c:pt idx="438">
                  <c:v>-3.1669681818181829E-4</c:v>
                </c:pt>
                <c:pt idx="439">
                  <c:v>-1.5834840909090904E-4</c:v>
                </c:pt>
                <c:pt idx="440">
                  <c:v>-4.7268181818181816E-4</c:v>
                </c:pt>
                <c:pt idx="441">
                  <c:v>-1.5834840909090904E-4</c:v>
                </c:pt>
                <c:pt idx="442">
                  <c:v>-3.1669681818181829E-4</c:v>
                </c:pt>
                <c:pt idx="443">
                  <c:v>-1.5834840909090904E-4</c:v>
                </c:pt>
                <c:pt idx="444">
                  <c:v>-3.1669681818181829E-4</c:v>
                </c:pt>
                <c:pt idx="445">
                  <c:v>-4.7268181818181816E-4</c:v>
                </c:pt>
                <c:pt idx="446">
                  <c:v>-4.7268181818181816E-4</c:v>
                </c:pt>
                <c:pt idx="447">
                  <c:v>-4.7268181818181816E-4</c:v>
                </c:pt>
                <c:pt idx="448">
                  <c:v>-4.7268181818181816E-4</c:v>
                </c:pt>
                <c:pt idx="449">
                  <c:v>-4.7268181818181816E-4</c:v>
                </c:pt>
                <c:pt idx="450">
                  <c:v>-3.1669681818181829E-4</c:v>
                </c:pt>
                <c:pt idx="451">
                  <c:v>-4.7268181818181816E-4</c:v>
                </c:pt>
                <c:pt idx="452">
                  <c:v>-3.1669681818181829E-4</c:v>
                </c:pt>
                <c:pt idx="453">
                  <c:v>-1.5834840909090904E-4</c:v>
                </c:pt>
                <c:pt idx="454">
                  <c:v>-4.7268181818181816E-4</c:v>
                </c:pt>
                <c:pt idx="455">
                  <c:v>-3.1669681818181829E-4</c:v>
                </c:pt>
                <c:pt idx="456">
                  <c:v>-1.5834840909090904E-4</c:v>
                </c:pt>
                <c:pt idx="457">
                  <c:v>-3.1669681818181829E-4</c:v>
                </c:pt>
                <c:pt idx="458">
                  <c:v>-3.1669681818181829E-4</c:v>
                </c:pt>
                <c:pt idx="459">
                  <c:v>-4.7268181818181816E-4</c:v>
                </c:pt>
                <c:pt idx="460">
                  <c:v>-6.310302272727272E-4</c:v>
                </c:pt>
                <c:pt idx="461">
                  <c:v>-4.7268181818181816E-4</c:v>
                </c:pt>
                <c:pt idx="462">
                  <c:v>-4.7268181818181816E-4</c:v>
                </c:pt>
                <c:pt idx="463">
                  <c:v>-6.310302272727272E-4</c:v>
                </c:pt>
                <c:pt idx="464">
                  <c:v>-1.5834840909090904E-4</c:v>
                </c:pt>
                <c:pt idx="465">
                  <c:v>-4.7268181818181816E-4</c:v>
                </c:pt>
                <c:pt idx="466">
                  <c:v>-4.7268181818181816E-4</c:v>
                </c:pt>
                <c:pt idx="467">
                  <c:v>-4.7268181818181816E-4</c:v>
                </c:pt>
                <c:pt idx="468">
                  <c:v>-1.5834840909090904E-4</c:v>
                </c:pt>
                <c:pt idx="469">
                  <c:v>-1.5834840909090904E-4</c:v>
                </c:pt>
                <c:pt idx="470">
                  <c:v>-1.5834840909090904E-4</c:v>
                </c:pt>
                <c:pt idx="471">
                  <c:v>-4.7268181818181816E-4</c:v>
                </c:pt>
                <c:pt idx="472">
                  <c:v>-3.1669681818181829E-4</c:v>
                </c:pt>
                <c:pt idx="473">
                  <c:v>-3.1669681818181829E-4</c:v>
                </c:pt>
                <c:pt idx="474">
                  <c:v>-4.7268181818181816E-4</c:v>
                </c:pt>
                <c:pt idx="475">
                  <c:v>-6.310302272727272E-4</c:v>
                </c:pt>
                <c:pt idx="476">
                  <c:v>-4.7268181818181816E-4</c:v>
                </c:pt>
                <c:pt idx="477">
                  <c:v>-4.7268181818181816E-4</c:v>
                </c:pt>
                <c:pt idx="478">
                  <c:v>-3.1669681818181829E-4</c:v>
                </c:pt>
                <c:pt idx="479">
                  <c:v>-4.7268181818181816E-4</c:v>
                </c:pt>
                <c:pt idx="480">
                  <c:v>-4.7268181818181816E-4</c:v>
                </c:pt>
                <c:pt idx="481">
                  <c:v>-3.1669681818181829E-4</c:v>
                </c:pt>
                <c:pt idx="482">
                  <c:v>-4.7268181818181816E-4</c:v>
                </c:pt>
                <c:pt idx="483">
                  <c:v>-4.7268181818181816E-4</c:v>
                </c:pt>
                <c:pt idx="484">
                  <c:v>-4.7268181818181816E-4</c:v>
                </c:pt>
                <c:pt idx="485">
                  <c:v>-4.7268181818181816E-4</c:v>
                </c:pt>
                <c:pt idx="486">
                  <c:v>-4.7268181818181816E-4</c:v>
                </c:pt>
                <c:pt idx="487">
                  <c:v>-4.7268181818181816E-4</c:v>
                </c:pt>
                <c:pt idx="488">
                  <c:v>-6.310302272727272E-4</c:v>
                </c:pt>
                <c:pt idx="489">
                  <c:v>-4.7268181818181816E-4</c:v>
                </c:pt>
                <c:pt idx="490">
                  <c:v>-4.7268181818181816E-4</c:v>
                </c:pt>
                <c:pt idx="491">
                  <c:v>-3.1669681818181829E-4</c:v>
                </c:pt>
                <c:pt idx="492">
                  <c:v>-4.7268181818181816E-4</c:v>
                </c:pt>
                <c:pt idx="493">
                  <c:v>-1.5834840909090904E-4</c:v>
                </c:pt>
                <c:pt idx="494">
                  <c:v>-4.7268181818181816E-4</c:v>
                </c:pt>
                <c:pt idx="495">
                  <c:v>-6.310302272727272E-4</c:v>
                </c:pt>
                <c:pt idx="496">
                  <c:v>-3.1669681818181829E-4</c:v>
                </c:pt>
                <c:pt idx="497">
                  <c:v>-3.1669681818181829E-4</c:v>
                </c:pt>
                <c:pt idx="498">
                  <c:v>-3.1669681818181829E-4</c:v>
                </c:pt>
                <c:pt idx="499">
                  <c:v>-3.1669681818181829E-4</c:v>
                </c:pt>
                <c:pt idx="500">
                  <c:v>-3.1669681818181829E-4</c:v>
                </c:pt>
                <c:pt idx="501">
                  <c:v>-3.1669681818181829E-4</c:v>
                </c:pt>
                <c:pt idx="502">
                  <c:v>-4.7268181818181816E-4</c:v>
                </c:pt>
                <c:pt idx="503">
                  <c:v>-3.1669681818181829E-4</c:v>
                </c:pt>
                <c:pt idx="504">
                  <c:v>-1.5834840909090904E-4</c:v>
                </c:pt>
                <c:pt idx="505">
                  <c:v>-4.7268181818181816E-4</c:v>
                </c:pt>
                <c:pt idx="506">
                  <c:v>-4.7268181818181816E-4</c:v>
                </c:pt>
                <c:pt idx="507">
                  <c:v>-3.1669681818181829E-4</c:v>
                </c:pt>
                <c:pt idx="508">
                  <c:v>-8.0355909090909375E-5</c:v>
                </c:pt>
                <c:pt idx="509">
                  <c:v>-4.7268181818181816E-4</c:v>
                </c:pt>
                <c:pt idx="510">
                  <c:v>-3.1669681818181829E-4</c:v>
                </c:pt>
                <c:pt idx="511">
                  <c:v>-3.1669681818181829E-4</c:v>
                </c:pt>
                <c:pt idx="512">
                  <c:v>-4.7268181818181816E-4</c:v>
                </c:pt>
                <c:pt idx="513">
                  <c:v>-1.5834840909090904E-4</c:v>
                </c:pt>
                <c:pt idx="514">
                  <c:v>-3.1669681818181829E-4</c:v>
                </c:pt>
                <c:pt idx="515">
                  <c:v>-8.0355909090909375E-5</c:v>
                </c:pt>
                <c:pt idx="516">
                  <c:v>0</c:v>
                </c:pt>
                <c:pt idx="517">
                  <c:v>-2.3634090909090914E-4</c:v>
                </c:pt>
                <c:pt idx="518">
                  <c:v>-1.5834840909090904E-4</c:v>
                </c:pt>
                <c:pt idx="519">
                  <c:v>-3.1669681818181829E-4</c:v>
                </c:pt>
                <c:pt idx="520">
                  <c:v>0</c:v>
                </c:pt>
                <c:pt idx="521">
                  <c:v>-1.5834840909090904E-4</c:v>
                </c:pt>
                <c:pt idx="522">
                  <c:v>7.7992499999999989E-5</c:v>
                </c:pt>
                <c:pt idx="523">
                  <c:v>-1.5834840909090904E-4</c:v>
                </c:pt>
                <c:pt idx="524">
                  <c:v>-3.1669681818181829E-4</c:v>
                </c:pt>
                <c:pt idx="525">
                  <c:v>-1.5834840909090904E-4</c:v>
                </c:pt>
                <c:pt idx="526">
                  <c:v>1.5598499999999976E-4</c:v>
                </c:pt>
                <c:pt idx="527">
                  <c:v>-3.1669681818181829E-4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-1.5834840909090904E-4</c:v>
                </c:pt>
                <c:pt idx="532">
                  <c:v>0</c:v>
                </c:pt>
                <c:pt idx="533">
                  <c:v>-1.5834840909090904E-4</c:v>
                </c:pt>
                <c:pt idx="534">
                  <c:v>0</c:v>
                </c:pt>
                <c:pt idx="535">
                  <c:v>-8.0355909090909375E-5</c:v>
                </c:pt>
                <c:pt idx="536">
                  <c:v>0</c:v>
                </c:pt>
                <c:pt idx="537">
                  <c:v>-8.0355909090909375E-5</c:v>
                </c:pt>
                <c:pt idx="538">
                  <c:v>-1.5834840909090904E-4</c:v>
                </c:pt>
                <c:pt idx="539">
                  <c:v>-1.5834840909090904E-4</c:v>
                </c:pt>
                <c:pt idx="540">
                  <c:v>5.5067431818181804E-4</c:v>
                </c:pt>
                <c:pt idx="541">
                  <c:v>4.7268181818181806E-4</c:v>
                </c:pt>
                <c:pt idx="542">
                  <c:v>-1.5834840909090904E-4</c:v>
                </c:pt>
                <c:pt idx="543">
                  <c:v>4.7268181818181806E-4</c:v>
                </c:pt>
                <c:pt idx="544">
                  <c:v>-8.0355909090909375E-5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1.5598499999999976E-4</c:v>
                </c:pt>
                <c:pt idx="549">
                  <c:v>2.3634090909090892E-4</c:v>
                </c:pt>
                <c:pt idx="550">
                  <c:v>0</c:v>
                </c:pt>
                <c:pt idx="551">
                  <c:v>-8.0355909090909375E-5</c:v>
                </c:pt>
                <c:pt idx="552">
                  <c:v>7.7992499999999989E-5</c:v>
                </c:pt>
                <c:pt idx="553">
                  <c:v>0</c:v>
                </c:pt>
                <c:pt idx="554">
                  <c:v>3.1433340909090891E-4</c:v>
                </c:pt>
                <c:pt idx="555">
                  <c:v>7.7992499999999989E-5</c:v>
                </c:pt>
                <c:pt idx="556">
                  <c:v>-8.0355909090909375E-5</c:v>
                </c:pt>
                <c:pt idx="557">
                  <c:v>-8.0355909090909375E-5</c:v>
                </c:pt>
                <c:pt idx="558">
                  <c:v>-1.5834840909090904E-4</c:v>
                </c:pt>
                <c:pt idx="559">
                  <c:v>1.5598499999999976E-4</c:v>
                </c:pt>
                <c:pt idx="560">
                  <c:v>6.2866681818181803E-4</c:v>
                </c:pt>
                <c:pt idx="561">
                  <c:v>1.5598499999999976E-4</c:v>
                </c:pt>
                <c:pt idx="562">
                  <c:v>0</c:v>
                </c:pt>
                <c:pt idx="563">
                  <c:v>0</c:v>
                </c:pt>
                <c:pt idx="564">
                  <c:v>7.7992499999999989E-5</c:v>
                </c:pt>
                <c:pt idx="565">
                  <c:v>1.5598499999999976E-4</c:v>
                </c:pt>
                <c:pt idx="566">
                  <c:v>2.3634090909090892E-4</c:v>
                </c:pt>
                <c:pt idx="567">
                  <c:v>1.5598499999999976E-4</c:v>
                </c:pt>
                <c:pt idx="568">
                  <c:v>7.7992499999999989E-5</c:v>
                </c:pt>
                <c:pt idx="569">
                  <c:v>1.5598499999999976E-4</c:v>
                </c:pt>
                <c:pt idx="570">
                  <c:v>1.5598499999999976E-4</c:v>
                </c:pt>
                <c:pt idx="571">
                  <c:v>1.5598499999999976E-4</c:v>
                </c:pt>
                <c:pt idx="572">
                  <c:v>7.7992499999999989E-5</c:v>
                </c:pt>
                <c:pt idx="573">
                  <c:v>7.7992499999999989E-5</c:v>
                </c:pt>
                <c:pt idx="574">
                  <c:v>5.5067431818181804E-4</c:v>
                </c:pt>
                <c:pt idx="575">
                  <c:v>3.9232590909090911E-4</c:v>
                </c:pt>
                <c:pt idx="576">
                  <c:v>3.9232590909090911E-4</c:v>
                </c:pt>
                <c:pt idx="577">
                  <c:v>3.1433340909090891E-4</c:v>
                </c:pt>
                <c:pt idx="578">
                  <c:v>4.7268181818181806E-4</c:v>
                </c:pt>
                <c:pt idx="579">
                  <c:v>8.6500772727272717E-4</c:v>
                </c:pt>
                <c:pt idx="580">
                  <c:v>3.1433340909090891E-4</c:v>
                </c:pt>
                <c:pt idx="581">
                  <c:v>4.7268181818181806E-4</c:v>
                </c:pt>
                <c:pt idx="582">
                  <c:v>7.870152272727274E-4</c:v>
                </c:pt>
                <c:pt idx="583">
                  <c:v>3.9232590909090911E-4</c:v>
                </c:pt>
                <c:pt idx="584">
                  <c:v>5.5067431818181804E-4</c:v>
                </c:pt>
                <c:pt idx="585">
                  <c:v>1.181704545454545E-3</c:v>
                </c:pt>
                <c:pt idx="586">
                  <c:v>3.9232590909090911E-4</c:v>
                </c:pt>
                <c:pt idx="587">
                  <c:v>4.7268181818181806E-4</c:v>
                </c:pt>
                <c:pt idx="588">
                  <c:v>1.3305993181818179E-3</c:v>
                </c:pt>
                <c:pt idx="589">
                  <c:v>1.181704545454545E-3</c:v>
                </c:pt>
                <c:pt idx="590">
                  <c:v>8.6500772727272717E-4</c:v>
                </c:pt>
                <c:pt idx="591">
                  <c:v>1.2596970454545455E-3</c:v>
                </c:pt>
                <c:pt idx="592">
                  <c:v>1.2596970454545455E-3</c:v>
                </c:pt>
                <c:pt idx="593">
                  <c:v>7.870152272727274E-4</c:v>
                </c:pt>
                <c:pt idx="594">
                  <c:v>1.2596970454545455E-3</c:v>
                </c:pt>
                <c:pt idx="595">
                  <c:v>1.1013486363636363E-3</c:v>
                </c:pt>
                <c:pt idx="596">
                  <c:v>8.6500772727272717E-4</c:v>
                </c:pt>
                <c:pt idx="597">
                  <c:v>8.6500772727272717E-4</c:v>
                </c:pt>
                <c:pt idx="598">
                  <c:v>1.3305993181818179E-3</c:v>
                </c:pt>
                <c:pt idx="599">
                  <c:v>1.2596970454545455E-3</c:v>
                </c:pt>
                <c:pt idx="600">
                  <c:v>1.2596970454545455E-3</c:v>
                </c:pt>
                <c:pt idx="601">
                  <c:v>1.1013486363636363E-3</c:v>
                </c:pt>
                <c:pt idx="602">
                  <c:v>3.6940084090909082E-3</c:v>
                </c:pt>
                <c:pt idx="603">
                  <c:v>3.8594470454545457E-3</c:v>
                </c:pt>
                <c:pt idx="604">
                  <c:v>2.8431811363636367E-3</c:v>
                </c:pt>
                <c:pt idx="605">
                  <c:v>1.8032811363636362E-3</c:v>
                </c:pt>
                <c:pt idx="606">
                  <c:v>1.3305993181818179E-3</c:v>
                </c:pt>
                <c:pt idx="607">
                  <c:v>1.6614765909090908E-3</c:v>
                </c:pt>
                <c:pt idx="608">
                  <c:v>1.6614765909090908E-3</c:v>
                </c:pt>
                <c:pt idx="609">
                  <c:v>1.8032811363636362E-3</c:v>
                </c:pt>
                <c:pt idx="610">
                  <c:v>1.8032811363636362E-3</c:v>
                </c:pt>
                <c:pt idx="611">
                  <c:v>1.5669402272727275E-3</c:v>
                </c:pt>
                <c:pt idx="612">
                  <c:v>3.2213265909090908E-3</c:v>
                </c:pt>
                <c:pt idx="613">
                  <c:v>1.8978174999999995E-3</c:v>
                </c:pt>
                <c:pt idx="614">
                  <c:v>3.1504243181818175E-3</c:v>
                </c:pt>
                <c:pt idx="615">
                  <c:v>1.8032811363636362E-3</c:v>
                </c:pt>
                <c:pt idx="616">
                  <c:v>2.8431811363636367E-3</c:v>
                </c:pt>
                <c:pt idx="617">
                  <c:v>2.3704993181818176E-3</c:v>
                </c:pt>
                <c:pt idx="618">
                  <c:v>3.6231061363636366E-3</c:v>
                </c:pt>
                <c:pt idx="619">
                  <c:v>1.8032811363636362E-3</c:v>
                </c:pt>
                <c:pt idx="620">
                  <c:v>2.2050606818181818E-3</c:v>
                </c:pt>
                <c:pt idx="621">
                  <c:v>2.0396220454545451E-3</c:v>
                </c:pt>
                <c:pt idx="622">
                  <c:v>2.0396220454545451E-3</c:v>
                </c:pt>
                <c:pt idx="623">
                  <c:v>2.8431811363636367E-3</c:v>
                </c:pt>
                <c:pt idx="624">
                  <c:v>2.2050606818181818E-3</c:v>
                </c:pt>
                <c:pt idx="625">
                  <c:v>2.2759629545454543E-3</c:v>
                </c:pt>
                <c:pt idx="626">
                  <c:v>2.3704993181818176E-3</c:v>
                </c:pt>
                <c:pt idx="627">
                  <c:v>2.2759629545454543E-3</c:v>
                </c:pt>
                <c:pt idx="628">
                  <c:v>3.7885447727272724E-3</c:v>
                </c:pt>
                <c:pt idx="629">
                  <c:v>2.7486447727272725E-3</c:v>
                </c:pt>
                <c:pt idx="630">
                  <c:v>5.1120538636363639E-3</c:v>
                </c:pt>
                <c:pt idx="631">
                  <c:v>3.7885447727272724E-3</c:v>
                </c:pt>
                <c:pt idx="632">
                  <c:v>4.095787954545454E-3</c:v>
                </c:pt>
                <c:pt idx="633">
                  <c:v>2.8431811363636367E-3</c:v>
                </c:pt>
                <c:pt idx="634">
                  <c:v>3.2213265909090908E-3</c:v>
                </c:pt>
                <c:pt idx="635">
                  <c:v>2.0396220454545451E-3</c:v>
                </c:pt>
                <c:pt idx="636">
                  <c:v>4.332128863636364E-3</c:v>
                </c:pt>
                <c:pt idx="637">
                  <c:v>3.8594470454545457E-3</c:v>
                </c:pt>
                <c:pt idx="638">
                  <c:v>2.6068402272727267E-3</c:v>
                </c:pt>
                <c:pt idx="639">
                  <c:v>2.8431811363636367E-3</c:v>
                </c:pt>
                <c:pt idx="640">
                  <c:v>4.4975674999999989E-3</c:v>
                </c:pt>
                <c:pt idx="641">
                  <c:v>3.079522045454545E-3</c:v>
                </c:pt>
                <c:pt idx="642">
                  <c:v>2.4414015909090909E-3</c:v>
                </c:pt>
                <c:pt idx="643">
                  <c:v>3.7885447727272724E-3</c:v>
                </c:pt>
                <c:pt idx="644">
                  <c:v>4.4030311363636365E-3</c:v>
                </c:pt>
                <c:pt idx="645">
                  <c:v>4.0248856818181824E-3</c:v>
                </c:pt>
                <c:pt idx="646">
                  <c:v>4.0248856818181824E-3</c:v>
                </c:pt>
                <c:pt idx="647">
                  <c:v>2.2759629545454543E-3</c:v>
                </c:pt>
                <c:pt idx="648">
                  <c:v>4.7339084090909089E-3</c:v>
                </c:pt>
                <c:pt idx="649">
                  <c:v>4.2612265909090915E-3</c:v>
                </c:pt>
                <c:pt idx="650">
                  <c:v>4.8048106818181814E-3</c:v>
                </c:pt>
                <c:pt idx="651">
                  <c:v>4.8757129545454548E-3</c:v>
                </c:pt>
                <c:pt idx="652">
                  <c:v>4.332128863636364E-3</c:v>
                </c:pt>
                <c:pt idx="653">
                  <c:v>3.9303493181818182E-3</c:v>
                </c:pt>
                <c:pt idx="654">
                  <c:v>5.8210765909090904E-3</c:v>
                </c:pt>
                <c:pt idx="655">
                  <c:v>3.6940084090909082E-3</c:v>
                </c:pt>
                <c:pt idx="656">
                  <c:v>5.0411515909090905E-3</c:v>
                </c:pt>
                <c:pt idx="657">
                  <c:v>3.6231061363636366E-3</c:v>
                </c:pt>
                <c:pt idx="658">
                  <c:v>4.7339084090909089E-3</c:v>
                </c:pt>
                <c:pt idx="659">
                  <c:v>5.5847356818181813E-3</c:v>
                </c:pt>
                <c:pt idx="660">
                  <c:v>6.3882947727272729E-3</c:v>
                </c:pt>
                <c:pt idx="661">
                  <c:v>5.9156129545454537E-3</c:v>
                </c:pt>
                <c:pt idx="662">
                  <c:v>4.8048106818181814E-3</c:v>
                </c:pt>
                <c:pt idx="663">
                  <c:v>5.0411515909090905E-3</c:v>
                </c:pt>
                <c:pt idx="664">
                  <c:v>4.332128863636364E-3</c:v>
                </c:pt>
                <c:pt idx="665">
                  <c:v>4.2612265909090915E-3</c:v>
                </c:pt>
                <c:pt idx="666">
                  <c:v>6.0574174999999996E-3</c:v>
                </c:pt>
                <c:pt idx="667">
                  <c:v>3.8594470454545457E-3</c:v>
                </c:pt>
                <c:pt idx="668">
                  <c:v>5.7501743181818188E-3</c:v>
                </c:pt>
                <c:pt idx="669">
                  <c:v>3.6940084090909082E-3</c:v>
                </c:pt>
                <c:pt idx="670">
                  <c:v>6.2228561363636354E-3</c:v>
                </c:pt>
                <c:pt idx="671">
                  <c:v>6.3882947727272729E-3</c:v>
                </c:pt>
                <c:pt idx="672">
                  <c:v>5.4429311363636355E-3</c:v>
                </c:pt>
                <c:pt idx="673">
                  <c:v>8.8935084090909066E-3</c:v>
                </c:pt>
                <c:pt idx="674">
                  <c:v>4.1666902272727274E-3</c:v>
                </c:pt>
                <c:pt idx="675">
                  <c:v>7.2391220454545444E-3</c:v>
                </c:pt>
                <c:pt idx="676">
                  <c:v>6.2228561363636354E-3</c:v>
                </c:pt>
                <c:pt idx="677">
                  <c:v>6.0574174999999996E-3</c:v>
                </c:pt>
                <c:pt idx="678">
                  <c:v>5.1120538636363639E-3</c:v>
                </c:pt>
                <c:pt idx="679">
                  <c:v>7.6409015909090902E-3</c:v>
                </c:pt>
                <c:pt idx="680">
                  <c:v>7.6409015909090902E-3</c:v>
                </c:pt>
                <c:pt idx="681">
                  <c:v>5.5847356818181813E-3</c:v>
                </c:pt>
                <c:pt idx="682">
                  <c:v>5.2774924999999997E-3</c:v>
                </c:pt>
                <c:pt idx="683">
                  <c:v>4.4030311363636365E-3</c:v>
                </c:pt>
                <c:pt idx="684">
                  <c:v>5.9156129545454537E-3</c:v>
                </c:pt>
                <c:pt idx="685">
                  <c:v>6.0574174999999996E-3</c:v>
                </c:pt>
                <c:pt idx="686">
                  <c:v>5.2774924999999997E-3</c:v>
                </c:pt>
                <c:pt idx="687">
                  <c:v>6.4591970454545462E-3</c:v>
                </c:pt>
                <c:pt idx="688">
                  <c:v>7.4754629545454544E-3</c:v>
                </c:pt>
                <c:pt idx="689">
                  <c:v>8.1844856818181801E-3</c:v>
                </c:pt>
                <c:pt idx="690">
                  <c:v>5.5138334090909088E-3</c:v>
                </c:pt>
                <c:pt idx="691">
                  <c:v>5.0411515909090905E-3</c:v>
                </c:pt>
                <c:pt idx="692">
                  <c:v>5.8210765909090904E-3</c:v>
                </c:pt>
                <c:pt idx="693">
                  <c:v>6.7664402272727261E-3</c:v>
                </c:pt>
                <c:pt idx="694">
                  <c:v>7.6409015909090902E-3</c:v>
                </c:pt>
                <c:pt idx="695">
                  <c:v>6.6246356818181803E-3</c:v>
                </c:pt>
                <c:pt idx="696">
                  <c:v>4.4030311363636365E-3</c:v>
                </c:pt>
                <c:pt idx="697">
                  <c:v>5.9156129545454537E-3</c:v>
                </c:pt>
                <c:pt idx="698">
                  <c:v>6.7664402272727261E-3</c:v>
                </c:pt>
                <c:pt idx="699">
                  <c:v>9.3661902272727266E-3</c:v>
                </c:pt>
                <c:pt idx="700">
                  <c:v>1.0240651590909089E-2</c:v>
                </c:pt>
                <c:pt idx="701">
                  <c:v>5.4429311363636355E-3</c:v>
                </c:pt>
                <c:pt idx="702">
                  <c:v>6.4591970454545462E-3</c:v>
                </c:pt>
                <c:pt idx="703">
                  <c:v>6.6246356818181803E-3</c:v>
                </c:pt>
                <c:pt idx="704">
                  <c:v>7.0973175000000012E-3</c:v>
                </c:pt>
                <c:pt idx="705">
                  <c:v>8.4208265909090918E-3</c:v>
                </c:pt>
                <c:pt idx="706">
                  <c:v>6.1519538636363646E-3</c:v>
                </c:pt>
                <c:pt idx="707">
                  <c:v>7.4754629545454544E-3</c:v>
                </c:pt>
                <c:pt idx="708">
                  <c:v>5.348394772727273E-3</c:v>
                </c:pt>
                <c:pt idx="709">
                  <c:v>4.8757129545454548E-3</c:v>
                </c:pt>
                <c:pt idx="710">
                  <c:v>6.5300993181818187E-3</c:v>
                </c:pt>
                <c:pt idx="711">
                  <c:v>6.1519538636363646E-3</c:v>
                </c:pt>
                <c:pt idx="712">
                  <c:v>5.9865152272727271E-3</c:v>
                </c:pt>
                <c:pt idx="713">
                  <c:v>4.6393720454545456E-3</c:v>
                </c:pt>
                <c:pt idx="714">
                  <c:v>5.348394772727273E-3</c:v>
                </c:pt>
                <c:pt idx="715">
                  <c:v>6.0574174999999996E-3</c:v>
                </c:pt>
                <c:pt idx="716">
                  <c:v>6.0574174999999996E-3</c:v>
                </c:pt>
                <c:pt idx="717">
                  <c:v>8.6571675000000001E-3</c:v>
                </c:pt>
                <c:pt idx="718">
                  <c:v>6.2937584090909087E-3</c:v>
                </c:pt>
                <c:pt idx="719">
                  <c:v>4.8048106818181814E-3</c:v>
                </c:pt>
                <c:pt idx="720">
                  <c:v>8.1135834090909076E-3</c:v>
                </c:pt>
                <c:pt idx="721">
                  <c:v>7.9481447727272718E-3</c:v>
                </c:pt>
                <c:pt idx="722">
                  <c:v>4.4975674999999989E-3</c:v>
                </c:pt>
                <c:pt idx="723">
                  <c:v>6.6955379545454536E-3</c:v>
                </c:pt>
                <c:pt idx="724">
                  <c:v>6.6246356818181803E-3</c:v>
                </c:pt>
                <c:pt idx="725">
                  <c:v>8.5153629545454551E-3</c:v>
                </c:pt>
                <c:pt idx="726">
                  <c:v>6.2228561363636354E-3</c:v>
                </c:pt>
                <c:pt idx="727">
                  <c:v>7.6409015909090902E-3</c:v>
                </c:pt>
                <c:pt idx="728">
                  <c:v>6.1519538636363646E-3</c:v>
                </c:pt>
                <c:pt idx="729">
                  <c:v>5.4429311363636355E-3</c:v>
                </c:pt>
                <c:pt idx="730">
                  <c:v>6.4591970454545462E-3</c:v>
                </c:pt>
                <c:pt idx="731">
                  <c:v>5.348394772727273E-3</c:v>
                </c:pt>
                <c:pt idx="732">
                  <c:v>6.2937584090909087E-3</c:v>
                </c:pt>
                <c:pt idx="733">
                  <c:v>6.8609765909090912E-3</c:v>
                </c:pt>
                <c:pt idx="734">
                  <c:v>6.2937584090909087E-3</c:v>
                </c:pt>
                <c:pt idx="735">
                  <c:v>4.6393720454545456E-3</c:v>
                </c:pt>
                <c:pt idx="736">
                  <c:v>7.8063402272727277E-3</c:v>
                </c:pt>
                <c:pt idx="737">
                  <c:v>7.7118038636363627E-3</c:v>
                </c:pt>
                <c:pt idx="738">
                  <c:v>8.3499243181818176E-3</c:v>
                </c:pt>
                <c:pt idx="739">
                  <c:v>6.8609765909090912E-3</c:v>
                </c:pt>
                <c:pt idx="740">
                  <c:v>5.0411515909090905E-3</c:v>
                </c:pt>
                <c:pt idx="741">
                  <c:v>5.7501743181818188E-3</c:v>
                </c:pt>
                <c:pt idx="742">
                  <c:v>5.9156129545454537E-3</c:v>
                </c:pt>
                <c:pt idx="743">
                  <c:v>3.4576675000000008E-3</c:v>
                </c:pt>
                <c:pt idx="744">
                  <c:v>9.6025311363636349E-3</c:v>
                </c:pt>
                <c:pt idx="745">
                  <c:v>4.8757129545454548E-3</c:v>
                </c:pt>
                <c:pt idx="746">
                  <c:v>7.4045606818181802E-3</c:v>
                </c:pt>
                <c:pt idx="747">
                  <c:v>4.4030311363636365E-3</c:v>
                </c:pt>
                <c:pt idx="748">
                  <c:v>7.7118038636363627E-3</c:v>
                </c:pt>
                <c:pt idx="749">
                  <c:v>4.332128863636364E-3</c:v>
                </c:pt>
                <c:pt idx="750">
                  <c:v>4.4975674999999989E-3</c:v>
                </c:pt>
                <c:pt idx="751">
                  <c:v>8.0426811363636334E-3</c:v>
                </c:pt>
                <c:pt idx="752">
                  <c:v>3.6940084090909082E-3</c:v>
                </c:pt>
                <c:pt idx="753">
                  <c:v>4.7339084090909089E-3</c:v>
                </c:pt>
                <c:pt idx="754">
                  <c:v>3.7885447727272724E-3</c:v>
                </c:pt>
                <c:pt idx="755">
                  <c:v>5.7501743181818188E-3</c:v>
                </c:pt>
                <c:pt idx="756">
                  <c:v>5.5847356818181813E-3</c:v>
                </c:pt>
                <c:pt idx="757">
                  <c:v>3.6940084090909082E-3</c:v>
                </c:pt>
                <c:pt idx="758">
                  <c:v>7.4045606818181802E-3</c:v>
                </c:pt>
                <c:pt idx="759">
                  <c:v>5.2065902272727272E-3</c:v>
                </c:pt>
                <c:pt idx="760">
                  <c:v>3.9303493181818182E-3</c:v>
                </c:pt>
                <c:pt idx="761">
                  <c:v>4.0248856818181824E-3</c:v>
                </c:pt>
                <c:pt idx="762">
                  <c:v>8.3499243181818176E-3</c:v>
                </c:pt>
                <c:pt idx="763">
                  <c:v>4.4975674999999989E-3</c:v>
                </c:pt>
                <c:pt idx="764">
                  <c:v>3.8594470454545457E-3</c:v>
                </c:pt>
                <c:pt idx="765">
                  <c:v>3.315862954545455E-3</c:v>
                </c:pt>
                <c:pt idx="766">
                  <c:v>3.6231061363636366E-3</c:v>
                </c:pt>
                <c:pt idx="767">
                  <c:v>4.4030311363636365E-3</c:v>
                </c:pt>
                <c:pt idx="768">
                  <c:v>4.095787954545454E-3</c:v>
                </c:pt>
                <c:pt idx="769">
                  <c:v>5.4429311363636355E-3</c:v>
                </c:pt>
                <c:pt idx="770">
                  <c:v>5.5138334090909088E-3</c:v>
                </c:pt>
                <c:pt idx="771">
                  <c:v>6.1519538636363646E-3</c:v>
                </c:pt>
                <c:pt idx="772">
                  <c:v>4.332128863636364E-3</c:v>
                </c:pt>
                <c:pt idx="773">
                  <c:v>4.1666902272727274E-3</c:v>
                </c:pt>
                <c:pt idx="774">
                  <c:v>5.2065902272727272E-3</c:v>
                </c:pt>
                <c:pt idx="775">
                  <c:v>3.3867652272727275E-3</c:v>
                </c:pt>
                <c:pt idx="776">
                  <c:v>4.9702493181818181E-3</c:v>
                </c:pt>
                <c:pt idx="777">
                  <c:v>3.6231061363636366E-3</c:v>
                </c:pt>
                <c:pt idx="778">
                  <c:v>4.1666902272727274E-3</c:v>
                </c:pt>
                <c:pt idx="779">
                  <c:v>3.6940084090909082E-3</c:v>
                </c:pt>
                <c:pt idx="780">
                  <c:v>5.2065902272727272E-3</c:v>
                </c:pt>
                <c:pt idx="781">
                  <c:v>6.4591970454545462E-3</c:v>
                </c:pt>
                <c:pt idx="782">
                  <c:v>3.6940084090909082E-3</c:v>
                </c:pt>
                <c:pt idx="783">
                  <c:v>2.2759629545454543E-3</c:v>
                </c:pt>
                <c:pt idx="784">
                  <c:v>4.8048106818181814E-3</c:v>
                </c:pt>
                <c:pt idx="785">
                  <c:v>3.079522045454545E-3</c:v>
                </c:pt>
                <c:pt idx="786">
                  <c:v>3.5522038636363632E-3</c:v>
                </c:pt>
                <c:pt idx="787">
                  <c:v>4.332128863636364E-3</c:v>
                </c:pt>
                <c:pt idx="788">
                  <c:v>4.095787954545454E-3</c:v>
                </c:pt>
                <c:pt idx="789">
                  <c:v>2.6068402272727267E-3</c:v>
                </c:pt>
                <c:pt idx="790">
                  <c:v>3.8594470454545457E-3</c:v>
                </c:pt>
                <c:pt idx="791">
                  <c:v>2.4414015909090909E-3</c:v>
                </c:pt>
                <c:pt idx="792">
                  <c:v>3.2213265909090908E-3</c:v>
                </c:pt>
                <c:pt idx="793">
                  <c:v>4.8757129545454548E-3</c:v>
                </c:pt>
                <c:pt idx="794">
                  <c:v>2.6777425000000001E-3</c:v>
                </c:pt>
                <c:pt idx="795">
                  <c:v>2.5123038636363634E-3</c:v>
                </c:pt>
                <c:pt idx="796">
                  <c:v>3.4576675000000008E-3</c:v>
                </c:pt>
                <c:pt idx="797">
                  <c:v>2.9140834090909092E-3</c:v>
                </c:pt>
                <c:pt idx="798">
                  <c:v>3.7885447727272724E-3</c:v>
                </c:pt>
                <c:pt idx="799">
                  <c:v>2.7486447727272725E-3</c:v>
                </c:pt>
                <c:pt idx="800">
                  <c:v>3.4576675000000008E-3</c:v>
                </c:pt>
                <c:pt idx="801">
                  <c:v>3.6231061363636366E-3</c:v>
                </c:pt>
                <c:pt idx="802">
                  <c:v>3.2213265909090908E-3</c:v>
                </c:pt>
                <c:pt idx="803">
                  <c:v>2.1341584090909084E-3</c:v>
                </c:pt>
                <c:pt idx="804">
                  <c:v>3.8594470454545457E-3</c:v>
                </c:pt>
                <c:pt idx="805">
                  <c:v>4.332128863636364E-3</c:v>
                </c:pt>
                <c:pt idx="806">
                  <c:v>3.6231061363636366E-3</c:v>
                </c:pt>
                <c:pt idx="807">
                  <c:v>5.2774924999999997E-3</c:v>
                </c:pt>
                <c:pt idx="808">
                  <c:v>3.079522045454545E-3</c:v>
                </c:pt>
                <c:pt idx="809">
                  <c:v>4.1666902272727274E-3</c:v>
                </c:pt>
                <c:pt idx="810">
                  <c:v>3.3867652272727275E-3</c:v>
                </c:pt>
                <c:pt idx="811">
                  <c:v>2.7486447727272725E-3</c:v>
                </c:pt>
                <c:pt idx="812">
                  <c:v>3.315862954545455E-3</c:v>
                </c:pt>
                <c:pt idx="813">
                  <c:v>2.5123038636363634E-3</c:v>
                </c:pt>
                <c:pt idx="814">
                  <c:v>1.8032811363636362E-3</c:v>
                </c:pt>
                <c:pt idx="815">
                  <c:v>2.8431811363636367E-3</c:v>
                </c:pt>
                <c:pt idx="816">
                  <c:v>1.9687197727272726E-3</c:v>
                </c:pt>
                <c:pt idx="817">
                  <c:v>1.8978174999999995E-3</c:v>
                </c:pt>
                <c:pt idx="818">
                  <c:v>2.2050606818181818E-3</c:v>
                </c:pt>
                <c:pt idx="819">
                  <c:v>2.5123038636363634E-3</c:v>
                </c:pt>
                <c:pt idx="820">
                  <c:v>3.1504243181818175E-3</c:v>
                </c:pt>
                <c:pt idx="821">
                  <c:v>2.4414015909090909E-3</c:v>
                </c:pt>
                <c:pt idx="822">
                  <c:v>2.2759629545454543E-3</c:v>
                </c:pt>
                <c:pt idx="823">
                  <c:v>2.5123038636363634E-3</c:v>
                </c:pt>
                <c:pt idx="824">
                  <c:v>2.6777425000000001E-3</c:v>
                </c:pt>
                <c:pt idx="825">
                  <c:v>2.6068402272727267E-3</c:v>
                </c:pt>
                <c:pt idx="826">
                  <c:v>2.7486447727272725E-3</c:v>
                </c:pt>
                <c:pt idx="827">
                  <c:v>2.2050606818181818E-3</c:v>
                </c:pt>
                <c:pt idx="828">
                  <c:v>2.2050606818181818E-3</c:v>
                </c:pt>
                <c:pt idx="829">
                  <c:v>1.9687197727272726E-3</c:v>
                </c:pt>
                <c:pt idx="830">
                  <c:v>2.2759629545454543E-3</c:v>
                </c:pt>
                <c:pt idx="831">
                  <c:v>2.1341584090909084E-3</c:v>
                </c:pt>
                <c:pt idx="832">
                  <c:v>3.2213265909090908E-3</c:v>
                </c:pt>
                <c:pt idx="833">
                  <c:v>1.7323788636363633E-3</c:v>
                </c:pt>
                <c:pt idx="834">
                  <c:v>2.2050606818181818E-3</c:v>
                </c:pt>
                <c:pt idx="835">
                  <c:v>2.6068402272727267E-3</c:v>
                </c:pt>
                <c:pt idx="836">
                  <c:v>1.181704545454545E-3</c:v>
                </c:pt>
                <c:pt idx="837">
                  <c:v>1.8978174999999995E-3</c:v>
                </c:pt>
                <c:pt idx="838">
                  <c:v>2.2050606818181818E-3</c:v>
                </c:pt>
                <c:pt idx="839">
                  <c:v>2.8431811363636367E-3</c:v>
                </c:pt>
                <c:pt idx="840">
                  <c:v>2.2759629545454543E-3</c:v>
                </c:pt>
                <c:pt idx="841">
                  <c:v>1.6614765909090908E-3</c:v>
                </c:pt>
                <c:pt idx="842">
                  <c:v>1.7323788636363633E-3</c:v>
                </c:pt>
                <c:pt idx="843">
                  <c:v>2.7486447727272725E-3</c:v>
                </c:pt>
                <c:pt idx="844">
                  <c:v>1.8032811363636362E-3</c:v>
                </c:pt>
                <c:pt idx="845">
                  <c:v>1.8978174999999995E-3</c:v>
                </c:pt>
                <c:pt idx="846">
                  <c:v>1.6614765909090908E-3</c:v>
                </c:pt>
                <c:pt idx="847">
                  <c:v>3.2213265909090908E-3</c:v>
                </c:pt>
                <c:pt idx="848">
                  <c:v>3.2213265909090908E-3</c:v>
                </c:pt>
                <c:pt idx="849">
                  <c:v>1.8978174999999995E-3</c:v>
                </c:pt>
                <c:pt idx="850">
                  <c:v>2.3704993181818176E-3</c:v>
                </c:pt>
                <c:pt idx="851">
                  <c:v>8.6500772727272717E-4</c:v>
                </c:pt>
                <c:pt idx="852">
                  <c:v>1.3305993181818179E-3</c:v>
                </c:pt>
                <c:pt idx="853">
                  <c:v>1.9687197727272726E-3</c:v>
                </c:pt>
                <c:pt idx="854">
                  <c:v>3.1433340909090891E-4</c:v>
                </c:pt>
                <c:pt idx="855">
                  <c:v>1.9687197727272726E-3</c:v>
                </c:pt>
                <c:pt idx="856">
                  <c:v>1.2596970454545455E-3</c:v>
                </c:pt>
                <c:pt idx="857">
                  <c:v>1.5669402272727275E-3</c:v>
                </c:pt>
                <c:pt idx="858">
                  <c:v>1.6614765909090908E-3</c:v>
                </c:pt>
                <c:pt idx="859">
                  <c:v>1.8032811363636362E-3</c:v>
                </c:pt>
                <c:pt idx="860">
                  <c:v>1.8032811363636362E-3</c:v>
                </c:pt>
                <c:pt idx="861">
                  <c:v>1.8032811363636362E-3</c:v>
                </c:pt>
                <c:pt idx="862">
                  <c:v>1.8978174999999995E-3</c:v>
                </c:pt>
                <c:pt idx="863">
                  <c:v>1.5669402272727275E-3</c:v>
                </c:pt>
                <c:pt idx="864">
                  <c:v>1.2596970454545455E-3</c:v>
                </c:pt>
                <c:pt idx="865">
                  <c:v>1.7323788636363633E-3</c:v>
                </c:pt>
                <c:pt idx="866">
                  <c:v>1.3305993181818179E-3</c:v>
                </c:pt>
                <c:pt idx="867">
                  <c:v>1.9687197727272726E-3</c:v>
                </c:pt>
                <c:pt idx="868">
                  <c:v>1.6614765909090908E-3</c:v>
                </c:pt>
                <c:pt idx="869">
                  <c:v>1.181704545454545E-3</c:v>
                </c:pt>
                <c:pt idx="870">
                  <c:v>1.5669402272727275E-3</c:v>
                </c:pt>
                <c:pt idx="871">
                  <c:v>1.6614765909090908E-3</c:v>
                </c:pt>
                <c:pt idx="872">
                  <c:v>1.1013486363636363E-3</c:v>
                </c:pt>
                <c:pt idx="873">
                  <c:v>1.1013486363636363E-3</c:v>
                </c:pt>
                <c:pt idx="874">
                  <c:v>1.7323788636363633E-3</c:v>
                </c:pt>
                <c:pt idx="875">
                  <c:v>1.3305993181818179E-3</c:v>
                </c:pt>
                <c:pt idx="876">
                  <c:v>1.0233561363636359E-3</c:v>
                </c:pt>
                <c:pt idx="877">
                  <c:v>1.4251356818181817E-3</c:v>
                </c:pt>
                <c:pt idx="878">
                  <c:v>1.4251356818181817E-3</c:v>
                </c:pt>
                <c:pt idx="879">
                  <c:v>1.2596970454545455E-3</c:v>
                </c:pt>
                <c:pt idx="880">
                  <c:v>1.6614765909090908E-3</c:v>
                </c:pt>
                <c:pt idx="881">
                  <c:v>2.1341584090909084E-3</c:v>
                </c:pt>
                <c:pt idx="882">
                  <c:v>1.181704545454545E-3</c:v>
                </c:pt>
                <c:pt idx="883">
                  <c:v>1.1013486363636363E-3</c:v>
                </c:pt>
                <c:pt idx="884">
                  <c:v>2.2050606818181818E-3</c:v>
                </c:pt>
                <c:pt idx="885">
                  <c:v>1.2596970454545455E-3</c:v>
                </c:pt>
                <c:pt idx="886">
                  <c:v>2.2759629545454543E-3</c:v>
                </c:pt>
                <c:pt idx="887">
                  <c:v>9.4536363636363633E-4</c:v>
                </c:pt>
                <c:pt idx="888">
                  <c:v>1.4960379545454542E-3</c:v>
                </c:pt>
                <c:pt idx="889">
                  <c:v>7.870152272727274E-4</c:v>
                </c:pt>
                <c:pt idx="890">
                  <c:v>1.4960379545454542E-3</c:v>
                </c:pt>
                <c:pt idx="891">
                  <c:v>3.9232590909090911E-4</c:v>
                </c:pt>
                <c:pt idx="892">
                  <c:v>1.2596970454545455E-3</c:v>
                </c:pt>
                <c:pt idx="893">
                  <c:v>1.181704545454545E-3</c:v>
                </c:pt>
                <c:pt idx="894">
                  <c:v>1.2596970454545455E-3</c:v>
                </c:pt>
                <c:pt idx="895">
                  <c:v>1.1013486363636363E-3</c:v>
                </c:pt>
                <c:pt idx="896">
                  <c:v>1.7323788636363633E-3</c:v>
                </c:pt>
                <c:pt idx="897">
                  <c:v>1.2596970454545455E-3</c:v>
                </c:pt>
                <c:pt idx="898">
                  <c:v>1.4251356818181817E-3</c:v>
                </c:pt>
                <c:pt idx="899">
                  <c:v>1.0233561363636359E-3</c:v>
                </c:pt>
                <c:pt idx="900">
                  <c:v>9.4536363636363633E-4</c:v>
                </c:pt>
                <c:pt idx="901">
                  <c:v>1.0233561363636359E-3</c:v>
                </c:pt>
                <c:pt idx="902">
                  <c:v>7.870152272727274E-4</c:v>
                </c:pt>
                <c:pt idx="903">
                  <c:v>1.181704545454545E-3</c:v>
                </c:pt>
                <c:pt idx="904">
                  <c:v>1.1013486363636363E-3</c:v>
                </c:pt>
                <c:pt idx="905">
                  <c:v>7.0902272727272719E-4</c:v>
                </c:pt>
                <c:pt idx="906">
                  <c:v>1.2596970454545455E-3</c:v>
                </c:pt>
                <c:pt idx="907">
                  <c:v>1.8978174999999995E-3</c:v>
                </c:pt>
                <c:pt idx="908">
                  <c:v>7.0902272727272719E-4</c:v>
                </c:pt>
                <c:pt idx="909">
                  <c:v>1.1013486363636363E-3</c:v>
                </c:pt>
                <c:pt idx="910">
                  <c:v>8.6500772727272717E-4</c:v>
                </c:pt>
                <c:pt idx="911">
                  <c:v>1.5669402272727275E-3</c:v>
                </c:pt>
                <c:pt idx="912">
                  <c:v>9.4536363636363633E-4</c:v>
                </c:pt>
                <c:pt idx="913">
                  <c:v>1.4251356818181817E-3</c:v>
                </c:pt>
                <c:pt idx="914">
                  <c:v>1.1013486363636363E-3</c:v>
                </c:pt>
                <c:pt idx="915">
                  <c:v>1.4960379545454542E-3</c:v>
                </c:pt>
                <c:pt idx="916">
                  <c:v>6.2866681818181803E-4</c:v>
                </c:pt>
                <c:pt idx="917">
                  <c:v>8.6500772727272717E-4</c:v>
                </c:pt>
                <c:pt idx="918">
                  <c:v>7.0902272727272719E-4</c:v>
                </c:pt>
                <c:pt idx="919">
                  <c:v>6.2866681818181803E-4</c:v>
                </c:pt>
                <c:pt idx="920">
                  <c:v>1.4251356818181817E-3</c:v>
                </c:pt>
                <c:pt idx="921">
                  <c:v>8.6500772727272717E-4</c:v>
                </c:pt>
                <c:pt idx="922">
                  <c:v>9.4536363636363633E-4</c:v>
                </c:pt>
                <c:pt idx="923">
                  <c:v>6.2866681818181803E-4</c:v>
                </c:pt>
                <c:pt idx="924">
                  <c:v>9.4536363636363633E-4</c:v>
                </c:pt>
                <c:pt idx="925">
                  <c:v>6.2866681818181803E-4</c:v>
                </c:pt>
                <c:pt idx="926">
                  <c:v>1.0233561363636359E-3</c:v>
                </c:pt>
                <c:pt idx="927">
                  <c:v>7.870152272727274E-4</c:v>
                </c:pt>
                <c:pt idx="928">
                  <c:v>1.0233561363636359E-3</c:v>
                </c:pt>
                <c:pt idx="929">
                  <c:v>3.9232590909090911E-4</c:v>
                </c:pt>
                <c:pt idx="930">
                  <c:v>3.9232590909090911E-4</c:v>
                </c:pt>
                <c:pt idx="931">
                  <c:v>7.870152272727274E-4</c:v>
                </c:pt>
                <c:pt idx="932">
                  <c:v>5.5067431818181804E-4</c:v>
                </c:pt>
                <c:pt idx="933">
                  <c:v>9.4536363636363633E-4</c:v>
                </c:pt>
                <c:pt idx="934">
                  <c:v>7.870152272727274E-4</c:v>
                </c:pt>
                <c:pt idx="935">
                  <c:v>7.0902272727272719E-4</c:v>
                </c:pt>
                <c:pt idx="936">
                  <c:v>1.0233561363636359E-3</c:v>
                </c:pt>
                <c:pt idx="937">
                  <c:v>8.6500772727272717E-4</c:v>
                </c:pt>
                <c:pt idx="938">
                  <c:v>1.1013486363636363E-3</c:v>
                </c:pt>
                <c:pt idx="939">
                  <c:v>6.2866681818181803E-4</c:v>
                </c:pt>
                <c:pt idx="940">
                  <c:v>1.0233561363636359E-3</c:v>
                </c:pt>
                <c:pt idx="941">
                  <c:v>3.9232590909090911E-4</c:v>
                </c:pt>
                <c:pt idx="942">
                  <c:v>5.5067431818181804E-4</c:v>
                </c:pt>
                <c:pt idx="943">
                  <c:v>6.2866681818181803E-4</c:v>
                </c:pt>
                <c:pt idx="944">
                  <c:v>1.1013486363636363E-3</c:v>
                </c:pt>
                <c:pt idx="945">
                  <c:v>7.870152272727274E-4</c:v>
                </c:pt>
                <c:pt idx="946">
                  <c:v>7.0902272727272719E-4</c:v>
                </c:pt>
                <c:pt idx="947">
                  <c:v>3.9232590909090911E-4</c:v>
                </c:pt>
                <c:pt idx="948">
                  <c:v>4.7268181818181806E-4</c:v>
                </c:pt>
                <c:pt idx="949">
                  <c:v>9.4536363636363633E-4</c:v>
                </c:pt>
                <c:pt idx="950">
                  <c:v>5.5067431818181804E-4</c:v>
                </c:pt>
                <c:pt idx="951">
                  <c:v>2.3634090909090892E-4</c:v>
                </c:pt>
                <c:pt idx="952">
                  <c:v>3.9232590909090911E-4</c:v>
                </c:pt>
                <c:pt idx="953">
                  <c:v>4.7268181818181806E-4</c:v>
                </c:pt>
                <c:pt idx="954">
                  <c:v>7.0902272727272719E-4</c:v>
                </c:pt>
                <c:pt idx="955">
                  <c:v>3.1433340909090891E-4</c:v>
                </c:pt>
                <c:pt idx="956">
                  <c:v>4.7268181818181806E-4</c:v>
                </c:pt>
                <c:pt idx="957">
                  <c:v>6.2866681818181803E-4</c:v>
                </c:pt>
                <c:pt idx="958">
                  <c:v>7.870152272727274E-4</c:v>
                </c:pt>
                <c:pt idx="959">
                  <c:v>3.9232590909090911E-4</c:v>
                </c:pt>
                <c:pt idx="960">
                  <c:v>8.6500772727272717E-4</c:v>
                </c:pt>
                <c:pt idx="961">
                  <c:v>5.5067431818181804E-4</c:v>
                </c:pt>
                <c:pt idx="962">
                  <c:v>6.2866681818181803E-4</c:v>
                </c:pt>
                <c:pt idx="963">
                  <c:v>6.2866681818181803E-4</c:v>
                </c:pt>
                <c:pt idx="964">
                  <c:v>8.6500772727272717E-4</c:v>
                </c:pt>
                <c:pt idx="965">
                  <c:v>6.2866681818181803E-4</c:v>
                </c:pt>
                <c:pt idx="966">
                  <c:v>2.3634090909090892E-4</c:v>
                </c:pt>
                <c:pt idx="967">
                  <c:v>8.6500772727272717E-4</c:v>
                </c:pt>
                <c:pt idx="968">
                  <c:v>8.6500772727272717E-4</c:v>
                </c:pt>
                <c:pt idx="969">
                  <c:v>7.0902272727272719E-4</c:v>
                </c:pt>
                <c:pt idx="970">
                  <c:v>1.5598499999999976E-4</c:v>
                </c:pt>
                <c:pt idx="971">
                  <c:v>4.7268181818181806E-4</c:v>
                </c:pt>
                <c:pt idx="972">
                  <c:v>3.9232590909090911E-4</c:v>
                </c:pt>
                <c:pt idx="973">
                  <c:v>5.5067431818181804E-4</c:v>
                </c:pt>
                <c:pt idx="974">
                  <c:v>3.9232590909090911E-4</c:v>
                </c:pt>
                <c:pt idx="975">
                  <c:v>3.1433340909090891E-4</c:v>
                </c:pt>
                <c:pt idx="976">
                  <c:v>2.3634090909090892E-4</c:v>
                </c:pt>
                <c:pt idx="977">
                  <c:v>3.1433340909090891E-4</c:v>
                </c:pt>
                <c:pt idx="978">
                  <c:v>1.5598499999999976E-4</c:v>
                </c:pt>
                <c:pt idx="979">
                  <c:v>2.3634090909090892E-4</c:v>
                </c:pt>
                <c:pt idx="980">
                  <c:v>3.9232590909090911E-4</c:v>
                </c:pt>
                <c:pt idx="981">
                  <c:v>2.3634090909090892E-4</c:v>
                </c:pt>
                <c:pt idx="982">
                  <c:v>5.5067431818181804E-4</c:v>
                </c:pt>
                <c:pt idx="983">
                  <c:v>7.870152272727274E-4</c:v>
                </c:pt>
                <c:pt idx="984">
                  <c:v>3.1433340909090891E-4</c:v>
                </c:pt>
                <c:pt idx="985">
                  <c:v>7.0902272727272719E-4</c:v>
                </c:pt>
                <c:pt idx="986">
                  <c:v>7.0902272727272719E-4</c:v>
                </c:pt>
                <c:pt idx="987">
                  <c:v>3.1433340909090891E-4</c:v>
                </c:pt>
                <c:pt idx="988">
                  <c:v>2.3634090909090892E-4</c:v>
                </c:pt>
                <c:pt idx="989">
                  <c:v>1.5598499999999976E-4</c:v>
                </c:pt>
                <c:pt idx="990">
                  <c:v>4.7268181818181806E-4</c:v>
                </c:pt>
                <c:pt idx="991">
                  <c:v>5.5067431818181804E-4</c:v>
                </c:pt>
                <c:pt idx="992">
                  <c:v>4.7268181818181806E-4</c:v>
                </c:pt>
                <c:pt idx="993">
                  <c:v>2.3634090909090892E-4</c:v>
                </c:pt>
                <c:pt idx="994">
                  <c:v>7.0902272727272719E-4</c:v>
                </c:pt>
                <c:pt idx="995">
                  <c:v>3.1433340909090891E-4</c:v>
                </c:pt>
                <c:pt idx="996">
                  <c:v>2.3634090909090892E-4</c:v>
                </c:pt>
                <c:pt idx="997">
                  <c:v>2.3634090909090892E-4</c:v>
                </c:pt>
                <c:pt idx="998">
                  <c:v>1.5598499999999976E-4</c:v>
                </c:pt>
                <c:pt idx="999">
                  <c:v>5.5067431818181804E-4</c:v>
                </c:pt>
                <c:pt idx="1000">
                  <c:v>3.1433340909090891E-4</c:v>
                </c:pt>
                <c:pt idx="1001">
                  <c:v>3.9232590909090911E-4</c:v>
                </c:pt>
                <c:pt idx="1002">
                  <c:v>3.1433340909090891E-4</c:v>
                </c:pt>
                <c:pt idx="1003">
                  <c:v>2.3634090909090892E-4</c:v>
                </c:pt>
                <c:pt idx="1004">
                  <c:v>6.2866681818181803E-4</c:v>
                </c:pt>
                <c:pt idx="1005">
                  <c:v>3.1433340909090891E-4</c:v>
                </c:pt>
                <c:pt idx="1006">
                  <c:v>3.9232590909090911E-4</c:v>
                </c:pt>
                <c:pt idx="1007">
                  <c:v>1.5598499999999976E-4</c:v>
                </c:pt>
                <c:pt idx="1008">
                  <c:v>6.2866681818181803E-4</c:v>
                </c:pt>
                <c:pt idx="1009">
                  <c:v>6.2866681818181803E-4</c:v>
                </c:pt>
                <c:pt idx="1010">
                  <c:v>3.1433340909090891E-4</c:v>
                </c:pt>
                <c:pt idx="1011">
                  <c:v>2.3634090909090892E-4</c:v>
                </c:pt>
                <c:pt idx="1012">
                  <c:v>2.3634090909090892E-4</c:v>
                </c:pt>
                <c:pt idx="1013">
                  <c:v>3.1433340909090891E-4</c:v>
                </c:pt>
                <c:pt idx="1014">
                  <c:v>2.3634090909090892E-4</c:v>
                </c:pt>
                <c:pt idx="1015">
                  <c:v>2.3634090909090892E-4</c:v>
                </c:pt>
                <c:pt idx="1016">
                  <c:v>3.1433340909090891E-4</c:v>
                </c:pt>
                <c:pt idx="1017">
                  <c:v>7.7992499999999989E-5</c:v>
                </c:pt>
                <c:pt idx="1018">
                  <c:v>3.1433340909090891E-4</c:v>
                </c:pt>
                <c:pt idx="1019">
                  <c:v>1.5598499999999976E-4</c:v>
                </c:pt>
                <c:pt idx="1020">
                  <c:v>3.1433340909090891E-4</c:v>
                </c:pt>
                <c:pt idx="1021">
                  <c:v>3.1433340909090891E-4</c:v>
                </c:pt>
                <c:pt idx="1022">
                  <c:v>1.5598499999999976E-4</c:v>
                </c:pt>
                <c:pt idx="1023">
                  <c:v>2.3634090909090892E-4</c:v>
                </c:pt>
                <c:pt idx="1024">
                  <c:v>0</c:v>
                </c:pt>
                <c:pt idx="1025">
                  <c:v>2.3634090909090892E-4</c:v>
                </c:pt>
                <c:pt idx="1026">
                  <c:v>7.7992499999999989E-5</c:v>
                </c:pt>
                <c:pt idx="1027">
                  <c:v>2.3634090909090892E-4</c:v>
                </c:pt>
                <c:pt idx="1028">
                  <c:v>2.3634090909090892E-4</c:v>
                </c:pt>
                <c:pt idx="1029">
                  <c:v>3.1433340909090891E-4</c:v>
                </c:pt>
                <c:pt idx="1030">
                  <c:v>3.1433340909090891E-4</c:v>
                </c:pt>
                <c:pt idx="1031">
                  <c:v>1.5598499999999976E-4</c:v>
                </c:pt>
                <c:pt idx="1032">
                  <c:v>7.7992499999999989E-5</c:v>
                </c:pt>
                <c:pt idx="1033">
                  <c:v>7.7992499999999989E-5</c:v>
                </c:pt>
                <c:pt idx="1034">
                  <c:v>2.3634090909090892E-4</c:v>
                </c:pt>
                <c:pt idx="1035">
                  <c:v>0</c:v>
                </c:pt>
                <c:pt idx="1036">
                  <c:v>7.7992499999999989E-5</c:v>
                </c:pt>
                <c:pt idx="1037">
                  <c:v>2.3634090909090892E-4</c:v>
                </c:pt>
                <c:pt idx="1038">
                  <c:v>7.7992499999999989E-5</c:v>
                </c:pt>
                <c:pt idx="1039">
                  <c:v>1.5598499999999976E-4</c:v>
                </c:pt>
                <c:pt idx="1040">
                  <c:v>7.7992499999999989E-5</c:v>
                </c:pt>
                <c:pt idx="1041">
                  <c:v>1.5598499999999976E-4</c:v>
                </c:pt>
                <c:pt idx="1042">
                  <c:v>0</c:v>
                </c:pt>
                <c:pt idx="1043">
                  <c:v>2.3634090909090892E-4</c:v>
                </c:pt>
                <c:pt idx="1044">
                  <c:v>0</c:v>
                </c:pt>
                <c:pt idx="1045">
                  <c:v>7.7992499999999989E-5</c:v>
                </c:pt>
                <c:pt idx="1046">
                  <c:v>0</c:v>
                </c:pt>
                <c:pt idx="1047">
                  <c:v>7.7992499999999989E-5</c:v>
                </c:pt>
                <c:pt idx="1048">
                  <c:v>7.7992499999999989E-5</c:v>
                </c:pt>
                <c:pt idx="1049">
                  <c:v>7.7992499999999989E-5</c:v>
                </c:pt>
                <c:pt idx="1050">
                  <c:v>1.5598499999999976E-4</c:v>
                </c:pt>
                <c:pt idx="1051">
                  <c:v>1.5598499999999976E-4</c:v>
                </c:pt>
                <c:pt idx="1052">
                  <c:v>3.9232590909090911E-4</c:v>
                </c:pt>
                <c:pt idx="1053">
                  <c:v>1.5598499999999976E-4</c:v>
                </c:pt>
                <c:pt idx="1054">
                  <c:v>7.7992499999999989E-5</c:v>
                </c:pt>
                <c:pt idx="1055">
                  <c:v>1.5598499999999976E-4</c:v>
                </c:pt>
                <c:pt idx="1056">
                  <c:v>7.7992499999999989E-5</c:v>
                </c:pt>
                <c:pt idx="1057">
                  <c:v>2.3634090909090892E-4</c:v>
                </c:pt>
                <c:pt idx="1058">
                  <c:v>4.7268181818181806E-4</c:v>
                </c:pt>
                <c:pt idx="1059">
                  <c:v>-8.0355909090909375E-5</c:v>
                </c:pt>
                <c:pt idx="1060">
                  <c:v>-3.1669681818181829E-4</c:v>
                </c:pt>
                <c:pt idx="1061">
                  <c:v>0</c:v>
                </c:pt>
                <c:pt idx="1062">
                  <c:v>0</c:v>
                </c:pt>
                <c:pt idx="1063">
                  <c:v>-8.0355909090909375E-5</c:v>
                </c:pt>
                <c:pt idx="1064">
                  <c:v>7.7992499999999989E-5</c:v>
                </c:pt>
                <c:pt idx="1065">
                  <c:v>-8.0355909090909375E-5</c:v>
                </c:pt>
                <c:pt idx="1066">
                  <c:v>-4.7268181818181816E-4</c:v>
                </c:pt>
                <c:pt idx="1067">
                  <c:v>-3.1669681818181829E-4</c:v>
                </c:pt>
                <c:pt idx="1068">
                  <c:v>-8.0355909090909375E-5</c:v>
                </c:pt>
                <c:pt idx="1069">
                  <c:v>-8.0355909090909375E-5</c:v>
                </c:pt>
                <c:pt idx="1070">
                  <c:v>-8.0355909090909375E-5</c:v>
                </c:pt>
                <c:pt idx="1071">
                  <c:v>-8.0355909090909375E-5</c:v>
                </c:pt>
                <c:pt idx="1072">
                  <c:v>7.7992499999999989E-5</c:v>
                </c:pt>
                <c:pt idx="1073">
                  <c:v>7.7992499999999989E-5</c:v>
                </c:pt>
                <c:pt idx="1074">
                  <c:v>7.7992499999999989E-5</c:v>
                </c:pt>
                <c:pt idx="1075">
                  <c:v>0</c:v>
                </c:pt>
                <c:pt idx="1076">
                  <c:v>1.5598499999999976E-4</c:v>
                </c:pt>
                <c:pt idx="1077">
                  <c:v>3.1433340909090891E-4</c:v>
                </c:pt>
                <c:pt idx="1078">
                  <c:v>0</c:v>
                </c:pt>
                <c:pt idx="1079">
                  <c:v>0</c:v>
                </c:pt>
                <c:pt idx="1080">
                  <c:v>7.7992499999999989E-5</c:v>
                </c:pt>
                <c:pt idx="1081">
                  <c:v>2.3634090909090892E-4</c:v>
                </c:pt>
                <c:pt idx="1082">
                  <c:v>2.3634090909090892E-4</c:v>
                </c:pt>
                <c:pt idx="1083">
                  <c:v>7.7992499999999989E-5</c:v>
                </c:pt>
                <c:pt idx="1084">
                  <c:v>2.3634090909090892E-4</c:v>
                </c:pt>
                <c:pt idx="1085">
                  <c:v>2.3634090909090892E-4</c:v>
                </c:pt>
                <c:pt idx="1086">
                  <c:v>3.9232590909090911E-4</c:v>
                </c:pt>
                <c:pt idx="1087">
                  <c:v>1.5598499999999976E-4</c:v>
                </c:pt>
                <c:pt idx="1088">
                  <c:v>7.7992499999999989E-5</c:v>
                </c:pt>
                <c:pt idx="1089">
                  <c:v>1.5598499999999976E-4</c:v>
                </c:pt>
                <c:pt idx="1090">
                  <c:v>2.3634090909090892E-4</c:v>
                </c:pt>
                <c:pt idx="1091">
                  <c:v>1.5598499999999976E-4</c:v>
                </c:pt>
                <c:pt idx="1092">
                  <c:v>0</c:v>
                </c:pt>
                <c:pt idx="1093">
                  <c:v>2.3634090909090892E-4</c:v>
                </c:pt>
                <c:pt idx="1094">
                  <c:v>7.7992499999999989E-5</c:v>
                </c:pt>
                <c:pt idx="1095">
                  <c:v>2.3634090909090892E-4</c:v>
                </c:pt>
                <c:pt idx="1096">
                  <c:v>1.5598499999999976E-4</c:v>
                </c:pt>
                <c:pt idx="1097">
                  <c:v>7.7992499999999989E-5</c:v>
                </c:pt>
                <c:pt idx="1098">
                  <c:v>0</c:v>
                </c:pt>
                <c:pt idx="1099">
                  <c:v>3.1433340909090891E-4</c:v>
                </c:pt>
                <c:pt idx="1100">
                  <c:v>7.7992499999999989E-5</c:v>
                </c:pt>
                <c:pt idx="1101">
                  <c:v>2.3634090909090892E-4</c:v>
                </c:pt>
                <c:pt idx="1102">
                  <c:v>7.7992499999999989E-5</c:v>
                </c:pt>
                <c:pt idx="1103">
                  <c:v>0</c:v>
                </c:pt>
                <c:pt idx="1104">
                  <c:v>3.1433340909090891E-4</c:v>
                </c:pt>
                <c:pt idx="1105">
                  <c:v>0</c:v>
                </c:pt>
                <c:pt idx="1106">
                  <c:v>-2.3634090909090914E-4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1.5598499999999976E-4</c:v>
                </c:pt>
                <c:pt idx="1111">
                  <c:v>0</c:v>
                </c:pt>
                <c:pt idx="1112">
                  <c:v>-8.0355909090909375E-5</c:v>
                </c:pt>
                <c:pt idx="1113">
                  <c:v>2.3634090909090892E-4</c:v>
                </c:pt>
                <c:pt idx="1114">
                  <c:v>2.3634090909090892E-4</c:v>
                </c:pt>
                <c:pt idx="1115">
                  <c:v>0</c:v>
                </c:pt>
                <c:pt idx="1116">
                  <c:v>7.7992499999999989E-5</c:v>
                </c:pt>
                <c:pt idx="1117">
                  <c:v>0</c:v>
                </c:pt>
                <c:pt idx="1118">
                  <c:v>0</c:v>
                </c:pt>
                <c:pt idx="1119">
                  <c:v>3.1433340909090891E-4</c:v>
                </c:pt>
                <c:pt idx="1120">
                  <c:v>7.7992499999999989E-5</c:v>
                </c:pt>
                <c:pt idx="1121">
                  <c:v>-1.5834840909090904E-4</c:v>
                </c:pt>
                <c:pt idx="1122">
                  <c:v>7.7992499999999989E-5</c:v>
                </c:pt>
                <c:pt idx="1123">
                  <c:v>7.7992499999999989E-5</c:v>
                </c:pt>
                <c:pt idx="1124">
                  <c:v>0</c:v>
                </c:pt>
                <c:pt idx="1125">
                  <c:v>-8.0355909090909375E-5</c:v>
                </c:pt>
                <c:pt idx="1126">
                  <c:v>0</c:v>
                </c:pt>
                <c:pt idx="1127">
                  <c:v>7.7992499999999989E-5</c:v>
                </c:pt>
                <c:pt idx="1128">
                  <c:v>0</c:v>
                </c:pt>
                <c:pt idx="1129">
                  <c:v>-8.0355909090909375E-5</c:v>
                </c:pt>
                <c:pt idx="1130">
                  <c:v>0</c:v>
                </c:pt>
                <c:pt idx="1131">
                  <c:v>-8.0355909090909375E-5</c:v>
                </c:pt>
                <c:pt idx="1132">
                  <c:v>0</c:v>
                </c:pt>
                <c:pt idx="1133">
                  <c:v>7.7992499999999989E-5</c:v>
                </c:pt>
                <c:pt idx="1134">
                  <c:v>0</c:v>
                </c:pt>
                <c:pt idx="1135">
                  <c:v>0</c:v>
                </c:pt>
                <c:pt idx="1136">
                  <c:v>-2.3634090909090914E-4</c:v>
                </c:pt>
                <c:pt idx="1137">
                  <c:v>2.3634090909090892E-4</c:v>
                </c:pt>
                <c:pt idx="1138">
                  <c:v>0</c:v>
                </c:pt>
                <c:pt idx="1139">
                  <c:v>-3.1669681818181829E-4</c:v>
                </c:pt>
                <c:pt idx="1140">
                  <c:v>-3.1669681818181829E-4</c:v>
                </c:pt>
                <c:pt idx="1141">
                  <c:v>-6.310302272727272E-4</c:v>
                </c:pt>
                <c:pt idx="1142">
                  <c:v>-3.1669681818181829E-4</c:v>
                </c:pt>
                <c:pt idx="1143">
                  <c:v>-4.7268181818181816E-4</c:v>
                </c:pt>
                <c:pt idx="1144">
                  <c:v>-6.310302272727272E-4</c:v>
                </c:pt>
                <c:pt idx="1145">
                  <c:v>-3.1669681818181829E-4</c:v>
                </c:pt>
                <c:pt idx="1146">
                  <c:v>-2.3634090909090914E-4</c:v>
                </c:pt>
                <c:pt idx="1147">
                  <c:v>0</c:v>
                </c:pt>
                <c:pt idx="1148">
                  <c:v>-4.7268181818181816E-4</c:v>
                </c:pt>
                <c:pt idx="1149">
                  <c:v>-4.7268181818181816E-4</c:v>
                </c:pt>
                <c:pt idx="1150">
                  <c:v>-4.7268181818181816E-4</c:v>
                </c:pt>
                <c:pt idx="1151">
                  <c:v>-4.7268181818181816E-4</c:v>
                </c:pt>
                <c:pt idx="1152">
                  <c:v>-6.310302272727272E-4</c:v>
                </c:pt>
                <c:pt idx="1153">
                  <c:v>-3.9468931818181828E-4</c:v>
                </c:pt>
                <c:pt idx="1154">
                  <c:v>-4.7268181818181816E-4</c:v>
                </c:pt>
                <c:pt idx="1155">
                  <c:v>-4.7268181818181816E-4</c:v>
                </c:pt>
                <c:pt idx="1156">
                  <c:v>-3.1669681818181829E-4</c:v>
                </c:pt>
                <c:pt idx="1157">
                  <c:v>-3.1669681818181829E-4</c:v>
                </c:pt>
                <c:pt idx="1158">
                  <c:v>-6.310302272727272E-4</c:v>
                </c:pt>
                <c:pt idx="1159">
                  <c:v>-4.7268181818181816E-4</c:v>
                </c:pt>
                <c:pt idx="1160">
                  <c:v>-4.7268181818181816E-4</c:v>
                </c:pt>
                <c:pt idx="1161">
                  <c:v>-3.1669681818181829E-4</c:v>
                </c:pt>
                <c:pt idx="1162">
                  <c:v>-6.310302272727272E-4</c:v>
                </c:pt>
                <c:pt idx="1163">
                  <c:v>-6.310302272727272E-4</c:v>
                </c:pt>
                <c:pt idx="1164">
                  <c:v>-6.310302272727272E-4</c:v>
                </c:pt>
                <c:pt idx="1165">
                  <c:v>-4.7268181818181816E-4</c:v>
                </c:pt>
                <c:pt idx="1166">
                  <c:v>-3.9468931818181828E-4</c:v>
                </c:pt>
                <c:pt idx="1167">
                  <c:v>-4.7268181818181816E-4</c:v>
                </c:pt>
                <c:pt idx="1168">
                  <c:v>-4.7268181818181816E-4</c:v>
                </c:pt>
                <c:pt idx="1169">
                  <c:v>-6.310302272727272E-4</c:v>
                </c:pt>
                <c:pt idx="1170">
                  <c:v>-6.310302272727272E-4</c:v>
                </c:pt>
                <c:pt idx="1171">
                  <c:v>-6.310302272727272E-4</c:v>
                </c:pt>
                <c:pt idx="1172">
                  <c:v>-4.7268181818181816E-4</c:v>
                </c:pt>
                <c:pt idx="1173">
                  <c:v>-4.7268181818181816E-4</c:v>
                </c:pt>
                <c:pt idx="1174">
                  <c:v>-1.5834840909090904E-4</c:v>
                </c:pt>
                <c:pt idx="1175">
                  <c:v>-6.310302272727272E-4</c:v>
                </c:pt>
                <c:pt idx="1176">
                  <c:v>-4.7268181818181816E-4</c:v>
                </c:pt>
                <c:pt idx="1177">
                  <c:v>-3.1669681818181829E-4</c:v>
                </c:pt>
                <c:pt idx="1178">
                  <c:v>-3.1669681818181829E-4</c:v>
                </c:pt>
                <c:pt idx="1179">
                  <c:v>-2.3634090909090914E-4</c:v>
                </c:pt>
                <c:pt idx="1180">
                  <c:v>-4.7268181818181816E-4</c:v>
                </c:pt>
                <c:pt idx="1181">
                  <c:v>-4.7268181818181816E-4</c:v>
                </c:pt>
                <c:pt idx="1182">
                  <c:v>-6.310302272727272E-4</c:v>
                </c:pt>
                <c:pt idx="1183">
                  <c:v>-3.9468931818181828E-4</c:v>
                </c:pt>
                <c:pt idx="1184">
                  <c:v>-2.3634090909090914E-4</c:v>
                </c:pt>
                <c:pt idx="1185">
                  <c:v>-4.7268181818181816E-4</c:v>
                </c:pt>
                <c:pt idx="1186">
                  <c:v>-3.1669681818181829E-4</c:v>
                </c:pt>
                <c:pt idx="1187">
                  <c:v>-3.1669681818181829E-4</c:v>
                </c:pt>
                <c:pt idx="1188">
                  <c:v>-3.9468931818181828E-4</c:v>
                </c:pt>
                <c:pt idx="1189">
                  <c:v>-1.5834840909090904E-4</c:v>
                </c:pt>
                <c:pt idx="1190">
                  <c:v>-3.1669681818181829E-4</c:v>
                </c:pt>
                <c:pt idx="1191">
                  <c:v>-1.5834840909090904E-4</c:v>
                </c:pt>
                <c:pt idx="1192">
                  <c:v>-3.1669681818181829E-4</c:v>
                </c:pt>
                <c:pt idx="1193">
                  <c:v>-3.1669681818181829E-4</c:v>
                </c:pt>
                <c:pt idx="1194">
                  <c:v>-6.310302272727272E-4</c:v>
                </c:pt>
                <c:pt idx="1195">
                  <c:v>-3.1669681818181829E-4</c:v>
                </c:pt>
                <c:pt idx="1196">
                  <c:v>-6.310302272727272E-4</c:v>
                </c:pt>
                <c:pt idx="1197">
                  <c:v>-4.7268181818181816E-4</c:v>
                </c:pt>
                <c:pt idx="1198">
                  <c:v>-4.7268181818181816E-4</c:v>
                </c:pt>
                <c:pt idx="1199">
                  <c:v>-6.310302272727272E-4</c:v>
                </c:pt>
                <c:pt idx="1200">
                  <c:v>-6.310302272727272E-4</c:v>
                </c:pt>
                <c:pt idx="1201">
                  <c:v>-6.310302272727272E-4</c:v>
                </c:pt>
                <c:pt idx="1202">
                  <c:v>-3.9468931818181828E-4</c:v>
                </c:pt>
                <c:pt idx="1203">
                  <c:v>-6.310302272727272E-4</c:v>
                </c:pt>
                <c:pt idx="1204">
                  <c:v>-6.310302272727272E-4</c:v>
                </c:pt>
                <c:pt idx="1205">
                  <c:v>-6.310302272727272E-4</c:v>
                </c:pt>
                <c:pt idx="1206">
                  <c:v>-6.310302272727272E-4</c:v>
                </c:pt>
                <c:pt idx="1207">
                  <c:v>-6.310302272727272E-4</c:v>
                </c:pt>
                <c:pt idx="1208">
                  <c:v>-6.310302272727272E-4</c:v>
                </c:pt>
                <c:pt idx="1209">
                  <c:v>-4.7268181818181816E-4</c:v>
                </c:pt>
                <c:pt idx="1210">
                  <c:v>-4.7268181818181816E-4</c:v>
                </c:pt>
                <c:pt idx="1211">
                  <c:v>-3.1669681818181829E-4</c:v>
                </c:pt>
                <c:pt idx="1212">
                  <c:v>-4.7268181818181816E-4</c:v>
                </c:pt>
                <c:pt idx="1213">
                  <c:v>-1.5834840909090904E-4</c:v>
                </c:pt>
                <c:pt idx="1214">
                  <c:v>-6.310302272727272E-4</c:v>
                </c:pt>
                <c:pt idx="1215">
                  <c:v>-4.7268181818181816E-4</c:v>
                </c:pt>
                <c:pt idx="1216">
                  <c:v>-6.310302272727272E-4</c:v>
                </c:pt>
                <c:pt idx="1217">
                  <c:v>-4.7268181818181816E-4</c:v>
                </c:pt>
                <c:pt idx="1218">
                  <c:v>-4.7268181818181816E-4</c:v>
                </c:pt>
                <c:pt idx="1219">
                  <c:v>-3.1669681818181829E-4</c:v>
                </c:pt>
                <c:pt idx="1220">
                  <c:v>-6.310302272727272E-4</c:v>
                </c:pt>
                <c:pt idx="1221">
                  <c:v>-4.7268181818181816E-4</c:v>
                </c:pt>
                <c:pt idx="1222">
                  <c:v>-4.7268181818181816E-4</c:v>
                </c:pt>
                <c:pt idx="1223">
                  <c:v>-3.9468931818181828E-4</c:v>
                </c:pt>
                <c:pt idx="1224">
                  <c:v>-3.1669681818181829E-4</c:v>
                </c:pt>
                <c:pt idx="1225">
                  <c:v>-3.1669681818181829E-4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FD6-B996-D3E7E30EC2EE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mass_breakthroughs!$B$4:$B$3686</c:f>
              <c:numCache>
                <c:formatCode>General</c:formatCode>
                <c:ptCount val="3683"/>
                <c:pt idx="0">
                  <c:v>11.5741</c:v>
                </c:pt>
                <c:pt idx="1">
                  <c:v>28.935199999999998</c:v>
                </c:pt>
                <c:pt idx="2">
                  <c:v>46.296300000000002</c:v>
                </c:pt>
                <c:pt idx="3">
                  <c:v>63.657400000000003</c:v>
                </c:pt>
                <c:pt idx="4">
                  <c:v>81.018500000000003</c:v>
                </c:pt>
                <c:pt idx="5">
                  <c:v>98.379599999999996</c:v>
                </c:pt>
                <c:pt idx="6">
                  <c:v>115.741</c:v>
                </c:pt>
                <c:pt idx="7">
                  <c:v>133.102</c:v>
                </c:pt>
                <c:pt idx="8">
                  <c:v>150.46299999999999</c:v>
                </c:pt>
                <c:pt idx="9">
                  <c:v>167.82400000000001</c:v>
                </c:pt>
                <c:pt idx="10">
                  <c:v>185.185</c:v>
                </c:pt>
                <c:pt idx="11">
                  <c:v>202.54599999999999</c:v>
                </c:pt>
                <c:pt idx="12">
                  <c:v>219.90700000000001</c:v>
                </c:pt>
                <c:pt idx="13">
                  <c:v>237.26900000000001</c:v>
                </c:pt>
                <c:pt idx="14">
                  <c:v>254.63</c:v>
                </c:pt>
                <c:pt idx="15">
                  <c:v>271.99099999999999</c:v>
                </c:pt>
                <c:pt idx="16">
                  <c:v>289.35199999999998</c:v>
                </c:pt>
                <c:pt idx="17">
                  <c:v>306.71300000000002</c:v>
                </c:pt>
                <c:pt idx="18">
                  <c:v>324.07400000000001</c:v>
                </c:pt>
                <c:pt idx="19">
                  <c:v>341.435</c:v>
                </c:pt>
                <c:pt idx="20">
                  <c:v>358.79599999999999</c:v>
                </c:pt>
                <c:pt idx="21">
                  <c:v>376.15699999999998</c:v>
                </c:pt>
                <c:pt idx="22">
                  <c:v>393.51900000000001</c:v>
                </c:pt>
                <c:pt idx="23">
                  <c:v>410.88</c:v>
                </c:pt>
                <c:pt idx="24">
                  <c:v>428.24099999999999</c:v>
                </c:pt>
                <c:pt idx="25">
                  <c:v>445.60199999999998</c:v>
                </c:pt>
                <c:pt idx="26">
                  <c:v>462.96300000000002</c:v>
                </c:pt>
                <c:pt idx="27">
                  <c:v>480.32400000000001</c:v>
                </c:pt>
                <c:pt idx="28">
                  <c:v>497.685</c:v>
                </c:pt>
                <c:pt idx="29">
                  <c:v>515.04600000000005</c:v>
                </c:pt>
                <c:pt idx="30">
                  <c:v>532.40700000000004</c:v>
                </c:pt>
                <c:pt idx="31">
                  <c:v>549.76800000000003</c:v>
                </c:pt>
                <c:pt idx="32">
                  <c:v>567.13</c:v>
                </c:pt>
                <c:pt idx="33">
                  <c:v>584.49099999999999</c:v>
                </c:pt>
                <c:pt idx="34">
                  <c:v>601.85199999999998</c:v>
                </c:pt>
                <c:pt idx="35">
                  <c:v>619.21299999999997</c:v>
                </c:pt>
                <c:pt idx="36">
                  <c:v>636.57399999999996</c:v>
                </c:pt>
                <c:pt idx="37">
                  <c:v>653.93499999999995</c:v>
                </c:pt>
                <c:pt idx="38">
                  <c:v>671.29600000000005</c:v>
                </c:pt>
                <c:pt idx="39">
                  <c:v>688.65700000000004</c:v>
                </c:pt>
                <c:pt idx="40">
                  <c:v>706.01800000000003</c:v>
                </c:pt>
                <c:pt idx="41">
                  <c:v>723.38</c:v>
                </c:pt>
                <c:pt idx="42">
                  <c:v>740.74099999999999</c:v>
                </c:pt>
                <c:pt idx="43">
                  <c:v>758.10199999999998</c:v>
                </c:pt>
                <c:pt idx="44">
                  <c:v>775.46299999999997</c:v>
                </c:pt>
                <c:pt idx="45">
                  <c:v>792.82399999999996</c:v>
                </c:pt>
                <c:pt idx="46">
                  <c:v>810.18499999999995</c:v>
                </c:pt>
                <c:pt idx="47">
                  <c:v>827.54600000000005</c:v>
                </c:pt>
                <c:pt idx="48">
                  <c:v>844.90700000000004</c:v>
                </c:pt>
                <c:pt idx="49">
                  <c:v>862.26800000000003</c:v>
                </c:pt>
                <c:pt idx="50">
                  <c:v>879.63</c:v>
                </c:pt>
                <c:pt idx="51">
                  <c:v>896.99099999999999</c:v>
                </c:pt>
                <c:pt idx="52">
                  <c:v>914.35199999999998</c:v>
                </c:pt>
                <c:pt idx="53">
                  <c:v>931.71299999999997</c:v>
                </c:pt>
                <c:pt idx="54">
                  <c:v>949.07399999999996</c:v>
                </c:pt>
                <c:pt idx="55">
                  <c:v>966.43499999999995</c:v>
                </c:pt>
                <c:pt idx="56">
                  <c:v>983.79600000000005</c:v>
                </c:pt>
                <c:pt idx="57">
                  <c:v>1001.16</c:v>
                </c:pt>
                <c:pt idx="58">
                  <c:v>1018.52</c:v>
                </c:pt>
                <c:pt idx="59">
                  <c:v>1035.8800000000001</c:v>
                </c:pt>
                <c:pt idx="60">
                  <c:v>1053.24</c:v>
                </c:pt>
                <c:pt idx="61">
                  <c:v>1070.5999999999999</c:v>
                </c:pt>
                <c:pt idx="62">
                  <c:v>1087.96</c:v>
                </c:pt>
                <c:pt idx="63">
                  <c:v>1105.32</c:v>
                </c:pt>
                <c:pt idx="64">
                  <c:v>1122.69</c:v>
                </c:pt>
                <c:pt idx="65">
                  <c:v>1140.05</c:v>
                </c:pt>
                <c:pt idx="66">
                  <c:v>1157.4100000000001</c:v>
                </c:pt>
                <c:pt idx="67">
                  <c:v>1174.77</c:v>
                </c:pt>
                <c:pt idx="68">
                  <c:v>1192.1300000000001</c:v>
                </c:pt>
                <c:pt idx="69">
                  <c:v>1209.49</c:v>
                </c:pt>
                <c:pt idx="70">
                  <c:v>1226.8499999999999</c:v>
                </c:pt>
                <c:pt idx="71">
                  <c:v>1244.21</c:v>
                </c:pt>
                <c:pt idx="72">
                  <c:v>1261.57</c:v>
                </c:pt>
                <c:pt idx="73">
                  <c:v>1278.94</c:v>
                </c:pt>
                <c:pt idx="74">
                  <c:v>1296.3</c:v>
                </c:pt>
                <c:pt idx="75">
                  <c:v>1313.66</c:v>
                </c:pt>
                <c:pt idx="76">
                  <c:v>1331.02</c:v>
                </c:pt>
                <c:pt idx="77">
                  <c:v>1348.38</c:v>
                </c:pt>
                <c:pt idx="78">
                  <c:v>1365.74</c:v>
                </c:pt>
                <c:pt idx="79">
                  <c:v>1383.1</c:v>
                </c:pt>
                <c:pt idx="80">
                  <c:v>1400.46</c:v>
                </c:pt>
                <c:pt idx="81">
                  <c:v>1417.82</c:v>
                </c:pt>
                <c:pt idx="82">
                  <c:v>1435.19</c:v>
                </c:pt>
                <c:pt idx="83">
                  <c:v>1452.55</c:v>
                </c:pt>
                <c:pt idx="84">
                  <c:v>1469.91</c:v>
                </c:pt>
                <c:pt idx="85">
                  <c:v>1487.27</c:v>
                </c:pt>
                <c:pt idx="86">
                  <c:v>1504.63</c:v>
                </c:pt>
                <c:pt idx="87">
                  <c:v>1521.99</c:v>
                </c:pt>
                <c:pt idx="88">
                  <c:v>1539.35</c:v>
                </c:pt>
                <c:pt idx="89">
                  <c:v>1556.71</c:v>
                </c:pt>
                <c:pt idx="90">
                  <c:v>1574.07</c:v>
                </c:pt>
                <c:pt idx="91">
                  <c:v>1591.44</c:v>
                </c:pt>
                <c:pt idx="92">
                  <c:v>1608.8</c:v>
                </c:pt>
                <c:pt idx="93">
                  <c:v>1626.16</c:v>
                </c:pt>
                <c:pt idx="94">
                  <c:v>1643.52</c:v>
                </c:pt>
                <c:pt idx="95">
                  <c:v>1660.88</c:v>
                </c:pt>
                <c:pt idx="96">
                  <c:v>1678.24</c:v>
                </c:pt>
                <c:pt idx="97">
                  <c:v>1695.6</c:v>
                </c:pt>
                <c:pt idx="98">
                  <c:v>1712.96</c:v>
                </c:pt>
                <c:pt idx="99">
                  <c:v>1730.32</c:v>
                </c:pt>
                <c:pt idx="100">
                  <c:v>1747.69</c:v>
                </c:pt>
                <c:pt idx="101">
                  <c:v>1765.05</c:v>
                </c:pt>
                <c:pt idx="102">
                  <c:v>1782.41</c:v>
                </c:pt>
                <c:pt idx="103">
                  <c:v>1799.77</c:v>
                </c:pt>
                <c:pt idx="104">
                  <c:v>1817.13</c:v>
                </c:pt>
                <c:pt idx="105">
                  <c:v>1834.49</c:v>
                </c:pt>
                <c:pt idx="106">
                  <c:v>1851.85</c:v>
                </c:pt>
                <c:pt idx="107">
                  <c:v>1869.21</c:v>
                </c:pt>
                <c:pt idx="108">
                  <c:v>1886.57</c:v>
                </c:pt>
                <c:pt idx="109">
                  <c:v>1903.94</c:v>
                </c:pt>
                <c:pt idx="110">
                  <c:v>1921.3</c:v>
                </c:pt>
                <c:pt idx="111">
                  <c:v>1938.66</c:v>
                </c:pt>
                <c:pt idx="112">
                  <c:v>1956.02</c:v>
                </c:pt>
                <c:pt idx="113">
                  <c:v>1973.38</c:v>
                </c:pt>
                <c:pt idx="114">
                  <c:v>1990.74</c:v>
                </c:pt>
                <c:pt idx="115">
                  <c:v>2008.1</c:v>
                </c:pt>
                <c:pt idx="116">
                  <c:v>2025.46</c:v>
                </c:pt>
                <c:pt idx="117">
                  <c:v>2042.82</c:v>
                </c:pt>
                <c:pt idx="118">
                  <c:v>2060.19</c:v>
                </c:pt>
                <c:pt idx="119">
                  <c:v>2077.5500000000002</c:v>
                </c:pt>
                <c:pt idx="120">
                  <c:v>2094.91</c:v>
                </c:pt>
                <c:pt idx="121">
                  <c:v>2112.27</c:v>
                </c:pt>
                <c:pt idx="122">
                  <c:v>2129.63</c:v>
                </c:pt>
                <c:pt idx="123">
                  <c:v>2146.9899999999998</c:v>
                </c:pt>
                <c:pt idx="124">
                  <c:v>2164.35</c:v>
                </c:pt>
                <c:pt idx="125">
                  <c:v>2181.71</c:v>
                </c:pt>
                <c:pt idx="126">
                  <c:v>2199.0700000000002</c:v>
                </c:pt>
                <c:pt idx="127">
                  <c:v>2216.44</c:v>
                </c:pt>
                <c:pt idx="128">
                  <c:v>2233.8000000000002</c:v>
                </c:pt>
                <c:pt idx="129">
                  <c:v>2251.16</c:v>
                </c:pt>
                <c:pt idx="130">
                  <c:v>2268.52</c:v>
                </c:pt>
                <c:pt idx="131">
                  <c:v>2285.88</c:v>
                </c:pt>
                <c:pt idx="132">
                  <c:v>2303.2399999999998</c:v>
                </c:pt>
                <c:pt idx="133">
                  <c:v>2320.6</c:v>
                </c:pt>
                <c:pt idx="134">
                  <c:v>2337.96</c:v>
                </c:pt>
                <c:pt idx="135">
                  <c:v>2355.3200000000002</c:v>
                </c:pt>
                <c:pt idx="136">
                  <c:v>2372.69</c:v>
                </c:pt>
                <c:pt idx="137">
                  <c:v>2390.0500000000002</c:v>
                </c:pt>
                <c:pt idx="138">
                  <c:v>2407.41</c:v>
                </c:pt>
                <c:pt idx="139">
                  <c:v>2424.77</c:v>
                </c:pt>
                <c:pt idx="140">
                  <c:v>2442.13</c:v>
                </c:pt>
                <c:pt idx="141">
                  <c:v>2459.4899999999998</c:v>
                </c:pt>
                <c:pt idx="142">
                  <c:v>2476.85</c:v>
                </c:pt>
                <c:pt idx="143">
                  <c:v>2494.21</c:v>
                </c:pt>
                <c:pt idx="144">
                  <c:v>2511.5700000000002</c:v>
                </c:pt>
                <c:pt idx="145">
                  <c:v>2528.94</c:v>
                </c:pt>
                <c:pt idx="146">
                  <c:v>2546.3000000000002</c:v>
                </c:pt>
                <c:pt idx="147">
                  <c:v>2563.66</c:v>
                </c:pt>
                <c:pt idx="148">
                  <c:v>2581.02</c:v>
                </c:pt>
                <c:pt idx="149">
                  <c:v>2598.38</c:v>
                </c:pt>
                <c:pt idx="150">
                  <c:v>2615.7399999999998</c:v>
                </c:pt>
                <c:pt idx="151">
                  <c:v>2633.1</c:v>
                </c:pt>
                <c:pt idx="152">
                  <c:v>2650.46</c:v>
                </c:pt>
                <c:pt idx="153">
                  <c:v>2667.82</c:v>
                </c:pt>
                <c:pt idx="154">
                  <c:v>2685.19</c:v>
                </c:pt>
                <c:pt idx="155">
                  <c:v>2702.55</c:v>
                </c:pt>
                <c:pt idx="156">
                  <c:v>2719.91</c:v>
                </c:pt>
                <c:pt idx="157">
                  <c:v>2737.27</c:v>
                </c:pt>
                <c:pt idx="158">
                  <c:v>2754.63</c:v>
                </c:pt>
                <c:pt idx="159">
                  <c:v>2771.99</c:v>
                </c:pt>
                <c:pt idx="160">
                  <c:v>2789.35</c:v>
                </c:pt>
                <c:pt idx="161">
                  <c:v>2806.71</c:v>
                </c:pt>
                <c:pt idx="162">
                  <c:v>2824.07</c:v>
                </c:pt>
                <c:pt idx="163">
                  <c:v>2841.44</c:v>
                </c:pt>
                <c:pt idx="164">
                  <c:v>2858.8</c:v>
                </c:pt>
                <c:pt idx="165">
                  <c:v>2876.16</c:v>
                </c:pt>
                <c:pt idx="166">
                  <c:v>2893.52</c:v>
                </c:pt>
                <c:pt idx="167">
                  <c:v>2910.88</c:v>
                </c:pt>
                <c:pt idx="168">
                  <c:v>2928.24</c:v>
                </c:pt>
                <c:pt idx="169">
                  <c:v>2945.6</c:v>
                </c:pt>
                <c:pt idx="170">
                  <c:v>2962.96</c:v>
                </c:pt>
                <c:pt idx="171">
                  <c:v>2980.32</c:v>
                </c:pt>
                <c:pt idx="172">
                  <c:v>2997.69</c:v>
                </c:pt>
                <c:pt idx="173">
                  <c:v>3015.05</c:v>
                </c:pt>
                <c:pt idx="174">
                  <c:v>3032.41</c:v>
                </c:pt>
                <c:pt idx="175">
                  <c:v>3049.77</c:v>
                </c:pt>
                <c:pt idx="176">
                  <c:v>3067.13</c:v>
                </c:pt>
                <c:pt idx="177">
                  <c:v>3084.49</c:v>
                </c:pt>
                <c:pt idx="178">
                  <c:v>3101.85</c:v>
                </c:pt>
                <c:pt idx="179">
                  <c:v>3119.21</c:v>
                </c:pt>
                <c:pt idx="180">
                  <c:v>3136.57</c:v>
                </c:pt>
                <c:pt idx="181">
                  <c:v>3153.94</c:v>
                </c:pt>
                <c:pt idx="182">
                  <c:v>3171.3</c:v>
                </c:pt>
                <c:pt idx="183">
                  <c:v>3188.66</c:v>
                </c:pt>
                <c:pt idx="184">
                  <c:v>3206.02</c:v>
                </c:pt>
                <c:pt idx="185">
                  <c:v>3223.38</c:v>
                </c:pt>
                <c:pt idx="186">
                  <c:v>3240.74</c:v>
                </c:pt>
                <c:pt idx="187">
                  <c:v>3258.1</c:v>
                </c:pt>
                <c:pt idx="188">
                  <c:v>3275.46</c:v>
                </c:pt>
                <c:pt idx="189">
                  <c:v>3292.82</c:v>
                </c:pt>
                <c:pt idx="190">
                  <c:v>3310.19</c:v>
                </c:pt>
                <c:pt idx="191">
                  <c:v>3327.55</c:v>
                </c:pt>
                <c:pt idx="192">
                  <c:v>3344.91</c:v>
                </c:pt>
                <c:pt idx="193">
                  <c:v>3362.27</c:v>
                </c:pt>
                <c:pt idx="194">
                  <c:v>3379.63</c:v>
                </c:pt>
                <c:pt idx="195">
                  <c:v>3396.99</c:v>
                </c:pt>
                <c:pt idx="196">
                  <c:v>3414.35</c:v>
                </c:pt>
                <c:pt idx="197">
                  <c:v>3431.71</c:v>
                </c:pt>
                <c:pt idx="198">
                  <c:v>3449.07</c:v>
                </c:pt>
                <c:pt idx="199">
                  <c:v>3466.44</c:v>
                </c:pt>
                <c:pt idx="200">
                  <c:v>3483.8</c:v>
                </c:pt>
                <c:pt idx="201">
                  <c:v>3501.16</c:v>
                </c:pt>
                <c:pt idx="202">
                  <c:v>3518.52</c:v>
                </c:pt>
                <c:pt idx="203">
                  <c:v>3535.88</c:v>
                </c:pt>
                <c:pt idx="204">
                  <c:v>3553.24</c:v>
                </c:pt>
                <c:pt idx="205">
                  <c:v>3570.6</c:v>
                </c:pt>
                <c:pt idx="206">
                  <c:v>3587.96</c:v>
                </c:pt>
                <c:pt idx="207">
                  <c:v>3605.32</c:v>
                </c:pt>
                <c:pt idx="208">
                  <c:v>3622.69</c:v>
                </c:pt>
                <c:pt idx="209">
                  <c:v>3640.05</c:v>
                </c:pt>
                <c:pt idx="210">
                  <c:v>3657.41</c:v>
                </c:pt>
                <c:pt idx="211">
                  <c:v>3674.77</c:v>
                </c:pt>
                <c:pt idx="212">
                  <c:v>3692.13</c:v>
                </c:pt>
                <c:pt idx="213">
                  <c:v>3709.49</c:v>
                </c:pt>
                <c:pt idx="214">
                  <c:v>3726.85</c:v>
                </c:pt>
                <c:pt idx="215">
                  <c:v>3744.21</c:v>
                </c:pt>
                <c:pt idx="216">
                  <c:v>3761.57</c:v>
                </c:pt>
                <c:pt idx="217">
                  <c:v>3778.94</c:v>
                </c:pt>
                <c:pt idx="218">
                  <c:v>3796.3</c:v>
                </c:pt>
                <c:pt idx="219">
                  <c:v>3813.66</c:v>
                </c:pt>
                <c:pt idx="220">
                  <c:v>3831.02</c:v>
                </c:pt>
                <c:pt idx="221">
                  <c:v>3848.38</c:v>
                </c:pt>
                <c:pt idx="222">
                  <c:v>3865.74</c:v>
                </c:pt>
                <c:pt idx="223">
                  <c:v>3883.1</c:v>
                </c:pt>
                <c:pt idx="224">
                  <c:v>3900.46</c:v>
                </c:pt>
                <c:pt idx="225">
                  <c:v>3917.82</c:v>
                </c:pt>
                <c:pt idx="226">
                  <c:v>3935.19</c:v>
                </c:pt>
                <c:pt idx="227">
                  <c:v>3952.55</c:v>
                </c:pt>
                <c:pt idx="228">
                  <c:v>3969.91</c:v>
                </c:pt>
                <c:pt idx="229">
                  <c:v>3987.27</c:v>
                </c:pt>
                <c:pt idx="230">
                  <c:v>4004.63</c:v>
                </c:pt>
                <c:pt idx="231">
                  <c:v>4021.99</c:v>
                </c:pt>
                <c:pt idx="232">
                  <c:v>4039.35</c:v>
                </c:pt>
                <c:pt idx="233">
                  <c:v>4056.71</c:v>
                </c:pt>
                <c:pt idx="234">
                  <c:v>4074.07</c:v>
                </c:pt>
                <c:pt idx="235">
                  <c:v>4091.44</c:v>
                </c:pt>
                <c:pt idx="236">
                  <c:v>4108.8</c:v>
                </c:pt>
                <c:pt idx="237">
                  <c:v>4126.16</c:v>
                </c:pt>
                <c:pt idx="238">
                  <c:v>4143.5200000000004</c:v>
                </c:pt>
                <c:pt idx="239">
                  <c:v>4160.88</c:v>
                </c:pt>
                <c:pt idx="240">
                  <c:v>4178.24</c:v>
                </c:pt>
                <c:pt idx="241">
                  <c:v>4195.6000000000004</c:v>
                </c:pt>
                <c:pt idx="242">
                  <c:v>4212.96</c:v>
                </c:pt>
                <c:pt idx="243">
                  <c:v>4230.32</c:v>
                </c:pt>
                <c:pt idx="244">
                  <c:v>4247.6899999999996</c:v>
                </c:pt>
                <c:pt idx="245">
                  <c:v>4265.05</c:v>
                </c:pt>
                <c:pt idx="246">
                  <c:v>4282.41</c:v>
                </c:pt>
                <c:pt idx="247">
                  <c:v>4299.7700000000004</c:v>
                </c:pt>
                <c:pt idx="248">
                  <c:v>4317.13</c:v>
                </c:pt>
                <c:pt idx="249">
                  <c:v>4334.49</c:v>
                </c:pt>
                <c:pt idx="250">
                  <c:v>4351.8500000000004</c:v>
                </c:pt>
                <c:pt idx="251">
                  <c:v>4369.21</c:v>
                </c:pt>
                <c:pt idx="252">
                  <c:v>4386.57</c:v>
                </c:pt>
                <c:pt idx="253">
                  <c:v>4403.9399999999996</c:v>
                </c:pt>
                <c:pt idx="254">
                  <c:v>4421.3</c:v>
                </c:pt>
                <c:pt idx="255">
                  <c:v>4438.66</c:v>
                </c:pt>
                <c:pt idx="256">
                  <c:v>4456.0200000000004</c:v>
                </c:pt>
                <c:pt idx="257">
                  <c:v>4473.38</c:v>
                </c:pt>
                <c:pt idx="258">
                  <c:v>4490.74</c:v>
                </c:pt>
                <c:pt idx="259">
                  <c:v>4508.1000000000004</c:v>
                </c:pt>
                <c:pt idx="260">
                  <c:v>4525.46</c:v>
                </c:pt>
                <c:pt idx="261">
                  <c:v>4542.82</c:v>
                </c:pt>
                <c:pt idx="262">
                  <c:v>4560.1899999999996</c:v>
                </c:pt>
                <c:pt idx="263">
                  <c:v>4577.55</c:v>
                </c:pt>
                <c:pt idx="264">
                  <c:v>4594.91</c:v>
                </c:pt>
                <c:pt idx="265">
                  <c:v>4612.2700000000004</c:v>
                </c:pt>
                <c:pt idx="266">
                  <c:v>4629.63</c:v>
                </c:pt>
                <c:pt idx="267">
                  <c:v>4646.99</c:v>
                </c:pt>
                <c:pt idx="268">
                  <c:v>4664.3500000000004</c:v>
                </c:pt>
                <c:pt idx="269">
                  <c:v>4681.71</c:v>
                </c:pt>
                <c:pt idx="270">
                  <c:v>4699.07</c:v>
                </c:pt>
                <c:pt idx="271">
                  <c:v>4716.4399999999996</c:v>
                </c:pt>
                <c:pt idx="272">
                  <c:v>4733.8</c:v>
                </c:pt>
                <c:pt idx="273">
                  <c:v>4751.16</c:v>
                </c:pt>
                <c:pt idx="274">
                  <c:v>4768.5200000000004</c:v>
                </c:pt>
                <c:pt idx="275">
                  <c:v>4785.88</c:v>
                </c:pt>
                <c:pt idx="276">
                  <c:v>4803.24</c:v>
                </c:pt>
                <c:pt idx="277">
                  <c:v>4820.6000000000004</c:v>
                </c:pt>
                <c:pt idx="278">
                  <c:v>4837.96</c:v>
                </c:pt>
                <c:pt idx="279">
                  <c:v>4855.32</c:v>
                </c:pt>
                <c:pt idx="280">
                  <c:v>4872.6899999999996</c:v>
                </c:pt>
                <c:pt idx="281">
                  <c:v>4890.05</c:v>
                </c:pt>
                <c:pt idx="282">
                  <c:v>4907.41</c:v>
                </c:pt>
                <c:pt idx="283">
                  <c:v>4924.7700000000004</c:v>
                </c:pt>
                <c:pt idx="284">
                  <c:v>4942.13</c:v>
                </c:pt>
                <c:pt idx="285">
                  <c:v>4959.49</c:v>
                </c:pt>
                <c:pt idx="286">
                  <c:v>4976.8500000000004</c:v>
                </c:pt>
                <c:pt idx="287">
                  <c:v>4994.21</c:v>
                </c:pt>
                <c:pt idx="288">
                  <c:v>5011.57</c:v>
                </c:pt>
                <c:pt idx="289">
                  <c:v>5028.9399999999996</c:v>
                </c:pt>
                <c:pt idx="290">
                  <c:v>5046.3</c:v>
                </c:pt>
                <c:pt idx="291">
                  <c:v>5063.66</c:v>
                </c:pt>
                <c:pt idx="292">
                  <c:v>5081.0200000000004</c:v>
                </c:pt>
                <c:pt idx="293">
                  <c:v>5098.38</c:v>
                </c:pt>
                <c:pt idx="294">
                  <c:v>5115.74</c:v>
                </c:pt>
                <c:pt idx="295">
                  <c:v>5133.1000000000004</c:v>
                </c:pt>
                <c:pt idx="296">
                  <c:v>5150.46</c:v>
                </c:pt>
                <c:pt idx="297">
                  <c:v>5167.82</c:v>
                </c:pt>
                <c:pt idx="298">
                  <c:v>5185.1899999999996</c:v>
                </c:pt>
                <c:pt idx="299">
                  <c:v>5202.55</c:v>
                </c:pt>
                <c:pt idx="300">
                  <c:v>5219.91</c:v>
                </c:pt>
                <c:pt idx="301">
                  <c:v>5237.2700000000004</c:v>
                </c:pt>
                <c:pt idx="302">
                  <c:v>5254.63</c:v>
                </c:pt>
                <c:pt idx="303">
                  <c:v>5271.99</c:v>
                </c:pt>
                <c:pt idx="304">
                  <c:v>5289.35</c:v>
                </c:pt>
                <c:pt idx="305">
                  <c:v>5306.71</c:v>
                </c:pt>
                <c:pt idx="306">
                  <c:v>5324.07</c:v>
                </c:pt>
                <c:pt idx="307">
                  <c:v>5341.44</c:v>
                </c:pt>
                <c:pt idx="308">
                  <c:v>5358.8</c:v>
                </c:pt>
                <c:pt idx="309">
                  <c:v>5376.16</c:v>
                </c:pt>
                <c:pt idx="310">
                  <c:v>5393.52</c:v>
                </c:pt>
                <c:pt idx="311">
                  <c:v>5410.88</c:v>
                </c:pt>
                <c:pt idx="312">
                  <c:v>5428.24</c:v>
                </c:pt>
                <c:pt idx="313">
                  <c:v>5445.6</c:v>
                </c:pt>
                <c:pt idx="314">
                  <c:v>5462.96</c:v>
                </c:pt>
                <c:pt idx="315">
                  <c:v>5480.32</c:v>
                </c:pt>
                <c:pt idx="316">
                  <c:v>5497.69</c:v>
                </c:pt>
                <c:pt idx="317">
                  <c:v>5515.05</c:v>
                </c:pt>
                <c:pt idx="318">
                  <c:v>5532.41</c:v>
                </c:pt>
                <c:pt idx="319">
                  <c:v>5549.77</c:v>
                </c:pt>
                <c:pt idx="320">
                  <c:v>5567.13</c:v>
                </c:pt>
                <c:pt idx="321">
                  <c:v>5584.49</c:v>
                </c:pt>
                <c:pt idx="322">
                  <c:v>5601.85</c:v>
                </c:pt>
                <c:pt idx="323">
                  <c:v>5619.21</c:v>
                </c:pt>
                <c:pt idx="324">
                  <c:v>5636.57</c:v>
                </c:pt>
                <c:pt idx="325">
                  <c:v>5653.94</c:v>
                </c:pt>
                <c:pt idx="326">
                  <c:v>5671.3</c:v>
                </c:pt>
                <c:pt idx="327">
                  <c:v>5688.66</c:v>
                </c:pt>
                <c:pt idx="328">
                  <c:v>5706.02</c:v>
                </c:pt>
                <c:pt idx="329">
                  <c:v>5723.38</c:v>
                </c:pt>
                <c:pt idx="330">
                  <c:v>5740.74</c:v>
                </c:pt>
                <c:pt idx="331">
                  <c:v>5758.1</c:v>
                </c:pt>
                <c:pt idx="332">
                  <c:v>5775.46</c:v>
                </c:pt>
                <c:pt idx="333">
                  <c:v>5792.82</c:v>
                </c:pt>
                <c:pt idx="334">
                  <c:v>5810.19</c:v>
                </c:pt>
                <c:pt idx="335">
                  <c:v>5827.55</c:v>
                </c:pt>
                <c:pt idx="336">
                  <c:v>5844.91</c:v>
                </c:pt>
                <c:pt idx="337">
                  <c:v>5862.27</c:v>
                </c:pt>
                <c:pt idx="338">
                  <c:v>5879.63</c:v>
                </c:pt>
                <c:pt idx="339">
                  <c:v>5896.99</c:v>
                </c:pt>
                <c:pt idx="340">
                  <c:v>5914.35</c:v>
                </c:pt>
                <c:pt idx="341">
                  <c:v>5931.71</c:v>
                </c:pt>
                <c:pt idx="342">
                  <c:v>5949.07</c:v>
                </c:pt>
                <c:pt idx="343">
                  <c:v>5966.44</c:v>
                </c:pt>
                <c:pt idx="344">
                  <c:v>5983.8</c:v>
                </c:pt>
                <c:pt idx="345">
                  <c:v>6001.16</c:v>
                </c:pt>
                <c:pt idx="346">
                  <c:v>6018.52</c:v>
                </c:pt>
                <c:pt idx="347">
                  <c:v>6035.88</c:v>
                </c:pt>
                <c:pt idx="348">
                  <c:v>6053.24</c:v>
                </c:pt>
                <c:pt idx="349">
                  <c:v>6070.6</c:v>
                </c:pt>
                <c:pt idx="350">
                  <c:v>6087.96</c:v>
                </c:pt>
                <c:pt idx="351">
                  <c:v>6105.32</c:v>
                </c:pt>
                <c:pt idx="352">
                  <c:v>6122.69</c:v>
                </c:pt>
                <c:pt idx="353">
                  <c:v>6140.05</c:v>
                </c:pt>
                <c:pt idx="354">
                  <c:v>6157.41</c:v>
                </c:pt>
                <c:pt idx="355">
                  <c:v>6174.77</c:v>
                </c:pt>
                <c:pt idx="356">
                  <c:v>6192.13</c:v>
                </c:pt>
                <c:pt idx="357">
                  <c:v>6209.49</c:v>
                </c:pt>
                <c:pt idx="358">
                  <c:v>6226.85</c:v>
                </c:pt>
                <c:pt idx="359">
                  <c:v>6244.21</c:v>
                </c:pt>
                <c:pt idx="360">
                  <c:v>6261.57</c:v>
                </c:pt>
                <c:pt idx="361">
                  <c:v>6278.94</c:v>
                </c:pt>
                <c:pt idx="362">
                  <c:v>6296.3</c:v>
                </c:pt>
                <c:pt idx="363">
                  <c:v>6313.66</c:v>
                </c:pt>
                <c:pt idx="364">
                  <c:v>6331.02</c:v>
                </c:pt>
                <c:pt idx="365">
                  <c:v>6348.38</c:v>
                </c:pt>
                <c:pt idx="366">
                  <c:v>6365.74</c:v>
                </c:pt>
                <c:pt idx="367">
                  <c:v>6383.1</c:v>
                </c:pt>
                <c:pt idx="368">
                  <c:v>6400.46</c:v>
                </c:pt>
                <c:pt idx="369">
                  <c:v>6417.82</c:v>
                </c:pt>
                <c:pt idx="370">
                  <c:v>6435.19</c:v>
                </c:pt>
                <c:pt idx="371">
                  <c:v>6452.55</c:v>
                </c:pt>
                <c:pt idx="372">
                  <c:v>6469.91</c:v>
                </c:pt>
                <c:pt idx="373">
                  <c:v>6487.27</c:v>
                </c:pt>
                <c:pt idx="374">
                  <c:v>6504.63</c:v>
                </c:pt>
                <c:pt idx="375">
                  <c:v>6521.99</c:v>
                </c:pt>
                <c:pt idx="376">
                  <c:v>6539.35</c:v>
                </c:pt>
                <c:pt idx="377">
                  <c:v>6556.71</c:v>
                </c:pt>
                <c:pt idx="378">
                  <c:v>6574.07</c:v>
                </c:pt>
                <c:pt idx="379">
                  <c:v>6591.44</c:v>
                </c:pt>
                <c:pt idx="380">
                  <c:v>6608.8</c:v>
                </c:pt>
                <c:pt idx="381">
                  <c:v>6626.16</c:v>
                </c:pt>
                <c:pt idx="382">
                  <c:v>6643.52</c:v>
                </c:pt>
                <c:pt idx="383">
                  <c:v>6660.88</c:v>
                </c:pt>
                <c:pt idx="384">
                  <c:v>6678.24</c:v>
                </c:pt>
                <c:pt idx="385">
                  <c:v>6695.6</c:v>
                </c:pt>
                <c:pt idx="386">
                  <c:v>6712.96</c:v>
                </c:pt>
                <c:pt idx="387">
                  <c:v>6730.32</c:v>
                </c:pt>
                <c:pt idx="388">
                  <c:v>6747.69</c:v>
                </c:pt>
                <c:pt idx="389">
                  <c:v>6765.05</c:v>
                </c:pt>
                <c:pt idx="390">
                  <c:v>6782.41</c:v>
                </c:pt>
                <c:pt idx="391">
                  <c:v>6799.77</c:v>
                </c:pt>
                <c:pt idx="392">
                  <c:v>6817.13</c:v>
                </c:pt>
                <c:pt idx="393">
                  <c:v>6834.49</c:v>
                </c:pt>
                <c:pt idx="394">
                  <c:v>6851.85</c:v>
                </c:pt>
                <c:pt idx="395">
                  <c:v>6869.21</c:v>
                </c:pt>
                <c:pt idx="396">
                  <c:v>6886.57</c:v>
                </c:pt>
                <c:pt idx="397">
                  <c:v>6903.94</c:v>
                </c:pt>
                <c:pt idx="398">
                  <c:v>6921.3</c:v>
                </c:pt>
                <c:pt idx="399">
                  <c:v>6938.66</c:v>
                </c:pt>
                <c:pt idx="400">
                  <c:v>6956.02</c:v>
                </c:pt>
                <c:pt idx="401">
                  <c:v>6973.38</c:v>
                </c:pt>
                <c:pt idx="402">
                  <c:v>6990.74</c:v>
                </c:pt>
                <c:pt idx="403">
                  <c:v>7008.1</c:v>
                </c:pt>
                <c:pt idx="404">
                  <c:v>7025.46</c:v>
                </c:pt>
                <c:pt idx="405">
                  <c:v>7042.82</c:v>
                </c:pt>
                <c:pt idx="406">
                  <c:v>7060.19</c:v>
                </c:pt>
                <c:pt idx="407">
                  <c:v>7077.55</c:v>
                </c:pt>
                <c:pt idx="408">
                  <c:v>7094.91</c:v>
                </c:pt>
                <c:pt idx="409">
                  <c:v>7112.27</c:v>
                </c:pt>
                <c:pt idx="410">
                  <c:v>7129.63</c:v>
                </c:pt>
                <c:pt idx="411">
                  <c:v>7146.99</c:v>
                </c:pt>
                <c:pt idx="412">
                  <c:v>7164.35</c:v>
                </c:pt>
                <c:pt idx="413">
                  <c:v>7181.71</c:v>
                </c:pt>
                <c:pt idx="414">
                  <c:v>7199.07</c:v>
                </c:pt>
                <c:pt idx="415">
                  <c:v>7216.44</c:v>
                </c:pt>
                <c:pt idx="416">
                  <c:v>7233.8</c:v>
                </c:pt>
                <c:pt idx="417">
                  <c:v>7251.16</c:v>
                </c:pt>
                <c:pt idx="418">
                  <c:v>7268.52</c:v>
                </c:pt>
                <c:pt idx="419">
                  <c:v>7285.88</c:v>
                </c:pt>
                <c:pt idx="420">
                  <c:v>7303.24</c:v>
                </c:pt>
                <c:pt idx="421">
                  <c:v>7320.6</c:v>
                </c:pt>
                <c:pt idx="422">
                  <c:v>7337.96</c:v>
                </c:pt>
                <c:pt idx="423">
                  <c:v>7355.32</c:v>
                </c:pt>
                <c:pt idx="424">
                  <c:v>7372.69</c:v>
                </c:pt>
                <c:pt idx="425">
                  <c:v>7390.05</c:v>
                </c:pt>
                <c:pt idx="426">
                  <c:v>7407.41</c:v>
                </c:pt>
                <c:pt idx="427">
                  <c:v>7424.77</c:v>
                </c:pt>
                <c:pt idx="428">
                  <c:v>7442.13</c:v>
                </c:pt>
                <c:pt idx="429">
                  <c:v>7459.49</c:v>
                </c:pt>
                <c:pt idx="430">
                  <c:v>7476.85</c:v>
                </c:pt>
                <c:pt idx="431">
                  <c:v>7494.21</c:v>
                </c:pt>
                <c:pt idx="432">
                  <c:v>7511.57</c:v>
                </c:pt>
                <c:pt idx="433">
                  <c:v>7528.94</c:v>
                </c:pt>
                <c:pt idx="434">
                  <c:v>7546.3</c:v>
                </c:pt>
                <c:pt idx="435">
                  <c:v>7563.66</c:v>
                </c:pt>
                <c:pt idx="436">
                  <c:v>7581.02</c:v>
                </c:pt>
                <c:pt idx="437">
                  <c:v>7598.38</c:v>
                </c:pt>
                <c:pt idx="438">
                  <c:v>7615.74</c:v>
                </c:pt>
                <c:pt idx="439">
                  <c:v>7633.1</c:v>
                </c:pt>
                <c:pt idx="440">
                  <c:v>7650.46</c:v>
                </c:pt>
                <c:pt idx="441">
                  <c:v>7667.82</c:v>
                </c:pt>
                <c:pt idx="442">
                  <c:v>7685.19</c:v>
                </c:pt>
                <c:pt idx="443">
                  <c:v>7702.55</c:v>
                </c:pt>
                <c:pt idx="444">
                  <c:v>7719.91</c:v>
                </c:pt>
                <c:pt idx="445">
                  <c:v>7737.27</c:v>
                </c:pt>
                <c:pt idx="446">
                  <c:v>7754.63</c:v>
                </c:pt>
                <c:pt idx="447">
                  <c:v>7771.99</c:v>
                </c:pt>
                <c:pt idx="448">
                  <c:v>7789.35</c:v>
                </c:pt>
                <c:pt idx="449">
                  <c:v>7806.71</c:v>
                </c:pt>
                <c:pt idx="450">
                  <c:v>7824.07</c:v>
                </c:pt>
                <c:pt idx="451">
                  <c:v>7841.44</c:v>
                </c:pt>
                <c:pt idx="452">
                  <c:v>7858.8</c:v>
                </c:pt>
                <c:pt idx="453">
                  <c:v>7876.16</c:v>
                </c:pt>
                <c:pt idx="454">
                  <c:v>7893.52</c:v>
                </c:pt>
                <c:pt idx="455">
                  <c:v>7910.88</c:v>
                </c:pt>
                <c:pt idx="456">
                  <c:v>7928.24</c:v>
                </c:pt>
                <c:pt idx="457">
                  <c:v>7945.6</c:v>
                </c:pt>
                <c:pt idx="458">
                  <c:v>7962.96</c:v>
                </c:pt>
                <c:pt idx="459">
                  <c:v>7980.32</c:v>
                </c:pt>
                <c:pt idx="460">
                  <c:v>7997.69</c:v>
                </c:pt>
                <c:pt idx="461">
                  <c:v>8015.05</c:v>
                </c:pt>
                <c:pt idx="462">
                  <c:v>8032.41</c:v>
                </c:pt>
                <c:pt idx="463">
                  <c:v>8049.77</c:v>
                </c:pt>
                <c:pt idx="464">
                  <c:v>8067.13</c:v>
                </c:pt>
                <c:pt idx="465">
                  <c:v>8084.49</c:v>
                </c:pt>
                <c:pt idx="466">
                  <c:v>8101.85</c:v>
                </c:pt>
                <c:pt idx="467">
                  <c:v>8119.21</c:v>
                </c:pt>
                <c:pt idx="468">
                  <c:v>8136.57</c:v>
                </c:pt>
                <c:pt idx="469">
                  <c:v>8153.94</c:v>
                </c:pt>
                <c:pt idx="470">
                  <c:v>8171.3</c:v>
                </c:pt>
                <c:pt idx="471">
                  <c:v>8188.66</c:v>
                </c:pt>
                <c:pt idx="472">
                  <c:v>8206.02</c:v>
                </c:pt>
                <c:pt idx="473">
                  <c:v>8223.3799999999992</c:v>
                </c:pt>
                <c:pt idx="474">
                  <c:v>8240.74</c:v>
                </c:pt>
                <c:pt idx="475">
                  <c:v>8258.1</c:v>
                </c:pt>
                <c:pt idx="476">
                  <c:v>8275.4599999999991</c:v>
                </c:pt>
                <c:pt idx="477">
                  <c:v>8292.82</c:v>
                </c:pt>
                <c:pt idx="478">
                  <c:v>8310.19</c:v>
                </c:pt>
                <c:pt idx="479">
                  <c:v>8327.5499999999993</c:v>
                </c:pt>
                <c:pt idx="480">
                  <c:v>8344.91</c:v>
                </c:pt>
                <c:pt idx="481">
                  <c:v>8362.27</c:v>
                </c:pt>
                <c:pt idx="482">
                  <c:v>8379.6299999999992</c:v>
                </c:pt>
                <c:pt idx="483">
                  <c:v>8396.99</c:v>
                </c:pt>
                <c:pt idx="484">
                  <c:v>8414.35</c:v>
                </c:pt>
                <c:pt idx="485">
                  <c:v>8431.7099999999991</c:v>
                </c:pt>
                <c:pt idx="486">
                  <c:v>8449.07</c:v>
                </c:pt>
                <c:pt idx="487">
                  <c:v>8466.44</c:v>
                </c:pt>
                <c:pt idx="488">
                  <c:v>8483.7999999999993</c:v>
                </c:pt>
                <c:pt idx="489">
                  <c:v>8501.16</c:v>
                </c:pt>
                <c:pt idx="490">
                  <c:v>8518.52</c:v>
                </c:pt>
                <c:pt idx="491">
                  <c:v>8535.8799999999992</c:v>
                </c:pt>
                <c:pt idx="492">
                  <c:v>8553.24</c:v>
                </c:pt>
                <c:pt idx="493">
                  <c:v>8570.6</c:v>
                </c:pt>
                <c:pt idx="494">
                  <c:v>8587.9599999999991</c:v>
                </c:pt>
                <c:pt idx="495">
                  <c:v>8605.32</c:v>
                </c:pt>
                <c:pt idx="496">
                  <c:v>8622.69</c:v>
                </c:pt>
                <c:pt idx="497">
                  <c:v>8640.0499999999993</c:v>
                </c:pt>
                <c:pt idx="498">
                  <c:v>8657.41</c:v>
                </c:pt>
                <c:pt idx="499">
                  <c:v>8674.77</c:v>
                </c:pt>
                <c:pt idx="500">
                  <c:v>8692.1299999999992</c:v>
                </c:pt>
                <c:pt idx="501">
                  <c:v>8709.49</c:v>
                </c:pt>
                <c:pt idx="502">
                  <c:v>8726.85</c:v>
                </c:pt>
                <c:pt idx="503">
                  <c:v>8744.2099999999991</c:v>
                </c:pt>
                <c:pt idx="504">
                  <c:v>8761.57</c:v>
                </c:pt>
                <c:pt idx="505">
                  <c:v>8778.94</c:v>
                </c:pt>
                <c:pt idx="506">
                  <c:v>8796.2999999999993</c:v>
                </c:pt>
                <c:pt idx="507">
                  <c:v>8813.66</c:v>
                </c:pt>
                <c:pt idx="508">
                  <c:v>8831.02</c:v>
                </c:pt>
                <c:pt idx="509">
                  <c:v>8848.3799999999992</c:v>
                </c:pt>
                <c:pt idx="510">
                  <c:v>8865.74</c:v>
                </c:pt>
                <c:pt idx="511">
                  <c:v>8883.1</c:v>
                </c:pt>
                <c:pt idx="512">
                  <c:v>8900.4599999999991</c:v>
                </c:pt>
                <c:pt idx="513">
                  <c:v>8917.82</c:v>
                </c:pt>
                <c:pt idx="514">
                  <c:v>8935.19</c:v>
                </c:pt>
                <c:pt idx="515">
                  <c:v>8952.5499999999993</c:v>
                </c:pt>
                <c:pt idx="516">
                  <c:v>8969.91</c:v>
                </c:pt>
                <c:pt idx="517">
                  <c:v>8987.27</c:v>
                </c:pt>
                <c:pt idx="518">
                  <c:v>9004.6299999999992</c:v>
                </c:pt>
                <c:pt idx="519">
                  <c:v>9021.99</c:v>
                </c:pt>
                <c:pt idx="520">
                  <c:v>9039.35</c:v>
                </c:pt>
                <c:pt idx="521">
                  <c:v>9056.7099999999991</c:v>
                </c:pt>
                <c:pt idx="522">
                  <c:v>9074.07</c:v>
                </c:pt>
                <c:pt idx="523">
                  <c:v>9091.44</c:v>
                </c:pt>
                <c:pt idx="524">
                  <c:v>9108.7999999999993</c:v>
                </c:pt>
                <c:pt idx="525">
                  <c:v>9126.16</c:v>
                </c:pt>
                <c:pt idx="526">
                  <c:v>9143.52</c:v>
                </c:pt>
                <c:pt idx="527">
                  <c:v>9160.8799999999992</c:v>
                </c:pt>
                <c:pt idx="528">
                  <c:v>9178.24</c:v>
                </c:pt>
                <c:pt idx="529">
                  <c:v>9195.6</c:v>
                </c:pt>
                <c:pt idx="530">
                  <c:v>9212.9599999999991</c:v>
                </c:pt>
                <c:pt idx="531">
                  <c:v>9230.32</c:v>
                </c:pt>
                <c:pt idx="532">
                  <c:v>9247.69</c:v>
                </c:pt>
                <c:pt idx="533">
                  <c:v>9265.0499999999993</c:v>
                </c:pt>
                <c:pt idx="534">
                  <c:v>9282.41</c:v>
                </c:pt>
                <c:pt idx="535">
                  <c:v>9299.77</c:v>
                </c:pt>
                <c:pt idx="536">
                  <c:v>9317.1299999999992</c:v>
                </c:pt>
                <c:pt idx="537">
                  <c:v>9334.49</c:v>
                </c:pt>
                <c:pt idx="538">
                  <c:v>9351.85</c:v>
                </c:pt>
                <c:pt idx="539">
                  <c:v>9369.2099999999991</c:v>
                </c:pt>
                <c:pt idx="540">
                  <c:v>9386.57</c:v>
                </c:pt>
                <c:pt idx="541">
                  <c:v>9403.94</c:v>
                </c:pt>
                <c:pt idx="542">
                  <c:v>9421.2999999999993</c:v>
                </c:pt>
                <c:pt idx="543">
                  <c:v>9438.66</c:v>
                </c:pt>
                <c:pt idx="544">
                  <c:v>9456.02</c:v>
                </c:pt>
                <c:pt idx="545">
                  <c:v>9473.3799999999992</c:v>
                </c:pt>
                <c:pt idx="546">
                  <c:v>9490.74</c:v>
                </c:pt>
                <c:pt idx="547">
                  <c:v>9508.1</c:v>
                </c:pt>
                <c:pt idx="548">
                  <c:v>9525.4599999999991</c:v>
                </c:pt>
                <c:pt idx="549">
                  <c:v>9542.82</c:v>
                </c:pt>
                <c:pt idx="550">
                  <c:v>9560.19</c:v>
                </c:pt>
                <c:pt idx="551">
                  <c:v>9577.5499999999993</c:v>
                </c:pt>
                <c:pt idx="552">
                  <c:v>9594.91</c:v>
                </c:pt>
                <c:pt idx="553">
                  <c:v>9612.27</c:v>
                </c:pt>
                <c:pt idx="554">
                  <c:v>9629.6299999999992</c:v>
                </c:pt>
                <c:pt idx="555">
                  <c:v>9646.99</c:v>
                </c:pt>
                <c:pt idx="556">
                  <c:v>9664.35</c:v>
                </c:pt>
                <c:pt idx="557">
                  <c:v>9681.7099999999991</c:v>
                </c:pt>
                <c:pt idx="558">
                  <c:v>9699.07</c:v>
                </c:pt>
                <c:pt idx="559">
                  <c:v>9716.44</c:v>
                </c:pt>
                <c:pt idx="560">
                  <c:v>9733.7999999999993</c:v>
                </c:pt>
                <c:pt idx="561">
                  <c:v>9751.16</c:v>
                </c:pt>
                <c:pt idx="562">
                  <c:v>9768.52</c:v>
                </c:pt>
                <c:pt idx="563">
                  <c:v>9785.8799999999992</c:v>
                </c:pt>
                <c:pt idx="564">
                  <c:v>9803.24</c:v>
                </c:pt>
                <c:pt idx="565">
                  <c:v>9820.6</c:v>
                </c:pt>
                <c:pt idx="566">
                  <c:v>9837.9599999999991</c:v>
                </c:pt>
                <c:pt idx="567">
                  <c:v>9855.32</c:v>
                </c:pt>
                <c:pt idx="568">
                  <c:v>9872.69</c:v>
                </c:pt>
                <c:pt idx="569">
                  <c:v>9890.0499999999993</c:v>
                </c:pt>
                <c:pt idx="570">
                  <c:v>9907.41</c:v>
                </c:pt>
                <c:pt idx="571">
                  <c:v>9924.77</c:v>
                </c:pt>
                <c:pt idx="572">
                  <c:v>9942.1299999999992</c:v>
                </c:pt>
                <c:pt idx="573">
                  <c:v>9959.49</c:v>
                </c:pt>
                <c:pt idx="574">
                  <c:v>9976.85</c:v>
                </c:pt>
                <c:pt idx="575">
                  <c:v>9994.2099999999991</c:v>
                </c:pt>
                <c:pt idx="576">
                  <c:v>10011.6</c:v>
                </c:pt>
                <c:pt idx="577">
                  <c:v>10028.9</c:v>
                </c:pt>
                <c:pt idx="578">
                  <c:v>10046.299999999999</c:v>
                </c:pt>
                <c:pt idx="579">
                  <c:v>10063.700000000001</c:v>
                </c:pt>
                <c:pt idx="580">
                  <c:v>10081</c:v>
                </c:pt>
                <c:pt idx="581">
                  <c:v>10098.4</c:v>
                </c:pt>
                <c:pt idx="582">
                  <c:v>10115.700000000001</c:v>
                </c:pt>
                <c:pt idx="583">
                  <c:v>10133.1</c:v>
                </c:pt>
                <c:pt idx="584">
                  <c:v>10150.5</c:v>
                </c:pt>
                <c:pt idx="585">
                  <c:v>10167.799999999999</c:v>
                </c:pt>
                <c:pt idx="586">
                  <c:v>10185.200000000001</c:v>
                </c:pt>
                <c:pt idx="587">
                  <c:v>10202.5</c:v>
                </c:pt>
                <c:pt idx="588">
                  <c:v>10219.9</c:v>
                </c:pt>
                <c:pt idx="589">
                  <c:v>10237.299999999999</c:v>
                </c:pt>
                <c:pt idx="590">
                  <c:v>10254.6</c:v>
                </c:pt>
                <c:pt idx="591">
                  <c:v>10272</c:v>
                </c:pt>
                <c:pt idx="592">
                  <c:v>10289.4</c:v>
                </c:pt>
                <c:pt idx="593">
                  <c:v>10306.700000000001</c:v>
                </c:pt>
                <c:pt idx="594">
                  <c:v>10324.1</c:v>
                </c:pt>
                <c:pt idx="595">
                  <c:v>10341.4</c:v>
                </c:pt>
                <c:pt idx="596">
                  <c:v>10358.799999999999</c:v>
                </c:pt>
                <c:pt idx="597">
                  <c:v>10376.200000000001</c:v>
                </c:pt>
                <c:pt idx="598">
                  <c:v>10393.5</c:v>
                </c:pt>
                <c:pt idx="599">
                  <c:v>10410.9</c:v>
                </c:pt>
                <c:pt idx="600">
                  <c:v>10428.200000000001</c:v>
                </c:pt>
                <c:pt idx="601">
                  <c:v>10445.6</c:v>
                </c:pt>
                <c:pt idx="602">
                  <c:v>10463</c:v>
                </c:pt>
                <c:pt idx="603">
                  <c:v>10480.299999999999</c:v>
                </c:pt>
                <c:pt idx="604">
                  <c:v>10497.7</c:v>
                </c:pt>
                <c:pt idx="605">
                  <c:v>10515</c:v>
                </c:pt>
                <c:pt idx="606">
                  <c:v>10532.4</c:v>
                </c:pt>
                <c:pt idx="607">
                  <c:v>10549.8</c:v>
                </c:pt>
                <c:pt idx="608">
                  <c:v>10567.1</c:v>
                </c:pt>
                <c:pt idx="609">
                  <c:v>10584.5</c:v>
                </c:pt>
                <c:pt idx="610">
                  <c:v>10601.9</c:v>
                </c:pt>
                <c:pt idx="611">
                  <c:v>10619.2</c:v>
                </c:pt>
                <c:pt idx="612">
                  <c:v>10636.6</c:v>
                </c:pt>
                <c:pt idx="613">
                  <c:v>10653.9</c:v>
                </c:pt>
                <c:pt idx="614">
                  <c:v>10671.3</c:v>
                </c:pt>
                <c:pt idx="615">
                  <c:v>10688.7</c:v>
                </c:pt>
                <c:pt idx="616">
                  <c:v>10706</c:v>
                </c:pt>
                <c:pt idx="617">
                  <c:v>10723.4</c:v>
                </c:pt>
                <c:pt idx="618">
                  <c:v>10740.7</c:v>
                </c:pt>
                <c:pt idx="619">
                  <c:v>10758.1</c:v>
                </c:pt>
                <c:pt idx="620">
                  <c:v>10775.5</c:v>
                </c:pt>
                <c:pt idx="621">
                  <c:v>10792.8</c:v>
                </c:pt>
                <c:pt idx="622">
                  <c:v>10810.2</c:v>
                </c:pt>
                <c:pt idx="623">
                  <c:v>10827.5</c:v>
                </c:pt>
                <c:pt idx="624">
                  <c:v>10844.9</c:v>
                </c:pt>
                <c:pt idx="625">
                  <c:v>10862.3</c:v>
                </c:pt>
                <c:pt idx="626">
                  <c:v>10879.6</c:v>
                </c:pt>
                <c:pt idx="627">
                  <c:v>10897</c:v>
                </c:pt>
                <c:pt idx="628">
                  <c:v>10914.4</c:v>
                </c:pt>
                <c:pt idx="629">
                  <c:v>10931.7</c:v>
                </c:pt>
                <c:pt idx="630">
                  <c:v>10949.1</c:v>
                </c:pt>
                <c:pt idx="631">
                  <c:v>10966.4</c:v>
                </c:pt>
                <c:pt idx="632">
                  <c:v>10983.8</c:v>
                </c:pt>
                <c:pt idx="633">
                  <c:v>11001.2</c:v>
                </c:pt>
                <c:pt idx="634">
                  <c:v>11018.5</c:v>
                </c:pt>
                <c:pt idx="635">
                  <c:v>11035.9</c:v>
                </c:pt>
                <c:pt idx="636">
                  <c:v>11053.2</c:v>
                </c:pt>
                <c:pt idx="637">
                  <c:v>11070.6</c:v>
                </c:pt>
                <c:pt idx="638">
                  <c:v>11088</c:v>
                </c:pt>
                <c:pt idx="639">
                  <c:v>11105.3</c:v>
                </c:pt>
                <c:pt idx="640">
                  <c:v>11122.7</c:v>
                </c:pt>
                <c:pt idx="641">
                  <c:v>11140</c:v>
                </c:pt>
                <c:pt idx="642">
                  <c:v>11157.4</c:v>
                </c:pt>
                <c:pt idx="643">
                  <c:v>11174.8</c:v>
                </c:pt>
                <c:pt idx="644">
                  <c:v>11192.1</c:v>
                </c:pt>
                <c:pt idx="645">
                  <c:v>11209.5</c:v>
                </c:pt>
                <c:pt idx="646">
                  <c:v>11226.9</c:v>
                </c:pt>
                <c:pt idx="647">
                  <c:v>11244.2</c:v>
                </c:pt>
                <c:pt idx="648">
                  <c:v>11261.6</c:v>
                </c:pt>
                <c:pt idx="649">
                  <c:v>11278.9</c:v>
                </c:pt>
                <c:pt idx="650">
                  <c:v>11296.3</c:v>
                </c:pt>
                <c:pt idx="651">
                  <c:v>11313.7</c:v>
                </c:pt>
                <c:pt idx="652">
                  <c:v>11331</c:v>
                </c:pt>
                <c:pt idx="653">
                  <c:v>11348.4</c:v>
                </c:pt>
                <c:pt idx="654">
                  <c:v>11365.7</c:v>
                </c:pt>
                <c:pt idx="655">
                  <c:v>11383.1</c:v>
                </c:pt>
                <c:pt idx="656">
                  <c:v>11400.5</c:v>
                </c:pt>
                <c:pt idx="657">
                  <c:v>11417.8</c:v>
                </c:pt>
                <c:pt idx="658">
                  <c:v>11435.2</c:v>
                </c:pt>
                <c:pt idx="659">
                  <c:v>11452.5</c:v>
                </c:pt>
                <c:pt idx="660">
                  <c:v>11469.9</c:v>
                </c:pt>
                <c:pt idx="661">
                  <c:v>11487.3</c:v>
                </c:pt>
                <c:pt idx="662">
                  <c:v>11504.6</c:v>
                </c:pt>
                <c:pt idx="663">
                  <c:v>11522</c:v>
                </c:pt>
                <c:pt idx="664">
                  <c:v>11539.4</c:v>
                </c:pt>
                <c:pt idx="665">
                  <c:v>11556.7</c:v>
                </c:pt>
                <c:pt idx="666">
                  <c:v>11574.1</c:v>
                </c:pt>
                <c:pt idx="667">
                  <c:v>11591.4</c:v>
                </c:pt>
                <c:pt idx="668">
                  <c:v>11608.8</c:v>
                </c:pt>
                <c:pt idx="669">
                  <c:v>11626.2</c:v>
                </c:pt>
                <c:pt idx="670">
                  <c:v>11643.5</c:v>
                </c:pt>
                <c:pt idx="671">
                  <c:v>11660.9</c:v>
                </c:pt>
                <c:pt idx="672">
                  <c:v>11678.2</c:v>
                </c:pt>
                <c:pt idx="673">
                  <c:v>11695.6</c:v>
                </c:pt>
                <c:pt idx="674">
                  <c:v>11713</c:v>
                </c:pt>
                <c:pt idx="675">
                  <c:v>11730.3</c:v>
                </c:pt>
                <c:pt idx="676">
                  <c:v>11747.7</c:v>
                </c:pt>
                <c:pt idx="677">
                  <c:v>11765</c:v>
                </c:pt>
                <c:pt idx="678">
                  <c:v>11782.4</c:v>
                </c:pt>
                <c:pt idx="679">
                  <c:v>11799.8</c:v>
                </c:pt>
                <c:pt idx="680">
                  <c:v>11817.1</c:v>
                </c:pt>
                <c:pt idx="681">
                  <c:v>11834.5</c:v>
                </c:pt>
                <c:pt idx="682">
                  <c:v>11851.9</c:v>
                </c:pt>
                <c:pt idx="683">
                  <c:v>11869.2</c:v>
                </c:pt>
                <c:pt idx="684">
                  <c:v>11886.6</c:v>
                </c:pt>
                <c:pt idx="685">
                  <c:v>11903.9</c:v>
                </c:pt>
                <c:pt idx="686">
                  <c:v>11921.3</c:v>
                </c:pt>
                <c:pt idx="687">
                  <c:v>11938.7</c:v>
                </c:pt>
                <c:pt idx="688">
                  <c:v>11956</c:v>
                </c:pt>
                <c:pt idx="689">
                  <c:v>11973.4</c:v>
                </c:pt>
                <c:pt idx="690">
                  <c:v>11990.7</c:v>
                </c:pt>
                <c:pt idx="691">
                  <c:v>12008.1</c:v>
                </c:pt>
                <c:pt idx="692">
                  <c:v>12025.5</c:v>
                </c:pt>
                <c:pt idx="693">
                  <c:v>12042.8</c:v>
                </c:pt>
                <c:pt idx="694">
                  <c:v>12060.2</c:v>
                </c:pt>
                <c:pt idx="695">
                  <c:v>12077.5</c:v>
                </c:pt>
                <c:pt idx="696">
                  <c:v>12094.9</c:v>
                </c:pt>
                <c:pt idx="697">
                  <c:v>12112.3</c:v>
                </c:pt>
                <c:pt idx="698">
                  <c:v>12129.6</c:v>
                </c:pt>
                <c:pt idx="699">
                  <c:v>12147</c:v>
                </c:pt>
                <c:pt idx="700">
                  <c:v>12164.4</c:v>
                </c:pt>
                <c:pt idx="701">
                  <c:v>12181.7</c:v>
                </c:pt>
                <c:pt idx="702">
                  <c:v>12199.1</c:v>
                </c:pt>
                <c:pt idx="703">
                  <c:v>12216.4</c:v>
                </c:pt>
                <c:pt idx="704">
                  <c:v>12233.8</c:v>
                </c:pt>
                <c:pt idx="705">
                  <c:v>12251.2</c:v>
                </c:pt>
                <c:pt idx="706">
                  <c:v>12268.5</c:v>
                </c:pt>
                <c:pt idx="707">
                  <c:v>12285.9</c:v>
                </c:pt>
                <c:pt idx="708">
                  <c:v>12303.2</c:v>
                </c:pt>
                <c:pt idx="709">
                  <c:v>12320.6</c:v>
                </c:pt>
                <c:pt idx="710">
                  <c:v>12338</c:v>
                </c:pt>
                <c:pt idx="711">
                  <c:v>12355.3</c:v>
                </c:pt>
                <c:pt idx="712">
                  <c:v>12372.7</c:v>
                </c:pt>
                <c:pt idx="713">
                  <c:v>12390</c:v>
                </c:pt>
                <c:pt idx="714">
                  <c:v>12407.4</c:v>
                </c:pt>
                <c:pt idx="715">
                  <c:v>12424.8</c:v>
                </c:pt>
                <c:pt idx="716">
                  <c:v>12442.1</c:v>
                </c:pt>
                <c:pt idx="717">
                  <c:v>12459.5</c:v>
                </c:pt>
                <c:pt idx="718">
                  <c:v>12476.9</c:v>
                </c:pt>
                <c:pt idx="719">
                  <c:v>12494.2</c:v>
                </c:pt>
                <c:pt idx="720">
                  <c:v>12511.6</c:v>
                </c:pt>
                <c:pt idx="721">
                  <c:v>12528.9</c:v>
                </c:pt>
                <c:pt idx="722">
                  <c:v>12546.3</c:v>
                </c:pt>
                <c:pt idx="723">
                  <c:v>12563.7</c:v>
                </c:pt>
                <c:pt idx="724">
                  <c:v>12581</c:v>
                </c:pt>
                <c:pt idx="725">
                  <c:v>12598.4</c:v>
                </c:pt>
                <c:pt idx="726">
                  <c:v>12615.7</c:v>
                </c:pt>
                <c:pt idx="727">
                  <c:v>12633.1</c:v>
                </c:pt>
                <c:pt idx="728">
                  <c:v>12650.5</c:v>
                </c:pt>
                <c:pt idx="729">
                  <c:v>12667.8</c:v>
                </c:pt>
                <c:pt idx="730">
                  <c:v>12685.2</c:v>
                </c:pt>
                <c:pt idx="731">
                  <c:v>12702.5</c:v>
                </c:pt>
                <c:pt idx="732">
                  <c:v>12719.9</c:v>
                </c:pt>
                <c:pt idx="733">
                  <c:v>12737.3</c:v>
                </c:pt>
                <c:pt idx="734">
                  <c:v>12754.6</c:v>
                </c:pt>
                <c:pt idx="735">
                  <c:v>12772</c:v>
                </c:pt>
                <c:pt idx="736">
                  <c:v>12789.4</c:v>
                </c:pt>
                <c:pt idx="737">
                  <c:v>12806.7</c:v>
                </c:pt>
                <c:pt idx="738">
                  <c:v>12824.1</c:v>
                </c:pt>
                <c:pt idx="739">
                  <c:v>12841.4</c:v>
                </c:pt>
                <c:pt idx="740">
                  <c:v>12858.8</c:v>
                </c:pt>
                <c:pt idx="741">
                  <c:v>12876.2</c:v>
                </c:pt>
                <c:pt idx="742">
                  <c:v>12893.5</c:v>
                </c:pt>
                <c:pt idx="743">
                  <c:v>12910.9</c:v>
                </c:pt>
                <c:pt idx="744">
                  <c:v>12928.2</c:v>
                </c:pt>
                <c:pt idx="745">
                  <c:v>12945.6</c:v>
                </c:pt>
                <c:pt idx="746">
                  <c:v>12963</c:v>
                </c:pt>
                <c:pt idx="747">
                  <c:v>12980.3</c:v>
                </c:pt>
                <c:pt idx="748">
                  <c:v>12997.7</c:v>
                </c:pt>
                <c:pt idx="749">
                  <c:v>13015</c:v>
                </c:pt>
                <c:pt idx="750">
                  <c:v>13032.4</c:v>
                </c:pt>
                <c:pt idx="751">
                  <c:v>13049.8</c:v>
                </c:pt>
                <c:pt idx="752">
                  <c:v>13067.1</c:v>
                </c:pt>
                <c:pt idx="753">
                  <c:v>13084.5</c:v>
                </c:pt>
                <c:pt idx="754">
                  <c:v>13101.9</c:v>
                </c:pt>
                <c:pt idx="755">
                  <c:v>13119.2</c:v>
                </c:pt>
                <c:pt idx="756">
                  <c:v>13136.6</c:v>
                </c:pt>
                <c:pt idx="757">
                  <c:v>13153.9</c:v>
                </c:pt>
                <c:pt idx="758">
                  <c:v>13171.3</c:v>
                </c:pt>
                <c:pt idx="759">
                  <c:v>13188.7</c:v>
                </c:pt>
                <c:pt idx="760">
                  <c:v>13206</c:v>
                </c:pt>
                <c:pt idx="761">
                  <c:v>13223.4</c:v>
                </c:pt>
                <c:pt idx="762">
                  <c:v>13240.7</c:v>
                </c:pt>
                <c:pt idx="763">
                  <c:v>13258.1</c:v>
                </c:pt>
                <c:pt idx="764">
                  <c:v>13275.5</c:v>
                </c:pt>
                <c:pt idx="765">
                  <c:v>13292.8</c:v>
                </c:pt>
                <c:pt idx="766">
                  <c:v>13310.2</c:v>
                </c:pt>
                <c:pt idx="767">
                  <c:v>13327.5</c:v>
                </c:pt>
                <c:pt idx="768">
                  <c:v>13344.9</c:v>
                </c:pt>
                <c:pt idx="769">
                  <c:v>13362.3</c:v>
                </c:pt>
                <c:pt idx="770">
                  <c:v>13379.6</c:v>
                </c:pt>
                <c:pt idx="771">
                  <c:v>13397</c:v>
                </c:pt>
                <c:pt idx="772">
                  <c:v>13414.4</c:v>
                </c:pt>
                <c:pt idx="773">
                  <c:v>13431.7</c:v>
                </c:pt>
                <c:pt idx="774">
                  <c:v>13449.1</c:v>
                </c:pt>
                <c:pt idx="775">
                  <c:v>13466.4</c:v>
                </c:pt>
                <c:pt idx="776">
                  <c:v>13483.8</c:v>
                </c:pt>
                <c:pt idx="777">
                  <c:v>13501.2</c:v>
                </c:pt>
                <c:pt idx="778">
                  <c:v>13518.5</c:v>
                </c:pt>
                <c:pt idx="779">
                  <c:v>13535.9</c:v>
                </c:pt>
                <c:pt idx="780">
                  <c:v>13553.2</c:v>
                </c:pt>
                <c:pt idx="781">
                  <c:v>13570.6</c:v>
                </c:pt>
                <c:pt idx="782">
                  <c:v>13588</c:v>
                </c:pt>
                <c:pt idx="783">
                  <c:v>13605.3</c:v>
                </c:pt>
                <c:pt idx="784">
                  <c:v>13622.7</c:v>
                </c:pt>
                <c:pt idx="785">
                  <c:v>13640</c:v>
                </c:pt>
                <c:pt idx="786">
                  <c:v>13657.4</c:v>
                </c:pt>
                <c:pt idx="787">
                  <c:v>13674.8</c:v>
                </c:pt>
                <c:pt idx="788">
                  <c:v>13692.1</c:v>
                </c:pt>
                <c:pt idx="789">
                  <c:v>13709.5</c:v>
                </c:pt>
                <c:pt idx="790">
                  <c:v>13726.9</c:v>
                </c:pt>
                <c:pt idx="791">
                  <c:v>13744.2</c:v>
                </c:pt>
                <c:pt idx="792">
                  <c:v>13761.6</c:v>
                </c:pt>
                <c:pt idx="793">
                  <c:v>13778.9</c:v>
                </c:pt>
                <c:pt idx="794">
                  <c:v>13796.3</c:v>
                </c:pt>
                <c:pt idx="795">
                  <c:v>13813.7</c:v>
                </c:pt>
                <c:pt idx="796">
                  <c:v>13831</c:v>
                </c:pt>
                <c:pt idx="797">
                  <c:v>13848.4</c:v>
                </c:pt>
                <c:pt idx="798">
                  <c:v>13865.7</c:v>
                </c:pt>
                <c:pt idx="799">
                  <c:v>13883.1</c:v>
                </c:pt>
                <c:pt idx="800">
                  <c:v>13900.5</c:v>
                </c:pt>
                <c:pt idx="801">
                  <c:v>13917.8</c:v>
                </c:pt>
                <c:pt idx="802">
                  <c:v>13935.2</c:v>
                </c:pt>
                <c:pt idx="803">
                  <c:v>13952.5</c:v>
                </c:pt>
                <c:pt idx="804">
                  <c:v>13969.9</c:v>
                </c:pt>
                <c:pt idx="805">
                  <c:v>13987.3</c:v>
                </c:pt>
                <c:pt idx="806">
                  <c:v>14004.6</c:v>
                </c:pt>
                <c:pt idx="807">
                  <c:v>14022</c:v>
                </c:pt>
                <c:pt idx="808">
                  <c:v>14039.4</c:v>
                </c:pt>
                <c:pt idx="809">
                  <c:v>14056.7</c:v>
                </c:pt>
                <c:pt idx="810">
                  <c:v>14074.1</c:v>
                </c:pt>
                <c:pt idx="811">
                  <c:v>14091.4</c:v>
                </c:pt>
                <c:pt idx="812">
                  <c:v>14108.8</c:v>
                </c:pt>
                <c:pt idx="813">
                  <c:v>14126.2</c:v>
                </c:pt>
                <c:pt idx="814">
                  <c:v>14143.5</c:v>
                </c:pt>
                <c:pt idx="815">
                  <c:v>14160.9</c:v>
                </c:pt>
                <c:pt idx="816">
                  <c:v>14178.2</c:v>
                </c:pt>
                <c:pt idx="817">
                  <c:v>14195.6</c:v>
                </c:pt>
                <c:pt idx="818">
                  <c:v>14213</c:v>
                </c:pt>
                <c:pt idx="819">
                  <c:v>14230.3</c:v>
                </c:pt>
                <c:pt idx="820">
                  <c:v>14247.7</c:v>
                </c:pt>
                <c:pt idx="821">
                  <c:v>14265</c:v>
                </c:pt>
                <c:pt idx="822">
                  <c:v>14282.4</c:v>
                </c:pt>
                <c:pt idx="823">
                  <c:v>14299.8</c:v>
                </c:pt>
                <c:pt idx="824">
                  <c:v>14317.1</c:v>
                </c:pt>
                <c:pt idx="825">
                  <c:v>14334.5</c:v>
                </c:pt>
                <c:pt idx="826">
                  <c:v>14351.9</c:v>
                </c:pt>
                <c:pt idx="827">
                  <c:v>14369.2</c:v>
                </c:pt>
                <c:pt idx="828">
                  <c:v>14386.6</c:v>
                </c:pt>
                <c:pt idx="829">
                  <c:v>14403.9</c:v>
                </c:pt>
                <c:pt idx="830">
                  <c:v>14421.3</c:v>
                </c:pt>
                <c:pt idx="831">
                  <c:v>14438.7</c:v>
                </c:pt>
                <c:pt idx="832">
                  <c:v>14456</c:v>
                </c:pt>
                <c:pt idx="833">
                  <c:v>14473.4</c:v>
                </c:pt>
                <c:pt idx="834">
                  <c:v>14490.7</c:v>
                </c:pt>
                <c:pt idx="835">
                  <c:v>14508.1</c:v>
                </c:pt>
                <c:pt idx="836">
                  <c:v>14525.5</c:v>
                </c:pt>
                <c:pt idx="837">
                  <c:v>14542.8</c:v>
                </c:pt>
                <c:pt idx="838">
                  <c:v>14560.2</c:v>
                </c:pt>
                <c:pt idx="839">
                  <c:v>14577.5</c:v>
                </c:pt>
                <c:pt idx="840">
                  <c:v>14594.9</c:v>
                </c:pt>
                <c:pt idx="841">
                  <c:v>14612.3</c:v>
                </c:pt>
                <c:pt idx="842">
                  <c:v>14629.6</c:v>
                </c:pt>
                <c:pt idx="843">
                  <c:v>14647</c:v>
                </c:pt>
                <c:pt idx="844">
                  <c:v>14664.4</c:v>
                </c:pt>
                <c:pt idx="845">
                  <c:v>14681.7</c:v>
                </c:pt>
                <c:pt idx="846">
                  <c:v>14699.1</c:v>
                </c:pt>
                <c:pt idx="847">
                  <c:v>14716.4</c:v>
                </c:pt>
                <c:pt idx="848">
                  <c:v>14733.8</c:v>
                </c:pt>
                <c:pt idx="849">
                  <c:v>14751.2</c:v>
                </c:pt>
                <c:pt idx="850">
                  <c:v>14768.5</c:v>
                </c:pt>
                <c:pt idx="851">
                  <c:v>14785.9</c:v>
                </c:pt>
                <c:pt idx="852">
                  <c:v>14803.2</c:v>
                </c:pt>
                <c:pt idx="853">
                  <c:v>14820.6</c:v>
                </c:pt>
                <c:pt idx="854">
                  <c:v>14838</c:v>
                </c:pt>
                <c:pt idx="855">
                  <c:v>14855.3</c:v>
                </c:pt>
                <c:pt idx="856">
                  <c:v>14872.7</c:v>
                </c:pt>
                <c:pt idx="857">
                  <c:v>14890</c:v>
                </c:pt>
                <c:pt idx="858">
                  <c:v>14907.4</c:v>
                </c:pt>
                <c:pt idx="859">
                  <c:v>14924.8</c:v>
                </c:pt>
                <c:pt idx="860">
                  <c:v>14942.1</c:v>
                </c:pt>
                <c:pt idx="861">
                  <c:v>14959.5</c:v>
                </c:pt>
                <c:pt idx="862">
                  <c:v>14976.9</c:v>
                </c:pt>
                <c:pt idx="863">
                  <c:v>14994.2</c:v>
                </c:pt>
                <c:pt idx="864">
                  <c:v>15011.6</c:v>
                </c:pt>
                <c:pt idx="865">
                  <c:v>15028.9</c:v>
                </c:pt>
                <c:pt idx="866">
                  <c:v>15046.3</c:v>
                </c:pt>
                <c:pt idx="867">
                  <c:v>15063.7</c:v>
                </c:pt>
                <c:pt idx="868">
                  <c:v>15081</c:v>
                </c:pt>
                <c:pt idx="869">
                  <c:v>15098.4</c:v>
                </c:pt>
                <c:pt idx="870">
                  <c:v>15115.7</c:v>
                </c:pt>
                <c:pt idx="871">
                  <c:v>15133.1</c:v>
                </c:pt>
                <c:pt idx="872">
                  <c:v>15150.5</c:v>
                </c:pt>
                <c:pt idx="873">
                  <c:v>15167.8</c:v>
                </c:pt>
                <c:pt idx="874">
                  <c:v>15185.2</c:v>
                </c:pt>
                <c:pt idx="875">
                  <c:v>15202.5</c:v>
                </c:pt>
                <c:pt idx="876">
                  <c:v>15219.9</c:v>
                </c:pt>
                <c:pt idx="877">
                  <c:v>15237.3</c:v>
                </c:pt>
                <c:pt idx="878">
                  <c:v>15254.6</c:v>
                </c:pt>
                <c:pt idx="879">
                  <c:v>15272</c:v>
                </c:pt>
                <c:pt idx="880">
                  <c:v>15289.4</c:v>
                </c:pt>
                <c:pt idx="881">
                  <c:v>15306.7</c:v>
                </c:pt>
                <c:pt idx="882">
                  <c:v>15324.1</c:v>
                </c:pt>
                <c:pt idx="883">
                  <c:v>15341.4</c:v>
                </c:pt>
                <c:pt idx="884">
                  <c:v>15358.8</c:v>
                </c:pt>
                <c:pt idx="885">
                  <c:v>15376.2</c:v>
                </c:pt>
                <c:pt idx="886">
                  <c:v>15393.5</c:v>
                </c:pt>
                <c:pt idx="887">
                  <c:v>15410.9</c:v>
                </c:pt>
                <c:pt idx="888">
                  <c:v>15428.2</c:v>
                </c:pt>
                <c:pt idx="889">
                  <c:v>15445.6</c:v>
                </c:pt>
                <c:pt idx="890">
                  <c:v>15463</c:v>
                </c:pt>
                <c:pt idx="891">
                  <c:v>15480.3</c:v>
                </c:pt>
                <c:pt idx="892">
                  <c:v>15497.7</c:v>
                </c:pt>
                <c:pt idx="893">
                  <c:v>15515</c:v>
                </c:pt>
                <c:pt idx="894">
                  <c:v>15532.4</c:v>
                </c:pt>
                <c:pt idx="895">
                  <c:v>15549.8</c:v>
                </c:pt>
                <c:pt idx="896">
                  <c:v>15567.1</c:v>
                </c:pt>
                <c:pt idx="897">
                  <c:v>15584.5</c:v>
                </c:pt>
                <c:pt idx="898">
                  <c:v>15601.9</c:v>
                </c:pt>
                <c:pt idx="899">
                  <c:v>15619.2</c:v>
                </c:pt>
                <c:pt idx="900">
                  <c:v>15636.6</c:v>
                </c:pt>
                <c:pt idx="901">
                  <c:v>15653.9</c:v>
                </c:pt>
                <c:pt idx="902">
                  <c:v>15671.3</c:v>
                </c:pt>
                <c:pt idx="903">
                  <c:v>15688.7</c:v>
                </c:pt>
                <c:pt idx="904">
                  <c:v>15706</c:v>
                </c:pt>
                <c:pt idx="905">
                  <c:v>15723.4</c:v>
                </c:pt>
                <c:pt idx="906">
                  <c:v>15740.7</c:v>
                </c:pt>
                <c:pt idx="907">
                  <c:v>15758.1</c:v>
                </c:pt>
                <c:pt idx="908">
                  <c:v>15775.5</c:v>
                </c:pt>
                <c:pt idx="909">
                  <c:v>15792.8</c:v>
                </c:pt>
                <c:pt idx="910">
                  <c:v>15810.2</c:v>
                </c:pt>
                <c:pt idx="911">
                  <c:v>15827.5</c:v>
                </c:pt>
                <c:pt idx="912">
                  <c:v>15844.9</c:v>
                </c:pt>
                <c:pt idx="913">
                  <c:v>15862.3</c:v>
                </c:pt>
                <c:pt idx="914">
                  <c:v>15879.6</c:v>
                </c:pt>
                <c:pt idx="915">
                  <c:v>15897</c:v>
                </c:pt>
                <c:pt idx="916">
                  <c:v>15914.4</c:v>
                </c:pt>
                <c:pt idx="917">
                  <c:v>15931.7</c:v>
                </c:pt>
                <c:pt idx="918">
                  <c:v>15949.1</c:v>
                </c:pt>
                <c:pt idx="919">
                  <c:v>15966.4</c:v>
                </c:pt>
                <c:pt idx="920">
                  <c:v>15983.8</c:v>
                </c:pt>
                <c:pt idx="921">
                  <c:v>16001.2</c:v>
                </c:pt>
                <c:pt idx="922">
                  <c:v>16018.5</c:v>
                </c:pt>
                <c:pt idx="923">
                  <c:v>16035.9</c:v>
                </c:pt>
                <c:pt idx="924">
                  <c:v>16053.2</c:v>
                </c:pt>
                <c:pt idx="925">
                  <c:v>16070.6</c:v>
                </c:pt>
                <c:pt idx="926">
                  <c:v>16088</c:v>
                </c:pt>
                <c:pt idx="927">
                  <c:v>16105.3</c:v>
                </c:pt>
                <c:pt idx="928">
                  <c:v>16122.7</c:v>
                </c:pt>
                <c:pt idx="929">
                  <c:v>16140</c:v>
                </c:pt>
                <c:pt idx="930">
                  <c:v>16157.4</c:v>
                </c:pt>
                <c:pt idx="931">
                  <c:v>16174.8</c:v>
                </c:pt>
                <c:pt idx="932">
                  <c:v>16192.1</c:v>
                </c:pt>
                <c:pt idx="933">
                  <c:v>16209.5</c:v>
                </c:pt>
                <c:pt idx="934">
                  <c:v>16226.9</c:v>
                </c:pt>
                <c:pt idx="935">
                  <c:v>16244.2</c:v>
                </c:pt>
                <c:pt idx="936">
                  <c:v>16261.6</c:v>
                </c:pt>
                <c:pt idx="937">
                  <c:v>16278.9</c:v>
                </c:pt>
                <c:pt idx="938">
                  <c:v>16296.3</c:v>
                </c:pt>
                <c:pt idx="939">
                  <c:v>16313.7</c:v>
                </c:pt>
                <c:pt idx="940">
                  <c:v>16331</c:v>
                </c:pt>
                <c:pt idx="941">
                  <c:v>16348.4</c:v>
                </c:pt>
                <c:pt idx="942">
                  <c:v>16365.7</c:v>
                </c:pt>
                <c:pt idx="943">
                  <c:v>16383.1</c:v>
                </c:pt>
                <c:pt idx="944">
                  <c:v>16400.5</c:v>
                </c:pt>
                <c:pt idx="945">
                  <c:v>16417.8</c:v>
                </c:pt>
                <c:pt idx="946">
                  <c:v>16435.2</c:v>
                </c:pt>
                <c:pt idx="947">
                  <c:v>16452.5</c:v>
                </c:pt>
                <c:pt idx="948">
                  <c:v>16469.900000000001</c:v>
                </c:pt>
                <c:pt idx="949">
                  <c:v>16487.3</c:v>
                </c:pt>
                <c:pt idx="950">
                  <c:v>16504.599999999999</c:v>
                </c:pt>
                <c:pt idx="951">
                  <c:v>16522</c:v>
                </c:pt>
                <c:pt idx="952">
                  <c:v>16539.400000000001</c:v>
                </c:pt>
                <c:pt idx="953">
                  <c:v>16556.7</c:v>
                </c:pt>
                <c:pt idx="954">
                  <c:v>16574.099999999999</c:v>
                </c:pt>
                <c:pt idx="955">
                  <c:v>16591.400000000001</c:v>
                </c:pt>
                <c:pt idx="956">
                  <c:v>16608.8</c:v>
                </c:pt>
                <c:pt idx="957">
                  <c:v>16626.2</c:v>
                </c:pt>
                <c:pt idx="958">
                  <c:v>16643.5</c:v>
                </c:pt>
                <c:pt idx="959">
                  <c:v>16660.900000000001</c:v>
                </c:pt>
                <c:pt idx="960">
                  <c:v>16678.2</c:v>
                </c:pt>
                <c:pt idx="961">
                  <c:v>16695.599999999999</c:v>
                </c:pt>
                <c:pt idx="962">
                  <c:v>16713</c:v>
                </c:pt>
                <c:pt idx="963">
                  <c:v>16730.3</c:v>
                </c:pt>
                <c:pt idx="964">
                  <c:v>16747.7</c:v>
                </c:pt>
                <c:pt idx="965">
                  <c:v>16765</c:v>
                </c:pt>
                <c:pt idx="966">
                  <c:v>16782.400000000001</c:v>
                </c:pt>
                <c:pt idx="967">
                  <c:v>16799.8</c:v>
                </c:pt>
                <c:pt idx="968">
                  <c:v>16817.099999999999</c:v>
                </c:pt>
                <c:pt idx="969">
                  <c:v>16834.5</c:v>
                </c:pt>
                <c:pt idx="970">
                  <c:v>16851.900000000001</c:v>
                </c:pt>
                <c:pt idx="971">
                  <c:v>16869.2</c:v>
                </c:pt>
                <c:pt idx="972">
                  <c:v>16886.599999999999</c:v>
                </c:pt>
                <c:pt idx="973">
                  <c:v>16903.900000000001</c:v>
                </c:pt>
                <c:pt idx="974">
                  <c:v>16921.3</c:v>
                </c:pt>
                <c:pt idx="975">
                  <c:v>16938.7</c:v>
                </c:pt>
                <c:pt idx="976">
                  <c:v>16956</c:v>
                </c:pt>
                <c:pt idx="977">
                  <c:v>16973.400000000001</c:v>
                </c:pt>
                <c:pt idx="978">
                  <c:v>16990.7</c:v>
                </c:pt>
                <c:pt idx="979">
                  <c:v>17008.099999999999</c:v>
                </c:pt>
                <c:pt idx="980">
                  <c:v>17025.5</c:v>
                </c:pt>
                <c:pt idx="981">
                  <c:v>17042.8</c:v>
                </c:pt>
                <c:pt idx="982">
                  <c:v>17060.2</c:v>
                </c:pt>
                <c:pt idx="983">
                  <c:v>17077.5</c:v>
                </c:pt>
                <c:pt idx="984">
                  <c:v>17094.900000000001</c:v>
                </c:pt>
                <c:pt idx="985">
                  <c:v>17112.3</c:v>
                </c:pt>
                <c:pt idx="986">
                  <c:v>17129.599999999999</c:v>
                </c:pt>
                <c:pt idx="987">
                  <c:v>17147</c:v>
                </c:pt>
                <c:pt idx="988">
                  <c:v>17164.400000000001</c:v>
                </c:pt>
                <c:pt idx="989">
                  <c:v>17181.7</c:v>
                </c:pt>
                <c:pt idx="990">
                  <c:v>17199.099999999999</c:v>
                </c:pt>
                <c:pt idx="991">
                  <c:v>17216.400000000001</c:v>
                </c:pt>
                <c:pt idx="992">
                  <c:v>17233.8</c:v>
                </c:pt>
                <c:pt idx="993">
                  <c:v>17251.2</c:v>
                </c:pt>
                <c:pt idx="994">
                  <c:v>17268.5</c:v>
                </c:pt>
                <c:pt idx="995">
                  <c:v>17285.900000000001</c:v>
                </c:pt>
                <c:pt idx="996">
                  <c:v>17303.2</c:v>
                </c:pt>
                <c:pt idx="997">
                  <c:v>17320.599999999999</c:v>
                </c:pt>
                <c:pt idx="998">
                  <c:v>17338</c:v>
                </c:pt>
                <c:pt idx="999">
                  <c:v>17355.3</c:v>
                </c:pt>
                <c:pt idx="1000">
                  <c:v>17372.7</c:v>
                </c:pt>
                <c:pt idx="1001">
                  <c:v>17390</c:v>
                </c:pt>
                <c:pt idx="1002">
                  <c:v>17407.400000000001</c:v>
                </c:pt>
                <c:pt idx="1003">
                  <c:v>17424.8</c:v>
                </c:pt>
                <c:pt idx="1004">
                  <c:v>17442.099999999999</c:v>
                </c:pt>
                <c:pt idx="1005">
                  <c:v>17459.5</c:v>
                </c:pt>
                <c:pt idx="1006">
                  <c:v>17476.900000000001</c:v>
                </c:pt>
                <c:pt idx="1007">
                  <c:v>17494.2</c:v>
                </c:pt>
                <c:pt idx="1008">
                  <c:v>17511.599999999999</c:v>
                </c:pt>
                <c:pt idx="1009">
                  <c:v>17528.900000000001</c:v>
                </c:pt>
                <c:pt idx="1010">
                  <c:v>17546.3</c:v>
                </c:pt>
                <c:pt idx="1011">
                  <c:v>17563.7</c:v>
                </c:pt>
                <c:pt idx="1012">
                  <c:v>17581</c:v>
                </c:pt>
                <c:pt idx="1013">
                  <c:v>17598.400000000001</c:v>
                </c:pt>
                <c:pt idx="1014">
                  <c:v>17615.7</c:v>
                </c:pt>
                <c:pt idx="1015">
                  <c:v>17633.099999999999</c:v>
                </c:pt>
                <c:pt idx="1016">
                  <c:v>17650.5</c:v>
                </c:pt>
                <c:pt idx="1017">
                  <c:v>17667.8</c:v>
                </c:pt>
                <c:pt idx="1018">
                  <c:v>17685.2</c:v>
                </c:pt>
                <c:pt idx="1019">
                  <c:v>17702.5</c:v>
                </c:pt>
                <c:pt idx="1020">
                  <c:v>17719.900000000001</c:v>
                </c:pt>
                <c:pt idx="1021">
                  <c:v>17737.3</c:v>
                </c:pt>
                <c:pt idx="1022">
                  <c:v>17754.599999999999</c:v>
                </c:pt>
                <c:pt idx="1023">
                  <c:v>17772</c:v>
                </c:pt>
                <c:pt idx="1024">
                  <c:v>17789.400000000001</c:v>
                </c:pt>
                <c:pt idx="1025">
                  <c:v>17806.7</c:v>
                </c:pt>
                <c:pt idx="1026">
                  <c:v>17824.099999999999</c:v>
                </c:pt>
                <c:pt idx="1027">
                  <c:v>17841.400000000001</c:v>
                </c:pt>
                <c:pt idx="1028">
                  <c:v>17858.8</c:v>
                </c:pt>
                <c:pt idx="1029">
                  <c:v>17876.2</c:v>
                </c:pt>
                <c:pt idx="1030">
                  <c:v>17893.5</c:v>
                </c:pt>
                <c:pt idx="1031">
                  <c:v>17910.900000000001</c:v>
                </c:pt>
                <c:pt idx="1032">
                  <c:v>17928.2</c:v>
                </c:pt>
                <c:pt idx="1033">
                  <c:v>17945.599999999999</c:v>
                </c:pt>
                <c:pt idx="1034">
                  <c:v>17963</c:v>
                </c:pt>
                <c:pt idx="1035">
                  <c:v>17980.3</c:v>
                </c:pt>
                <c:pt idx="1036">
                  <c:v>17997.7</c:v>
                </c:pt>
                <c:pt idx="1037">
                  <c:v>18015</c:v>
                </c:pt>
                <c:pt idx="1038">
                  <c:v>18032.400000000001</c:v>
                </c:pt>
                <c:pt idx="1039">
                  <c:v>18049.8</c:v>
                </c:pt>
                <c:pt idx="1040">
                  <c:v>18067.099999999999</c:v>
                </c:pt>
                <c:pt idx="1041">
                  <c:v>18084.5</c:v>
                </c:pt>
                <c:pt idx="1042">
                  <c:v>18101.900000000001</c:v>
                </c:pt>
                <c:pt idx="1043">
                  <c:v>18119.2</c:v>
                </c:pt>
                <c:pt idx="1044">
                  <c:v>18136.599999999999</c:v>
                </c:pt>
                <c:pt idx="1045">
                  <c:v>18153.900000000001</c:v>
                </c:pt>
                <c:pt idx="1046">
                  <c:v>18171.3</c:v>
                </c:pt>
                <c:pt idx="1047">
                  <c:v>18188.7</c:v>
                </c:pt>
                <c:pt idx="1048">
                  <c:v>18206</c:v>
                </c:pt>
                <c:pt idx="1049">
                  <c:v>18223.400000000001</c:v>
                </c:pt>
                <c:pt idx="1050">
                  <c:v>18240.7</c:v>
                </c:pt>
                <c:pt idx="1051">
                  <c:v>18258.099999999999</c:v>
                </c:pt>
                <c:pt idx="1052">
                  <c:v>18275.5</c:v>
                </c:pt>
                <c:pt idx="1053">
                  <c:v>18292.8</c:v>
                </c:pt>
                <c:pt idx="1054">
                  <c:v>18310.2</c:v>
                </c:pt>
                <c:pt idx="1055">
                  <c:v>18327.5</c:v>
                </c:pt>
                <c:pt idx="1056">
                  <c:v>18344.900000000001</c:v>
                </c:pt>
                <c:pt idx="1057">
                  <c:v>18362.3</c:v>
                </c:pt>
                <c:pt idx="1058">
                  <c:v>18379.599999999999</c:v>
                </c:pt>
                <c:pt idx="1059">
                  <c:v>18397</c:v>
                </c:pt>
                <c:pt idx="1060">
                  <c:v>18414.400000000001</c:v>
                </c:pt>
                <c:pt idx="1061">
                  <c:v>18431.7</c:v>
                </c:pt>
                <c:pt idx="1062">
                  <c:v>18449.099999999999</c:v>
                </c:pt>
                <c:pt idx="1063">
                  <c:v>18466.400000000001</c:v>
                </c:pt>
                <c:pt idx="1064">
                  <c:v>18483.8</c:v>
                </c:pt>
                <c:pt idx="1065">
                  <c:v>18501.2</c:v>
                </c:pt>
                <c:pt idx="1066">
                  <c:v>18518.5</c:v>
                </c:pt>
                <c:pt idx="1067">
                  <c:v>18535.900000000001</c:v>
                </c:pt>
                <c:pt idx="1068">
                  <c:v>18553.2</c:v>
                </c:pt>
                <c:pt idx="1069">
                  <c:v>18570.599999999999</c:v>
                </c:pt>
                <c:pt idx="1070">
                  <c:v>18588</c:v>
                </c:pt>
                <c:pt idx="1071">
                  <c:v>18605.3</c:v>
                </c:pt>
                <c:pt idx="1072">
                  <c:v>18622.7</c:v>
                </c:pt>
                <c:pt idx="1073">
                  <c:v>18640</c:v>
                </c:pt>
                <c:pt idx="1074">
                  <c:v>18657.400000000001</c:v>
                </c:pt>
                <c:pt idx="1075">
                  <c:v>18674.8</c:v>
                </c:pt>
                <c:pt idx="1076">
                  <c:v>18692.099999999999</c:v>
                </c:pt>
                <c:pt idx="1077">
                  <c:v>18709.5</c:v>
                </c:pt>
                <c:pt idx="1078">
                  <c:v>18726.900000000001</c:v>
                </c:pt>
                <c:pt idx="1079">
                  <c:v>18744.2</c:v>
                </c:pt>
                <c:pt idx="1080">
                  <c:v>18761.599999999999</c:v>
                </c:pt>
                <c:pt idx="1081">
                  <c:v>18778.900000000001</c:v>
                </c:pt>
                <c:pt idx="1082">
                  <c:v>18796.3</c:v>
                </c:pt>
                <c:pt idx="1083">
                  <c:v>18813.7</c:v>
                </c:pt>
                <c:pt idx="1084">
                  <c:v>18831</c:v>
                </c:pt>
                <c:pt idx="1085">
                  <c:v>18848.400000000001</c:v>
                </c:pt>
                <c:pt idx="1086">
                  <c:v>18865.7</c:v>
                </c:pt>
                <c:pt idx="1087">
                  <c:v>18883.099999999999</c:v>
                </c:pt>
                <c:pt idx="1088">
                  <c:v>18900.5</c:v>
                </c:pt>
                <c:pt idx="1089">
                  <c:v>18917.8</c:v>
                </c:pt>
                <c:pt idx="1090">
                  <c:v>18935.2</c:v>
                </c:pt>
                <c:pt idx="1091">
                  <c:v>18952.5</c:v>
                </c:pt>
                <c:pt idx="1092">
                  <c:v>18969.900000000001</c:v>
                </c:pt>
                <c:pt idx="1093">
                  <c:v>18987.3</c:v>
                </c:pt>
                <c:pt idx="1094">
                  <c:v>19004.599999999999</c:v>
                </c:pt>
                <c:pt idx="1095">
                  <c:v>19022</c:v>
                </c:pt>
                <c:pt idx="1096">
                  <c:v>19039.400000000001</c:v>
                </c:pt>
                <c:pt idx="1097">
                  <c:v>19056.7</c:v>
                </c:pt>
                <c:pt idx="1098">
                  <c:v>19074.099999999999</c:v>
                </c:pt>
                <c:pt idx="1099">
                  <c:v>19091.400000000001</c:v>
                </c:pt>
                <c:pt idx="1100">
                  <c:v>19126.2</c:v>
                </c:pt>
                <c:pt idx="1101">
                  <c:v>19143.5</c:v>
                </c:pt>
                <c:pt idx="1102">
                  <c:v>19160.900000000001</c:v>
                </c:pt>
                <c:pt idx="1103">
                  <c:v>19178.2</c:v>
                </c:pt>
                <c:pt idx="1104">
                  <c:v>19195.599999999999</c:v>
                </c:pt>
                <c:pt idx="1105">
                  <c:v>19213</c:v>
                </c:pt>
                <c:pt idx="1106">
                  <c:v>19230.3</c:v>
                </c:pt>
                <c:pt idx="1107">
                  <c:v>19247.7</c:v>
                </c:pt>
                <c:pt idx="1108">
                  <c:v>19265</c:v>
                </c:pt>
                <c:pt idx="1109">
                  <c:v>19282.400000000001</c:v>
                </c:pt>
                <c:pt idx="1110">
                  <c:v>19299.8</c:v>
                </c:pt>
                <c:pt idx="1111">
                  <c:v>19317.099999999999</c:v>
                </c:pt>
                <c:pt idx="1112">
                  <c:v>19334.5</c:v>
                </c:pt>
                <c:pt idx="1113">
                  <c:v>19351.900000000001</c:v>
                </c:pt>
                <c:pt idx="1114">
                  <c:v>19369.2</c:v>
                </c:pt>
                <c:pt idx="1115">
                  <c:v>19386.599999999999</c:v>
                </c:pt>
                <c:pt idx="1116">
                  <c:v>19403.900000000001</c:v>
                </c:pt>
                <c:pt idx="1117">
                  <c:v>19421.3</c:v>
                </c:pt>
                <c:pt idx="1118">
                  <c:v>19438.7</c:v>
                </c:pt>
                <c:pt idx="1119">
                  <c:v>19456</c:v>
                </c:pt>
                <c:pt idx="1120">
                  <c:v>19473.400000000001</c:v>
                </c:pt>
                <c:pt idx="1121">
                  <c:v>19490.7</c:v>
                </c:pt>
                <c:pt idx="1122">
                  <c:v>19508.099999999999</c:v>
                </c:pt>
                <c:pt idx="1123">
                  <c:v>19525.5</c:v>
                </c:pt>
                <c:pt idx="1124">
                  <c:v>19542.8</c:v>
                </c:pt>
                <c:pt idx="1125">
                  <c:v>19560.2</c:v>
                </c:pt>
                <c:pt idx="1126">
                  <c:v>19577.5</c:v>
                </c:pt>
                <c:pt idx="1127">
                  <c:v>19594.900000000001</c:v>
                </c:pt>
                <c:pt idx="1128">
                  <c:v>19612.3</c:v>
                </c:pt>
                <c:pt idx="1129">
                  <c:v>19629.599999999999</c:v>
                </c:pt>
                <c:pt idx="1130">
                  <c:v>19647</c:v>
                </c:pt>
                <c:pt idx="1131">
                  <c:v>19664.400000000001</c:v>
                </c:pt>
                <c:pt idx="1132">
                  <c:v>19681.7</c:v>
                </c:pt>
                <c:pt idx="1133">
                  <c:v>19699.099999999999</c:v>
                </c:pt>
                <c:pt idx="1134">
                  <c:v>19716.400000000001</c:v>
                </c:pt>
                <c:pt idx="1135">
                  <c:v>19733.8</c:v>
                </c:pt>
                <c:pt idx="1136">
                  <c:v>19751.2</c:v>
                </c:pt>
                <c:pt idx="1137">
                  <c:v>19768.5</c:v>
                </c:pt>
                <c:pt idx="1138">
                  <c:v>19785.900000000001</c:v>
                </c:pt>
                <c:pt idx="1139">
                  <c:v>19803.2</c:v>
                </c:pt>
                <c:pt idx="1140">
                  <c:v>19820.599999999999</c:v>
                </c:pt>
                <c:pt idx="1141">
                  <c:v>19838</c:v>
                </c:pt>
                <c:pt idx="1142">
                  <c:v>19855.3</c:v>
                </c:pt>
                <c:pt idx="1143">
                  <c:v>19872.7</c:v>
                </c:pt>
                <c:pt idx="1144">
                  <c:v>19890</c:v>
                </c:pt>
                <c:pt idx="1145">
                  <c:v>19907.400000000001</c:v>
                </c:pt>
                <c:pt idx="1146">
                  <c:v>19924.8</c:v>
                </c:pt>
                <c:pt idx="1147">
                  <c:v>19942.099999999999</c:v>
                </c:pt>
                <c:pt idx="1148">
                  <c:v>19959.5</c:v>
                </c:pt>
                <c:pt idx="1149">
                  <c:v>19976.900000000001</c:v>
                </c:pt>
                <c:pt idx="1150">
                  <c:v>19994.2</c:v>
                </c:pt>
                <c:pt idx="1151">
                  <c:v>20011.599999999999</c:v>
                </c:pt>
                <c:pt idx="1152">
                  <c:v>20028.900000000001</c:v>
                </c:pt>
                <c:pt idx="1153">
                  <c:v>20046.3</c:v>
                </c:pt>
                <c:pt idx="1154">
                  <c:v>20063.7</c:v>
                </c:pt>
                <c:pt idx="1155">
                  <c:v>20081</c:v>
                </c:pt>
                <c:pt idx="1156">
                  <c:v>20098.400000000001</c:v>
                </c:pt>
                <c:pt idx="1157">
                  <c:v>20115.7</c:v>
                </c:pt>
                <c:pt idx="1158">
                  <c:v>20133.099999999999</c:v>
                </c:pt>
                <c:pt idx="1159">
                  <c:v>20150.5</c:v>
                </c:pt>
                <c:pt idx="1160">
                  <c:v>20167.8</c:v>
                </c:pt>
                <c:pt idx="1161">
                  <c:v>20185.2</c:v>
                </c:pt>
                <c:pt idx="1162">
                  <c:v>20202.5</c:v>
                </c:pt>
                <c:pt idx="1163">
                  <c:v>20219.900000000001</c:v>
                </c:pt>
                <c:pt idx="1164">
                  <c:v>20237.3</c:v>
                </c:pt>
                <c:pt idx="1165">
                  <c:v>20254.599999999999</c:v>
                </c:pt>
                <c:pt idx="1166">
                  <c:v>20272</c:v>
                </c:pt>
                <c:pt idx="1167">
                  <c:v>20289.400000000001</c:v>
                </c:pt>
                <c:pt idx="1168">
                  <c:v>20306.7</c:v>
                </c:pt>
                <c:pt idx="1169">
                  <c:v>20324.099999999999</c:v>
                </c:pt>
                <c:pt idx="1170">
                  <c:v>20341.400000000001</c:v>
                </c:pt>
                <c:pt idx="1171">
                  <c:v>20358.8</c:v>
                </c:pt>
                <c:pt idx="1172">
                  <c:v>20376.2</c:v>
                </c:pt>
                <c:pt idx="1173">
                  <c:v>20393.5</c:v>
                </c:pt>
                <c:pt idx="1174">
                  <c:v>20410.900000000001</c:v>
                </c:pt>
                <c:pt idx="1175">
                  <c:v>20428.2</c:v>
                </c:pt>
                <c:pt idx="1176">
                  <c:v>20445.599999999999</c:v>
                </c:pt>
                <c:pt idx="1177">
                  <c:v>20463</c:v>
                </c:pt>
                <c:pt idx="1178">
                  <c:v>20480.3</c:v>
                </c:pt>
                <c:pt idx="1179">
                  <c:v>20497.7</c:v>
                </c:pt>
                <c:pt idx="1180">
                  <c:v>20515</c:v>
                </c:pt>
                <c:pt idx="1181">
                  <c:v>20532.400000000001</c:v>
                </c:pt>
                <c:pt idx="1182">
                  <c:v>20549.8</c:v>
                </c:pt>
                <c:pt idx="1183">
                  <c:v>20567.099999999999</c:v>
                </c:pt>
                <c:pt idx="1184">
                  <c:v>20584.5</c:v>
                </c:pt>
                <c:pt idx="1185">
                  <c:v>20601.900000000001</c:v>
                </c:pt>
                <c:pt idx="1186">
                  <c:v>20619.2</c:v>
                </c:pt>
                <c:pt idx="1187">
                  <c:v>20636.599999999999</c:v>
                </c:pt>
                <c:pt idx="1188">
                  <c:v>20653.900000000001</c:v>
                </c:pt>
                <c:pt idx="1189">
                  <c:v>20671.3</c:v>
                </c:pt>
                <c:pt idx="1190">
                  <c:v>20688.7</c:v>
                </c:pt>
                <c:pt idx="1191">
                  <c:v>20706</c:v>
                </c:pt>
                <c:pt idx="1192">
                  <c:v>20723.400000000001</c:v>
                </c:pt>
                <c:pt idx="1193">
                  <c:v>20740.7</c:v>
                </c:pt>
                <c:pt idx="1194">
                  <c:v>20758.099999999999</c:v>
                </c:pt>
                <c:pt idx="1195">
                  <c:v>20775.5</c:v>
                </c:pt>
                <c:pt idx="1196">
                  <c:v>20792.8</c:v>
                </c:pt>
                <c:pt idx="1197">
                  <c:v>20810.2</c:v>
                </c:pt>
                <c:pt idx="1198">
                  <c:v>20827.5</c:v>
                </c:pt>
                <c:pt idx="1199">
                  <c:v>20844.900000000001</c:v>
                </c:pt>
                <c:pt idx="1200">
                  <c:v>20862.3</c:v>
                </c:pt>
                <c:pt idx="1201">
                  <c:v>20879.599999999999</c:v>
                </c:pt>
                <c:pt idx="1202">
                  <c:v>20897</c:v>
                </c:pt>
                <c:pt idx="1203">
                  <c:v>20914.400000000001</c:v>
                </c:pt>
                <c:pt idx="1204">
                  <c:v>20931.7</c:v>
                </c:pt>
                <c:pt idx="1205">
                  <c:v>20949.099999999999</c:v>
                </c:pt>
                <c:pt idx="1206">
                  <c:v>20966.400000000001</c:v>
                </c:pt>
                <c:pt idx="1207">
                  <c:v>20983.8</c:v>
                </c:pt>
                <c:pt idx="1208">
                  <c:v>21001.200000000001</c:v>
                </c:pt>
                <c:pt idx="1209">
                  <c:v>21018.5</c:v>
                </c:pt>
                <c:pt idx="1210">
                  <c:v>21035.9</c:v>
                </c:pt>
                <c:pt idx="1211">
                  <c:v>21053.200000000001</c:v>
                </c:pt>
                <c:pt idx="1212">
                  <c:v>21070.6</c:v>
                </c:pt>
                <c:pt idx="1213">
                  <c:v>21088</c:v>
                </c:pt>
                <c:pt idx="1214">
                  <c:v>21105.3</c:v>
                </c:pt>
                <c:pt idx="1215">
                  <c:v>21122.7</c:v>
                </c:pt>
                <c:pt idx="1216">
                  <c:v>21140</c:v>
                </c:pt>
                <c:pt idx="1217">
                  <c:v>21157.4</c:v>
                </c:pt>
                <c:pt idx="1218">
                  <c:v>21174.799999999999</c:v>
                </c:pt>
                <c:pt idx="1219">
                  <c:v>21192.1</c:v>
                </c:pt>
                <c:pt idx="1220">
                  <c:v>21209.5</c:v>
                </c:pt>
                <c:pt idx="1221">
                  <c:v>21226.9</c:v>
                </c:pt>
                <c:pt idx="1222">
                  <c:v>21244.2</c:v>
                </c:pt>
                <c:pt idx="1223">
                  <c:v>21261.599999999999</c:v>
                </c:pt>
                <c:pt idx="1224">
                  <c:v>21278.9</c:v>
                </c:pt>
                <c:pt idx="1225">
                  <c:v>21296.3</c:v>
                </c:pt>
              </c:numCache>
            </c:numRef>
          </c:xVal>
          <c:yVal>
            <c:numRef>
              <c:f>mass_breakthroughs!$K$4:$K$3686</c:f>
              <c:numCache>
                <c:formatCode>0.00E+00</c:formatCode>
                <c:ptCount val="36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3.206431188652835E-308</c:v>
                </c:pt>
                <c:pt idx="32">
                  <c:v>5.3195068367126236E-298</c:v>
                </c:pt>
                <c:pt idx="33">
                  <c:v>2.1708214927974169E-288</c:v>
                </c:pt>
                <c:pt idx="34">
                  <c:v>2.4634882847667607E-279</c:v>
                </c:pt>
                <c:pt idx="35">
                  <c:v>8.6577930977644333E-271</c:v>
                </c:pt>
                <c:pt idx="36">
                  <c:v>1.0371698979301995E-262</c:v>
                </c:pt>
                <c:pt idx="37">
                  <c:v>4.6143491131229857E-255</c:v>
                </c:pt>
                <c:pt idx="38">
                  <c:v>8.2332046463823295E-248</c:v>
                </c:pt>
                <c:pt idx="39">
                  <c:v>6.3130483323178291E-241</c:v>
                </c:pt>
                <c:pt idx="40">
                  <c:v>2.2140250998693764E-234</c:v>
                </c:pt>
                <c:pt idx="41">
                  <c:v>3.7602160593700572E-228</c:v>
                </c:pt>
                <c:pt idx="42">
                  <c:v>3.2492495980706617E-222</c:v>
                </c:pt>
                <c:pt idx="43">
                  <c:v>1.4976137781359231E-216</c:v>
                </c:pt>
                <c:pt idx="44">
                  <c:v>3.8405926818065693E-211</c:v>
                </c:pt>
                <c:pt idx="45">
                  <c:v>5.6951796457126564E-206</c:v>
                </c:pt>
                <c:pt idx="46">
                  <c:v>5.0585078418777454E-201</c:v>
                </c:pt>
                <c:pt idx="47">
                  <c:v>2.7794235098497582E-196</c:v>
                </c:pt>
                <c:pt idx="48">
                  <c:v>9.731148341547577E-192</c:v>
                </c:pt>
                <c:pt idx="49">
                  <c:v>2.2308713884761262E-187</c:v>
                </c:pt>
                <c:pt idx="50">
                  <c:v>3.4356816561262278E-183</c:v>
                </c:pt>
                <c:pt idx="51">
                  <c:v>3.6336625054747917E-179</c:v>
                </c:pt>
                <c:pt idx="52">
                  <c:v>2.6977375850977751E-175</c:v>
                </c:pt>
                <c:pt idx="53">
                  <c:v>1.4340698591714336E-171</c:v>
                </c:pt>
                <c:pt idx="54">
                  <c:v>5.5592949199803068E-168</c:v>
                </c:pt>
                <c:pt idx="55">
                  <c:v>1.5985969111164115E-164</c:v>
                </c:pt>
                <c:pt idx="56">
                  <c:v>3.4641553442879406E-161</c:v>
                </c:pt>
                <c:pt idx="57">
                  <c:v>5.7482313978759411E-158</c:v>
                </c:pt>
                <c:pt idx="58">
                  <c:v>7.3827586842000375E-155</c:v>
                </c:pt>
                <c:pt idx="59">
                  <c:v>7.4466688233445667E-152</c:v>
                </c:pt>
                <c:pt idx="60">
                  <c:v>5.9697264361805518E-149</c:v>
                </c:pt>
                <c:pt idx="61">
                  <c:v>3.8463541075690188E-146</c:v>
                </c:pt>
                <c:pt idx="62">
                  <c:v>2.0127514985969281E-143</c:v>
                </c:pt>
                <c:pt idx="63">
                  <c:v>8.6384386727473043E-141</c:v>
                </c:pt>
                <c:pt idx="64">
                  <c:v>3.0791125941322972E-138</c:v>
                </c:pt>
                <c:pt idx="65">
                  <c:v>9.1322090707769496E-136</c:v>
                </c:pt>
                <c:pt idx="66">
                  <c:v>2.2798418627679206E-133</c:v>
                </c:pt>
                <c:pt idx="67">
                  <c:v>4.8275849704613797E-131</c:v>
                </c:pt>
                <c:pt idx="68">
                  <c:v>8.733250157045451E-129</c:v>
                </c:pt>
                <c:pt idx="69">
                  <c:v>1.358900597537509E-126</c:v>
                </c:pt>
                <c:pt idx="70">
                  <c:v>1.8303899784872203E-124</c:v>
                </c:pt>
                <c:pt idx="71">
                  <c:v>2.1471726978790785E-122</c:v>
                </c:pt>
                <c:pt idx="72">
                  <c:v>2.2061578339754326E-120</c:v>
                </c:pt>
                <c:pt idx="73">
                  <c:v>2.0012818423698158E-118</c:v>
                </c:pt>
                <c:pt idx="74">
                  <c:v>1.602682888723176E-116</c:v>
                </c:pt>
                <c:pt idx="75">
                  <c:v>1.1415597079572509E-114</c:v>
                </c:pt>
                <c:pt idx="76">
                  <c:v>7.2652908182920763E-113</c:v>
                </c:pt>
                <c:pt idx="77">
                  <c:v>4.1495383923574437E-111</c:v>
                </c:pt>
                <c:pt idx="78">
                  <c:v>2.1356594203582902E-109</c:v>
                </c:pt>
                <c:pt idx="79">
                  <c:v>9.9438052304344809E-108</c:v>
                </c:pt>
                <c:pt idx="80">
                  <c:v>4.2041689141254358E-106</c:v>
                </c:pt>
                <c:pt idx="81">
                  <c:v>1.6197719981967418E-104</c:v>
                </c:pt>
                <c:pt idx="82">
                  <c:v>5.7176647797505681E-103</c:v>
                </c:pt>
                <c:pt idx="83">
                  <c:v>1.8475143996155008E-101</c:v>
                </c:pt>
                <c:pt idx="84">
                  <c:v>5.4927803003782506E-100</c:v>
                </c:pt>
                <c:pt idx="85">
                  <c:v>1.5069492416513896E-98</c:v>
                </c:pt>
                <c:pt idx="86">
                  <c:v>3.8257386178703571E-97</c:v>
                </c:pt>
                <c:pt idx="87">
                  <c:v>9.0114645970471401E-96</c:v>
                </c:pt>
                <c:pt idx="88">
                  <c:v>1.9744220721179848E-94</c:v>
                </c:pt>
                <c:pt idx="89">
                  <c:v>4.0336771500254316E-93</c:v>
                </c:pt>
                <c:pt idx="90">
                  <c:v>7.7016604700063631E-92</c:v>
                </c:pt>
                <c:pt idx="91">
                  <c:v>1.3796370447880664E-90</c:v>
                </c:pt>
                <c:pt idx="92">
                  <c:v>2.3159023920901553E-89</c:v>
                </c:pt>
                <c:pt idx="93">
                  <c:v>3.6564613930118764E-88</c:v>
                </c:pt>
                <c:pt idx="94">
                  <c:v>5.4403983709556284E-87</c:v>
                </c:pt>
                <c:pt idx="95">
                  <c:v>7.6425402577777875E-86</c:v>
                </c:pt>
                <c:pt idx="96">
                  <c:v>1.0154463768320172E-84</c:v>
                </c:pt>
                <c:pt idx="97">
                  <c:v>1.278296625595764E-83</c:v>
                </c:pt>
                <c:pt idx="98">
                  <c:v>1.5271254367791065E-82</c:v>
                </c:pt>
                <c:pt idx="99">
                  <c:v>1.7340859209739858E-81</c:v>
                </c:pt>
                <c:pt idx="100">
                  <c:v>1.8770075887727141E-80</c:v>
                </c:pt>
                <c:pt idx="101">
                  <c:v>1.9342009655593139E-79</c:v>
                </c:pt>
                <c:pt idx="102">
                  <c:v>1.9027672098190932E-78</c:v>
                </c:pt>
                <c:pt idx="103">
                  <c:v>1.7893757300866554E-77</c:v>
                </c:pt>
                <c:pt idx="104">
                  <c:v>1.6106837520791646E-76</c:v>
                </c:pt>
                <c:pt idx="105">
                  <c:v>1.3894779342786641E-75</c:v>
                </c:pt>
                <c:pt idx="106">
                  <c:v>1.150125461931107E-74</c:v>
                </c:pt>
                <c:pt idx="107">
                  <c:v>9.1451579493427409E-74</c:v>
                </c:pt>
                <c:pt idx="108">
                  <c:v>6.9931276812925743E-73</c:v>
                </c:pt>
                <c:pt idx="109">
                  <c:v>5.1540063751422235E-72</c:v>
                </c:pt>
                <c:pt idx="110">
                  <c:v>3.6564576786301722E-71</c:v>
                </c:pt>
                <c:pt idx="111">
                  <c:v>2.5023831222034722E-70</c:v>
                </c:pt>
                <c:pt idx="112">
                  <c:v>1.6536394081171618E-69</c:v>
                </c:pt>
                <c:pt idx="113">
                  <c:v>1.0561437872676539E-68</c:v>
                </c:pt>
                <c:pt idx="114">
                  <c:v>6.5251119205606913E-68</c:v>
                </c:pt>
                <c:pt idx="115">
                  <c:v>3.903099473896437E-67</c:v>
                </c:pt>
                <c:pt idx="116">
                  <c:v>2.2622950360710612E-66</c:v>
                </c:pt>
                <c:pt idx="117">
                  <c:v>1.2716154102806285E-65</c:v>
                </c:pt>
                <c:pt idx="118">
                  <c:v>6.9436396112887641E-65</c:v>
                </c:pt>
                <c:pt idx="119">
                  <c:v>3.6789223506089925E-64</c:v>
                </c:pt>
                <c:pt idx="120">
                  <c:v>1.8945207709378896E-63</c:v>
                </c:pt>
                <c:pt idx="121">
                  <c:v>9.4891685595357285E-63</c:v>
                </c:pt>
                <c:pt idx="122">
                  <c:v>4.6259591523443883E-62</c:v>
                </c:pt>
                <c:pt idx="123">
                  <c:v>2.1963701523162864E-61</c:v>
                </c:pt>
                <c:pt idx="124">
                  <c:v>1.0162849422825503E-60</c:v>
                </c:pt>
                <c:pt idx="125">
                  <c:v>4.5856297643428659E-60</c:v>
                </c:pt>
                <c:pt idx="126">
                  <c:v>2.0189004333857345E-59</c:v>
                </c:pt>
                <c:pt idx="127">
                  <c:v>8.6851204564855844E-59</c:v>
                </c:pt>
                <c:pt idx="128">
                  <c:v>3.646660237943454E-58</c:v>
                </c:pt>
                <c:pt idx="129">
                  <c:v>1.4964992868396653E-57</c:v>
                </c:pt>
                <c:pt idx="130">
                  <c:v>6.0054802440573602E-57</c:v>
                </c:pt>
                <c:pt idx="131">
                  <c:v>2.3579267541250008E-56</c:v>
                </c:pt>
                <c:pt idx="132">
                  <c:v>9.0623089935383369E-56</c:v>
                </c:pt>
                <c:pt idx="133">
                  <c:v>3.4109993365453491E-55</c:v>
                </c:pt>
                <c:pt idx="134">
                  <c:v>1.2579421105860474E-54</c:v>
                </c:pt>
                <c:pt idx="135">
                  <c:v>4.5474926869642336E-54</c:v>
                </c:pt>
                <c:pt idx="136">
                  <c:v>1.6133189648622076E-53</c:v>
                </c:pt>
                <c:pt idx="137">
                  <c:v>5.611216499135102E-53</c:v>
                </c:pt>
                <c:pt idx="138">
                  <c:v>1.9154943492241316E-52</c:v>
                </c:pt>
                <c:pt idx="139">
                  <c:v>6.4204596594787308E-52</c:v>
                </c:pt>
                <c:pt idx="140">
                  <c:v>2.1138888131215618E-51</c:v>
                </c:pt>
                <c:pt idx="141">
                  <c:v>6.8390144920213796E-51</c:v>
                </c:pt>
                <c:pt idx="142">
                  <c:v>2.1750049472223386E-50</c:v>
                </c:pt>
                <c:pt idx="143">
                  <c:v>6.802018952829418E-50</c:v>
                </c:pt>
                <c:pt idx="144">
                  <c:v>2.0925580309623234E-49</c:v>
                </c:pt>
                <c:pt idx="145">
                  <c:v>6.3387182877075453E-49</c:v>
                </c:pt>
                <c:pt idx="146">
                  <c:v>1.8888548262051507E-48</c:v>
                </c:pt>
                <c:pt idx="147">
                  <c:v>5.5422635911972363E-48</c:v>
                </c:pt>
                <c:pt idx="148">
                  <c:v>1.601779290041208E-47</c:v>
                </c:pt>
                <c:pt idx="149">
                  <c:v>4.5611765621217717E-47</c:v>
                </c:pt>
                <c:pt idx="150">
                  <c:v>1.2800829667904402E-46</c:v>
                </c:pt>
                <c:pt idx="151">
                  <c:v>3.5416962046127112E-46</c:v>
                </c:pt>
                <c:pt idx="152">
                  <c:v>9.6631361738961351E-46</c:v>
                </c:pt>
                <c:pt idx="153">
                  <c:v>2.6006205269717334E-45</c:v>
                </c:pt>
                <c:pt idx="154">
                  <c:v>6.9094907593175789E-45</c:v>
                </c:pt>
                <c:pt idx="155">
                  <c:v>1.8107110318439821E-44</c:v>
                </c:pt>
                <c:pt idx="156">
                  <c:v>4.6842694627119484E-44</c:v>
                </c:pt>
                <c:pt idx="157">
                  <c:v>1.1965504336651445E-43</c:v>
                </c:pt>
                <c:pt idx="158">
                  <c:v>3.0187049813176781E-43</c:v>
                </c:pt>
                <c:pt idx="159">
                  <c:v>7.52336890931736E-43</c:v>
                </c:pt>
                <c:pt idx="160">
                  <c:v>1.8526997389076742E-42</c:v>
                </c:pt>
                <c:pt idx="161">
                  <c:v>4.5091557962151627E-42</c:v>
                </c:pt>
                <c:pt idx="162">
                  <c:v>1.0848685228893452E-41</c:v>
                </c:pt>
                <c:pt idx="163">
                  <c:v>2.5820098277507676E-41</c:v>
                </c:pt>
                <c:pt idx="164">
                  <c:v>6.0742637762634473E-41</c:v>
                </c:pt>
                <c:pt idx="165">
                  <c:v>1.4134811935534649E-40</c:v>
                </c:pt>
                <c:pt idx="166">
                  <c:v>3.2541113041216065E-40</c:v>
                </c:pt>
                <c:pt idx="167">
                  <c:v>7.4131718599701191E-40</c:v>
                </c:pt>
                <c:pt idx="168">
                  <c:v>1.6714229746065026E-39</c:v>
                </c:pt>
                <c:pt idx="169">
                  <c:v>3.7304285000215169E-39</c:v>
                </c:pt>
                <c:pt idx="170">
                  <c:v>8.243254065772506E-39</c:v>
                </c:pt>
                <c:pt idx="171">
                  <c:v>1.8037735455168052E-38</c:v>
                </c:pt>
                <c:pt idx="172">
                  <c:v>3.9108845771999539E-38</c:v>
                </c:pt>
                <c:pt idx="173">
                  <c:v>8.3958174256215511E-38</c:v>
                </c:pt>
                <c:pt idx="174">
                  <c:v>1.7857115049638922E-37</c:v>
                </c:pt>
                <c:pt idx="175">
                  <c:v>3.7634743131574249E-37</c:v>
                </c:pt>
                <c:pt idx="176">
                  <c:v>7.8607398979134847E-37</c:v>
                </c:pt>
                <c:pt idx="177">
                  <c:v>1.6274237497579736E-36</c:v>
                </c:pt>
                <c:pt idx="178">
                  <c:v>3.3401432437911156E-36</c:v>
                </c:pt>
                <c:pt idx="179">
                  <c:v>6.7970393541583756E-36</c:v>
                </c:pt>
                <c:pt idx="180">
                  <c:v>1.3715964773119536E-35</c:v>
                </c:pt>
                <c:pt idx="181">
                  <c:v>2.7461082143527829E-35</c:v>
                </c:pt>
                <c:pt idx="182">
                  <c:v>5.4513678388993227E-35</c:v>
                </c:pt>
                <c:pt idx="183">
                  <c:v>1.0735496926447989E-34</c:v>
                </c:pt>
                <c:pt idx="184">
                  <c:v>2.0976067041907324E-34</c:v>
                </c:pt>
                <c:pt idx="185">
                  <c:v>4.0669274545305132E-34</c:v>
                </c:pt>
                <c:pt idx="186">
                  <c:v>7.8253408743211585E-34</c:v>
                </c:pt>
                <c:pt idx="187">
                  <c:v>1.4944708589504522E-33</c:v>
                </c:pt>
                <c:pt idx="188">
                  <c:v>2.8331576086474034E-33</c:v>
                </c:pt>
                <c:pt idx="189">
                  <c:v>5.3321673964742862E-33</c:v>
                </c:pt>
                <c:pt idx="190">
                  <c:v>9.9676251040166244E-33</c:v>
                </c:pt>
                <c:pt idx="191">
                  <c:v>1.8495677930980763E-32</c:v>
                </c:pt>
                <c:pt idx="192">
                  <c:v>3.4083509299999255E-32</c:v>
                </c:pt>
                <c:pt idx="193">
                  <c:v>6.2382160742117087E-32</c:v>
                </c:pt>
                <c:pt idx="194">
                  <c:v>1.1341335392353618E-31</c:v>
                </c:pt>
                <c:pt idx="195">
                  <c:v>2.0483318800594305E-31</c:v>
                </c:pt>
                <c:pt idx="196">
                  <c:v>3.6754673998908383E-31</c:v>
                </c:pt>
                <c:pt idx="197">
                  <c:v>6.5530552553752997E-31</c:v>
                </c:pt>
                <c:pt idx="198">
                  <c:v>1.1610103982677334E-30</c:v>
                </c:pt>
                <c:pt idx="199">
                  <c:v>2.0448965921054669E-30</c:v>
                </c:pt>
                <c:pt idx="200">
                  <c:v>3.578548226658328E-30</c:v>
                </c:pt>
                <c:pt idx="201">
                  <c:v>6.2247875970808371E-30</c:v>
                </c:pt>
                <c:pt idx="202">
                  <c:v>1.0763737901322195E-29</c:v>
                </c:pt>
                <c:pt idx="203">
                  <c:v>1.8503786941080672E-29</c:v>
                </c:pt>
                <c:pt idx="204">
                  <c:v>3.1626732299417138E-29</c:v>
                </c:pt>
                <c:pt idx="205">
                  <c:v>5.3750284767840232E-29</c:v>
                </c:pt>
                <c:pt idx="206">
                  <c:v>9.0839722243296663E-29</c:v>
                </c:pt>
                <c:pt idx="207">
                  <c:v>1.5267732921534225E-28</c:v>
                </c:pt>
                <c:pt idx="208">
                  <c:v>2.5529327436145017E-28</c:v>
                </c:pt>
                <c:pt idx="209">
                  <c:v>4.244700159853131E-28</c:v>
                </c:pt>
                <c:pt idx="210">
                  <c:v>7.0203678868689808E-28</c:v>
                </c:pt>
                <c:pt idx="211">
                  <c:v>1.1550757845063982E-27</c:v>
                </c:pt>
                <c:pt idx="212">
                  <c:v>1.8907354883173685E-27</c:v>
                </c:pt>
                <c:pt idx="213">
                  <c:v>3.0793006674952956E-27</c:v>
                </c:pt>
                <c:pt idx="214">
                  <c:v>4.9900533814229683E-27</c:v>
                </c:pt>
                <c:pt idx="215">
                  <c:v>8.0467450746341168E-27</c:v>
                </c:pt>
                <c:pt idx="216">
                  <c:v>1.291299174934067E-26</c:v>
                </c:pt>
                <c:pt idx="217">
                  <c:v>2.0628644557563836E-26</c:v>
                </c:pt>
                <c:pt idx="218">
                  <c:v>3.2790347085478157E-26</c:v>
                </c:pt>
                <c:pt idx="219">
                  <c:v>5.1879834567663534E-26</c:v>
                </c:pt>
                <c:pt idx="220">
                  <c:v>8.1706370259293397E-26</c:v>
                </c:pt>
                <c:pt idx="221">
                  <c:v>1.2809879395281405E-25</c:v>
                </c:pt>
                <c:pt idx="222">
                  <c:v>1.9993668544030963E-25</c:v>
                </c:pt>
                <c:pt idx="223">
                  <c:v>3.1068788643008419E-25</c:v>
                </c:pt>
                <c:pt idx="224">
                  <c:v>4.8069116042491143E-25</c:v>
                </c:pt>
                <c:pt idx="225">
                  <c:v>7.4053071582850228E-25</c:v>
                </c:pt>
                <c:pt idx="226">
                  <c:v>1.136282627191194E-24</c:v>
                </c:pt>
                <c:pt idx="227">
                  <c:v>1.7358259835919979E-24</c:v>
                </c:pt>
                <c:pt idx="228">
                  <c:v>2.6407904976890779E-24</c:v>
                </c:pt>
                <c:pt idx="229">
                  <c:v>4.0012260042538344E-24</c:v>
                </c:pt>
                <c:pt idx="230">
                  <c:v>6.03818765645681E-24</c:v>
                </c:pt>
                <c:pt idx="231">
                  <c:v>9.076055438586528E-24</c:v>
                </c:pt>
                <c:pt idx="232">
                  <c:v>1.3588981794508805E-23</c:v>
                </c:pt>
                <c:pt idx="233">
                  <c:v>2.0267388293036385E-23</c:v>
                </c:pt>
                <c:pt idx="234">
                  <c:v>3.0112806437876062E-23</c:v>
                </c:pt>
                <c:pt idx="235">
                  <c:v>4.4582663000008225E-23</c:v>
                </c:pt>
                <c:pt idx="236">
                  <c:v>6.5745594740309361E-23</c:v>
                </c:pt>
                <c:pt idx="237">
                  <c:v>9.6598898674504981E-23</c:v>
                </c:pt>
                <c:pt idx="238">
                  <c:v>1.4141732613577993E-22</c:v>
                </c:pt>
                <c:pt idx="239">
                  <c:v>2.0628978738872777E-22</c:v>
                </c:pt>
                <c:pt idx="240">
                  <c:v>2.9985886839007255E-22</c:v>
                </c:pt>
                <c:pt idx="241">
                  <c:v>4.3434938511994063E-22</c:v>
                </c:pt>
                <c:pt idx="242">
                  <c:v>6.26994072056265E-22</c:v>
                </c:pt>
                <c:pt idx="243">
                  <c:v>9.0200309416566641E-22</c:v>
                </c:pt>
                <c:pt idx="244">
                  <c:v>1.2935429919430717E-21</c:v>
                </c:pt>
                <c:pt idx="245">
                  <c:v>1.8485003823368005E-21</c:v>
                </c:pt>
                <c:pt idx="246">
                  <c:v>2.6328868118295788E-21</c:v>
                </c:pt>
                <c:pt idx="247">
                  <c:v>3.7379723758814831E-21</c:v>
                </c:pt>
                <c:pt idx="248">
                  <c:v>5.2899095811534341E-21</c:v>
                </c:pt>
                <c:pt idx="249">
                  <c:v>7.4625183000165031E-21</c:v>
                </c:pt>
                <c:pt idx="250">
                  <c:v>1.0494555231303156E-20</c:v>
                </c:pt>
                <c:pt idx="251">
                  <c:v>1.4712969718947444E-20</c:v>
                </c:pt>
                <c:pt idx="252">
                  <c:v>2.056412667817114E-20</c:v>
                </c:pt>
                <c:pt idx="253">
                  <c:v>2.8661053929284079E-20</c:v>
                </c:pt>
                <c:pt idx="254">
                  <c:v>3.9819467276561629E-20</c:v>
                </c:pt>
                <c:pt idx="255">
                  <c:v>5.5159298044656798E-20</c:v>
                </c:pt>
                <c:pt idx="256">
                  <c:v>7.6186317977400401E-20</c:v>
                </c:pt>
                <c:pt idx="257">
                  <c:v>1.0492644260072869E-19</c:v>
                </c:pt>
                <c:pt idx="258">
                  <c:v>1.4409772857314513E-19</c:v>
                </c:pt>
                <c:pt idx="259">
                  <c:v>1.9733668680216324E-19</c:v>
                </c:pt>
                <c:pt idx="260">
                  <c:v>2.6949524712312134E-19</c:v>
                </c:pt>
                <c:pt idx="261">
                  <c:v>3.6702937430894755E-19</c:v>
                </c:pt>
                <c:pt idx="262">
                  <c:v>4.9859379905617123E-19</c:v>
                </c:pt>
                <c:pt idx="263">
                  <c:v>6.7538204554625236E-19</c:v>
                </c:pt>
                <c:pt idx="264">
                  <c:v>9.1242863147696186E-19</c:v>
                </c:pt>
                <c:pt idx="265">
                  <c:v>1.229442119383732E-18</c:v>
                </c:pt>
                <c:pt idx="266">
                  <c:v>1.652303784487043E-18</c:v>
                </c:pt>
                <c:pt idx="267">
                  <c:v>2.2149145758892198E-18</c:v>
                </c:pt>
                <c:pt idx="268">
                  <c:v>2.9615685947733036E-18</c:v>
                </c:pt>
                <c:pt idx="269">
                  <c:v>3.9499956313736916E-18</c:v>
                </c:pt>
                <c:pt idx="270">
                  <c:v>5.2552518094151916E-18</c:v>
                </c:pt>
                <c:pt idx="271">
                  <c:v>6.9758151307253591E-18</c:v>
                </c:pt>
                <c:pt idx="272">
                  <c:v>9.2357258080950746E-18</c:v>
                </c:pt>
                <c:pt idx="273">
                  <c:v>1.2198443552888068E-17</c:v>
                </c:pt>
                <c:pt idx="274">
                  <c:v>1.6073354770549441E-17</c:v>
                </c:pt>
                <c:pt idx="275">
                  <c:v>2.1129469480373591E-17</c:v>
                </c:pt>
                <c:pt idx="276">
                  <c:v>2.7711604897941649E-17</c:v>
                </c:pt>
                <c:pt idx="277">
                  <c:v>3.6260742920737705E-17</c:v>
                </c:pt>
                <c:pt idx="278">
                  <c:v>4.7339580532294272E-17</c:v>
                </c:pt>
                <c:pt idx="279">
                  <c:v>6.1664526560192013E-17</c:v>
                </c:pt>
                <c:pt idx="280">
                  <c:v>8.0157735105171953E-17</c:v>
                </c:pt>
                <c:pt idx="281">
                  <c:v>1.0395219446987866E-16</c:v>
                </c:pt>
                <c:pt idx="282">
                  <c:v>1.3451666308380911E-16</c:v>
                </c:pt>
                <c:pt idx="283">
                  <c:v>1.7369316125083621E-16</c:v>
                </c:pt>
                <c:pt idx="284">
                  <c:v>2.2380172782087691E-16</c:v>
                </c:pt>
                <c:pt idx="285">
                  <c:v>2.8775836998680597E-16</c:v>
                </c:pt>
                <c:pt idx="286">
                  <c:v>3.692205842054027E-16</c:v>
                </c:pt>
                <c:pt idx="287">
                  <c:v>4.7276652653615912E-16</c:v>
                </c:pt>
                <c:pt idx="288">
                  <c:v>6.0411516753529583E-16</c:v>
                </c:pt>
                <c:pt idx="289">
                  <c:v>7.7050372710896857E-16</c:v>
                </c:pt>
                <c:pt idx="290">
                  <c:v>9.8061641828821404E-16</c:v>
                </c:pt>
                <c:pt idx="291">
                  <c:v>1.2455553145894089E-15</c:v>
                </c:pt>
                <c:pt idx="292">
                  <c:v>1.5789746216232186E-15</c:v>
                </c:pt>
                <c:pt idx="293">
                  <c:v>1.9977643610183594E-15</c:v>
                </c:pt>
                <c:pt idx="294">
                  <c:v>2.5227774738398444E-15</c:v>
                </c:pt>
                <c:pt idx="295">
                  <c:v>3.1797111797943522E-15</c:v>
                </c:pt>
                <c:pt idx="296">
                  <c:v>4.0001733266505217E-15</c:v>
                </c:pt>
                <c:pt idx="297">
                  <c:v>5.0229701770083661E-15</c:v>
                </c:pt>
                <c:pt idx="298">
                  <c:v>6.2964745141858935E-15</c:v>
                </c:pt>
                <c:pt idx="299">
                  <c:v>7.8774271753713898E-15</c:v>
                </c:pt>
                <c:pt idx="300">
                  <c:v>9.8375304700522465E-15</c:v>
                </c:pt>
                <c:pt idx="301">
                  <c:v>1.2263384559598396E-14</c:v>
                </c:pt>
                <c:pt idx="302">
                  <c:v>1.5260363562737019E-14</c:v>
                </c:pt>
                <c:pt idx="303">
                  <c:v>1.8956462739008788E-14</c:v>
                </c:pt>
                <c:pt idx="304">
                  <c:v>2.3506887152863025E-14</c:v>
                </c:pt>
                <c:pt idx="305">
                  <c:v>2.9099515381924088E-14</c:v>
                </c:pt>
                <c:pt idx="306">
                  <c:v>3.5961394135397909E-14</c:v>
                </c:pt>
                <c:pt idx="307">
                  <c:v>4.4371792124673979E-14</c:v>
                </c:pt>
                <c:pt idx="308">
                  <c:v>5.4651130135207772E-14</c:v>
                </c:pt>
                <c:pt idx="309">
                  <c:v>6.7200552419461535E-14</c:v>
                </c:pt>
                <c:pt idx="310">
                  <c:v>8.2496401052376123E-14</c:v>
                </c:pt>
                <c:pt idx="311">
                  <c:v>1.0110962075649181E-13</c:v>
                </c:pt>
                <c:pt idx="312">
                  <c:v>1.2372345737893104E-13</c:v>
                </c:pt>
                <c:pt idx="313">
                  <c:v>1.5115425701030275E-13</c:v>
                </c:pt>
                <c:pt idx="314">
                  <c:v>1.8437587058917362E-13</c:v>
                </c:pt>
                <c:pt idx="315">
                  <c:v>2.2454824445847778E-13</c:v>
                </c:pt>
                <c:pt idx="316">
                  <c:v>2.7308150432129143E-13</c:v>
                </c:pt>
                <c:pt idx="317">
                  <c:v>3.3155872011354122E-13</c:v>
                </c:pt>
                <c:pt idx="318">
                  <c:v>4.0194770711191494E-13</c:v>
                </c:pt>
                <c:pt idx="319">
                  <c:v>4.8654810048096432E-13</c:v>
                </c:pt>
                <c:pt idx="320">
                  <c:v>5.880784242849835E-13</c:v>
                </c:pt>
                <c:pt idx="321">
                  <c:v>7.0974769026224703E-13</c:v>
                </c:pt>
                <c:pt idx="322">
                  <c:v>8.5533840024381124E-13</c:v>
                </c:pt>
                <c:pt idx="323">
                  <c:v>1.0293026291569606E-12</c:v>
                </c:pt>
                <c:pt idx="324">
                  <c:v>1.236873090359454E-12</c:v>
                </c:pt>
                <c:pt idx="325">
                  <c:v>1.4843465838613346E-12</c:v>
                </c:pt>
                <c:pt idx="326">
                  <c:v>1.7786401241110735E-12</c:v>
                </c:pt>
                <c:pt idx="327">
                  <c:v>2.1283097258115168E-12</c:v>
                </c:pt>
                <c:pt idx="328">
                  <c:v>2.5432033552760869E-12</c:v>
                </c:pt>
                <c:pt idx="329">
                  <c:v>3.034815756491502E-12</c:v>
                </c:pt>
                <c:pt idx="330">
                  <c:v>3.6165457278048151E-12</c:v>
                </c:pt>
                <c:pt idx="331">
                  <c:v>4.3039906401266976E-12</c:v>
                </c:pt>
                <c:pt idx="332">
                  <c:v>5.1152831354215954E-12</c:v>
                </c:pt>
                <c:pt idx="333">
                  <c:v>6.0714755346460344E-12</c:v>
                </c:pt>
                <c:pt idx="334">
                  <c:v>7.1976804917690694E-12</c:v>
                </c:pt>
                <c:pt idx="335">
                  <c:v>8.520883444133961E-12</c:v>
                </c:pt>
                <c:pt idx="336">
                  <c:v>1.0074376211043629E-11</c:v>
                </c:pt>
                <c:pt idx="337">
                  <c:v>1.1895923212749518E-11</c:v>
                </c:pt>
                <c:pt idx="338">
                  <c:v>1.4029089814215886E-11</c:v>
                </c:pt>
                <c:pt idx="339">
                  <c:v>1.6524070759163931E-11</c:v>
                </c:pt>
                <c:pt idx="340">
                  <c:v>1.9438627502513132E-11</c:v>
                </c:pt>
                <c:pt idx="341">
                  <c:v>2.283914743442034E-11</c:v>
                </c:pt>
                <c:pt idx="342">
                  <c:v>2.6801839366940443E-11</c:v>
                </c:pt>
                <c:pt idx="343">
                  <c:v>3.1416943742660085E-11</c:v>
                </c:pt>
                <c:pt idx="344">
                  <c:v>3.6779262886485613E-11</c:v>
                </c:pt>
                <c:pt idx="345">
                  <c:v>4.3005723205885527E-11</c:v>
                </c:pt>
                <c:pt idx="346">
                  <c:v>5.0227100313519195E-11</c:v>
                </c:pt>
                <c:pt idx="347">
                  <c:v>5.8592629932352712E-11</c:v>
                </c:pt>
                <c:pt idx="348">
                  <c:v>6.8272417039060108E-11</c:v>
                </c:pt>
                <c:pt idx="349">
                  <c:v>7.946013219112087E-11</c:v>
                </c:pt>
                <c:pt idx="350">
                  <c:v>9.2376025762246878E-11</c:v>
                </c:pt>
                <c:pt idx="351">
                  <c:v>1.0727029367934946E-10</c:v>
                </c:pt>
                <c:pt idx="352">
                  <c:v>1.2443742598386562E-10</c:v>
                </c:pt>
                <c:pt idx="353">
                  <c:v>1.4417959956475161E-10</c:v>
                </c:pt>
                <c:pt idx="354">
                  <c:v>1.6687035544610904E-10</c:v>
                </c:pt>
                <c:pt idx="355">
                  <c:v>1.9292174374343064E-10</c:v>
                </c:pt>
                <c:pt idx="356">
                  <c:v>2.2279927040204829E-10</c:v>
                </c:pt>
                <c:pt idx="357">
                  <c:v>2.5702826798102613E-10</c:v>
                </c:pt>
                <c:pt idx="358">
                  <c:v>2.9620095369958174E-10</c:v>
                </c:pt>
                <c:pt idx="359">
                  <c:v>3.4098424036273712E-10</c:v>
                </c:pt>
                <c:pt idx="360">
                  <c:v>3.9212837111823874E-10</c:v>
                </c:pt>
                <c:pt idx="361">
                  <c:v>4.5051231799424002E-10</c:v>
                </c:pt>
                <c:pt idx="362">
                  <c:v>5.1701583617470017E-10</c:v>
                </c:pt>
                <c:pt idx="363">
                  <c:v>5.9273191372311317E-10</c:v>
                </c:pt>
                <c:pt idx="364">
                  <c:v>6.7884982804500428E-10</c:v>
                </c:pt>
                <c:pt idx="365">
                  <c:v>7.7670062744558668E-10</c:v>
                </c:pt>
                <c:pt idx="366">
                  <c:v>8.8777254305815183E-10</c:v>
                </c:pt>
                <c:pt idx="367">
                  <c:v>1.0137279009832261E-9</c:v>
                </c:pt>
                <c:pt idx="368">
                  <c:v>1.1564216616147111E-9</c:v>
                </c:pt>
                <c:pt idx="369">
                  <c:v>1.3179217219753265E-9</c:v>
                </c:pt>
                <c:pt idx="370">
                  <c:v>1.5006428785545084E-9</c:v>
                </c:pt>
                <c:pt idx="371">
                  <c:v>1.7069385191014659E-9</c:v>
                </c:pt>
                <c:pt idx="372">
                  <c:v>1.9397560832509135E-9</c:v>
                </c:pt>
                <c:pt idx="373">
                  <c:v>2.2022589747932357E-9</c:v>
                </c:pt>
                <c:pt idx="374">
                  <c:v>2.4979569391712783E-9</c:v>
                </c:pt>
                <c:pt idx="375">
                  <c:v>2.830740349714316E-9</c:v>
                </c:pt>
                <c:pt idx="376">
                  <c:v>3.2049174933536321E-9</c:v>
                </c:pt>
                <c:pt idx="377">
                  <c:v>3.6252550787802936E-9</c:v>
                </c:pt>
                <c:pt idx="378">
                  <c:v>4.0970222029737704E-9</c:v>
                </c:pt>
                <c:pt idx="379">
                  <c:v>4.6263604597338076E-9</c:v>
                </c:pt>
                <c:pt idx="380">
                  <c:v>5.219084497687533E-9</c:v>
                </c:pt>
                <c:pt idx="381">
                  <c:v>5.8825608480384275E-9</c:v>
                </c:pt>
                <c:pt idx="382">
                  <c:v>6.6245864468307066E-9</c:v>
                </c:pt>
                <c:pt idx="383">
                  <c:v>7.4537415869412919E-9</c:v>
                </c:pt>
                <c:pt idx="384">
                  <c:v>8.3794603741380539E-9</c:v>
                </c:pt>
                <c:pt idx="385">
                  <c:v>9.4121066927650841E-9</c:v>
                </c:pt>
                <c:pt idx="386">
                  <c:v>1.0563056035897517E-8</c:v>
                </c:pt>
                <c:pt idx="387">
                  <c:v>1.1844783571281795E-8</c:v>
                </c:pt>
                <c:pt idx="388">
                  <c:v>1.3271824798982416E-8</c:v>
                </c:pt>
                <c:pt idx="389">
                  <c:v>1.485750980402229E-8</c:v>
                </c:pt>
                <c:pt idx="390">
                  <c:v>1.6618988874360832E-8</c:v>
                </c:pt>
                <c:pt idx="391">
                  <c:v>1.8574156103658544E-8</c:v>
                </c:pt>
                <c:pt idx="392">
                  <c:v>2.0742553381397223E-8</c:v>
                </c:pt>
                <c:pt idx="393">
                  <c:v>2.3145504627858618E-8</c:v>
                </c:pt>
                <c:pt idx="394">
                  <c:v>2.5806259343107344E-8</c:v>
                </c:pt>
                <c:pt idx="395">
                  <c:v>2.875014597919425E-8</c:v>
                </c:pt>
                <c:pt idx="396">
                  <c:v>3.2004735662037139E-8</c:v>
                </c:pt>
                <c:pt idx="397">
                  <c:v>3.5602192135742699E-8</c:v>
                </c:pt>
                <c:pt idx="398">
                  <c:v>3.957098145992023E-8</c:v>
                </c:pt>
                <c:pt idx="399">
                  <c:v>4.3948468481389968E-8</c:v>
                </c:pt>
                <c:pt idx="400">
                  <c:v>4.8773060404551084E-8</c:v>
                </c:pt>
                <c:pt idx="401">
                  <c:v>5.4086400696944579E-8</c:v>
                </c:pt>
                <c:pt idx="402">
                  <c:v>5.9933606904108634E-8</c:v>
                </c:pt>
                <c:pt idx="403">
                  <c:v>6.6363522956203448E-8</c:v>
                </c:pt>
                <c:pt idx="404">
                  <c:v>7.342898661712661E-8</c:v>
                </c:pt>
                <c:pt idx="405">
                  <c:v>8.1187112739371096E-8</c:v>
                </c:pt>
                <c:pt idx="406">
                  <c:v>8.9704726446766436E-8</c:v>
                </c:pt>
                <c:pt idx="407">
                  <c:v>9.9038639315010301E-8</c:v>
                </c:pt>
                <c:pt idx="408">
                  <c:v>1.0926534855301657E-7</c:v>
                </c:pt>
                <c:pt idx="409">
                  <c:v>1.2046225318242911E-7</c:v>
                </c:pt>
                <c:pt idx="410">
                  <c:v>1.3271270685425483E-7</c:v>
                </c:pt>
                <c:pt idx="411">
                  <c:v>1.4610641044427514E-7</c:v>
                </c:pt>
                <c:pt idx="412">
                  <c:v>1.60739825353159E-7</c:v>
                </c:pt>
                <c:pt idx="413">
                  <c:v>1.7671660823074439E-7</c:v>
                </c:pt>
                <c:pt idx="414">
                  <c:v>1.9414806784376915E-7</c:v>
                </c:pt>
                <c:pt idx="415">
                  <c:v>2.1316507053697805E-7</c:v>
                </c:pt>
                <c:pt idx="416">
                  <c:v>2.3387385977434046E-7</c:v>
                </c:pt>
                <c:pt idx="417">
                  <c:v>2.5642216240682815E-7</c:v>
                </c:pt>
                <c:pt idx="418">
                  <c:v>2.8095693797283047E-7</c:v>
                </c:pt>
                <c:pt idx="419">
                  <c:v>3.0763543986541234E-7</c:v>
                </c:pt>
                <c:pt idx="420">
                  <c:v>3.3662581991001275E-7</c:v>
                </c:pt>
                <c:pt idx="421">
                  <c:v>3.6810775993681045E-7</c:v>
                </c:pt>
                <c:pt idx="422">
                  <c:v>4.0227313098531101E-7</c:v>
                </c:pt>
                <c:pt idx="423">
                  <c:v>4.393266807568453E-7</c:v>
                </c:pt>
                <c:pt idx="424">
                  <c:v>4.7951082284171051E-7</c:v>
                </c:pt>
                <c:pt idx="425">
                  <c:v>5.2301208409063582E-7</c:v>
                </c:pt>
                <c:pt idx="426">
                  <c:v>5.7010048483639645E-7</c:v>
                </c:pt>
                <c:pt idx="427">
                  <c:v>6.2103974838927881E-7</c:v>
                </c:pt>
                <c:pt idx="428">
                  <c:v>6.7611035582871327E-7</c:v>
                </c:pt>
                <c:pt idx="429">
                  <c:v>7.3561041428086985E-7</c:v>
                </c:pt>
                <c:pt idx="430">
                  <c:v>7.9985655688234831E-7</c:v>
                </c:pt>
                <c:pt idx="431">
                  <c:v>8.6918487475744318E-7</c:v>
                </c:pt>
                <c:pt idx="432">
                  <c:v>9.4395188128532572E-7</c:v>
                </c:pt>
                <c:pt idx="433">
                  <c:v>1.0245836801145318E-6</c:v>
                </c:pt>
                <c:pt idx="434">
                  <c:v>1.1113880107459313E-6</c:v>
                </c:pt>
                <c:pt idx="435">
                  <c:v>1.2048334861226265E-6</c:v>
                </c:pt>
                <c:pt idx="436">
                  <c:v>1.3053686181196007E-6</c:v>
                </c:pt>
                <c:pt idx="437">
                  <c:v>1.4134676528560872E-6</c:v>
                </c:pt>
                <c:pt idx="438">
                  <c:v>1.5296317312136898E-6</c:v>
                </c:pt>
                <c:pt idx="439">
                  <c:v>1.6543900818489635E-6</c:v>
                </c:pt>
                <c:pt idx="440">
                  <c:v>1.788301246440048E-6</c:v>
                </c:pt>
                <c:pt idx="441">
                  <c:v>1.931954336824406E-6</c:v>
                </c:pt>
                <c:pt idx="442">
                  <c:v>2.0860621529906446E-6</c:v>
                </c:pt>
                <c:pt idx="443">
                  <c:v>2.251101726361617E-6</c:v>
                </c:pt>
                <c:pt idx="444">
                  <c:v>2.4278474290120438E-6</c:v>
                </c:pt>
                <c:pt idx="445">
                  <c:v>2.6170238667809272E-6</c:v>
                </c:pt>
                <c:pt idx="446">
                  <c:v>2.8193929623250147E-6</c:v>
                </c:pt>
                <c:pt idx="447">
                  <c:v>3.0357553913702346E-6</c:v>
                </c:pt>
                <c:pt idx="448">
                  <c:v>3.26695204586665E-6</c:v>
                </c:pt>
                <c:pt idx="449">
                  <c:v>3.5138655229303827E-6</c:v>
                </c:pt>
                <c:pt idx="450">
                  <c:v>3.7774216383478357E-6</c:v>
                </c:pt>
                <c:pt idx="451">
                  <c:v>4.058758196207925E-6</c:v>
                </c:pt>
                <c:pt idx="452">
                  <c:v>4.3585686496012724E-6</c:v>
                </c:pt>
                <c:pt idx="453">
                  <c:v>4.6780746028175563E-6</c:v>
                </c:pt>
                <c:pt idx="454">
                  <c:v>5.0183903524488604E-6</c:v>
                </c:pt>
                <c:pt idx="455">
                  <c:v>5.3806812999167252E-6</c:v>
                </c:pt>
                <c:pt idx="456">
                  <c:v>5.7661655803120393E-6</c:v>
                </c:pt>
                <c:pt idx="457">
                  <c:v>6.1761157040315971E-6</c:v>
                </c:pt>
                <c:pt idx="458">
                  <c:v>6.6118602090609772E-6</c:v>
                </c:pt>
                <c:pt idx="459">
                  <c:v>7.074785321635572E-6</c:v>
                </c:pt>
                <c:pt idx="460">
                  <c:v>7.5666283107400164E-6</c:v>
                </c:pt>
                <c:pt idx="461">
                  <c:v>8.0883302105964673E-6</c:v>
                </c:pt>
                <c:pt idx="462">
                  <c:v>8.6417351298707046E-6</c:v>
                </c:pt>
                <c:pt idx="463">
                  <c:v>9.2284767734698934E-6</c:v>
                </c:pt>
                <c:pt idx="464">
                  <c:v>9.8502548767922695E-6</c:v>
                </c:pt>
                <c:pt idx="465">
                  <c:v>1.0508836862409716E-5</c:v>
                </c:pt>
                <c:pt idx="466">
                  <c:v>1.1206059485972735E-5</c:v>
                </c:pt>
                <c:pt idx="467">
                  <c:v>1.1943830468153149E-5</c:v>
                </c:pt>
                <c:pt idx="468">
                  <c:v>1.2724130109335576E-5</c:v>
                </c:pt>
                <c:pt idx="469">
                  <c:v>1.3549501300413202E-5</c:v>
                </c:pt>
                <c:pt idx="470">
                  <c:v>1.4421124962992002E-5</c:v>
                </c:pt>
                <c:pt idx="471">
                  <c:v>1.5341670774387702E-5</c:v>
                </c:pt>
                <c:pt idx="472">
                  <c:v>1.6313425080778134E-5</c:v>
                </c:pt>
                <c:pt idx="473">
                  <c:v>1.7338754501507715E-5</c:v>
                </c:pt>
                <c:pt idx="474">
                  <c:v>1.842010736573117E-5</c:v>
                </c:pt>
                <c:pt idx="475">
                  <c:v>1.956001510615107E-5</c:v>
                </c:pt>
                <c:pt idx="476">
                  <c:v>2.0761093605871982E-5</c:v>
                </c:pt>
                <c:pt idx="477">
                  <c:v>2.2026044494324148E-5</c:v>
                </c:pt>
                <c:pt idx="478">
                  <c:v>2.3358443204946307E-5</c:v>
                </c:pt>
                <c:pt idx="479">
                  <c:v>2.4759633792224416E-5</c:v>
                </c:pt>
                <c:pt idx="480">
                  <c:v>2.6233329977827416E-5</c:v>
                </c:pt>
                <c:pt idx="481">
                  <c:v>2.7782588224961889E-5</c:v>
                </c:pt>
                <c:pt idx="482">
                  <c:v>2.9410556314291625E-5</c:v>
                </c:pt>
                <c:pt idx="483">
                  <c:v>3.112047424666459E-5</c:v>
                </c:pt>
                <c:pt idx="484">
                  <c:v>3.2915675065427717E-5</c:v>
                </c:pt>
                <c:pt idx="485">
                  <c:v>3.4799585594050983E-5</c:v>
                </c:pt>
                <c:pt idx="486">
                  <c:v>3.6775727084777185E-5</c:v>
                </c:pt>
                <c:pt idx="487">
                  <c:v>3.8848937646279167E-5</c:v>
                </c:pt>
                <c:pt idx="488">
                  <c:v>4.1020543650254362E-5</c:v>
                </c:pt>
                <c:pt idx="489">
                  <c:v>4.3295518229174496E-5</c:v>
                </c:pt>
                <c:pt idx="490">
                  <c:v>4.5677764964179792E-5</c:v>
                </c:pt>
                <c:pt idx="491">
                  <c:v>4.8171283625753651E-5</c:v>
                </c:pt>
                <c:pt idx="492">
                  <c:v>5.0780170200146604E-5</c:v>
                </c:pt>
                <c:pt idx="493">
                  <c:v>5.350861679783796E-5</c:v>
                </c:pt>
                <c:pt idx="494">
                  <c:v>5.6360911440150128E-5</c:v>
                </c:pt>
                <c:pt idx="495">
                  <c:v>5.9341437720219744E-5</c:v>
                </c:pt>
                <c:pt idx="496">
                  <c:v>6.2456506793088465E-5</c:v>
                </c:pt>
                <c:pt idx="497">
                  <c:v>6.5707107356964694E-5</c:v>
                </c:pt>
                <c:pt idx="498">
                  <c:v>6.9099661132441257E-5</c:v>
                </c:pt>
                <c:pt idx="499">
                  <c:v>7.2638928023239247E-5</c:v>
                </c:pt>
                <c:pt idx="500">
                  <c:v>7.632975979945822E-5</c:v>
                </c:pt>
                <c:pt idx="501">
                  <c:v>8.0177098931405943E-5</c:v>
                </c:pt>
                <c:pt idx="502">
                  <c:v>8.4185977274671637E-5</c:v>
                </c:pt>
                <c:pt idx="503">
                  <c:v>8.8361514603758724E-5</c:v>
                </c:pt>
                <c:pt idx="504">
                  <c:v>9.2708916991764931E-5</c:v>
                </c:pt>
                <c:pt idx="505">
                  <c:v>9.7236133428215297E-5</c:v>
                </c:pt>
                <c:pt idx="506">
                  <c:v>1.0194332701377143E-4</c:v>
                </c:pt>
                <c:pt idx="507">
                  <c:v>1.0683850627365487E-4</c:v>
                </c:pt>
                <c:pt idx="508">
                  <c:v>1.119272031606374E-4</c:v>
                </c:pt>
                <c:pt idx="509">
                  <c:v>1.1721502543983934E-4</c:v>
                </c:pt>
                <c:pt idx="510">
                  <c:v>1.2270765410323447E-4</c:v>
                </c:pt>
                <c:pt idx="511">
                  <c:v>1.2841084061847216E-4</c:v>
                </c:pt>
                <c:pt idx="512">
                  <c:v>1.3433040401127221E-4</c:v>
                </c:pt>
                <c:pt idx="513">
                  <c:v>1.4047222778090012E-4</c:v>
                </c:pt>
                <c:pt idx="514">
                  <c:v>1.4684599293596912E-4</c:v>
                </c:pt>
                <c:pt idx="515">
                  <c:v>1.5345036607835669E-4</c:v>
                </c:pt>
                <c:pt idx="516">
                  <c:v>1.6029500708835355E-4</c:v>
                </c:pt>
                <c:pt idx="517">
                  <c:v>1.6738602320115801E-4</c:v>
                </c:pt>
                <c:pt idx="518">
                  <c:v>1.7472956819804221E-4</c:v>
                </c:pt>
                <c:pt idx="519">
                  <c:v>1.8233183832481233E-4</c:v>
                </c:pt>
                <c:pt idx="520">
                  <c:v>1.9019906804747068E-4</c:v>
                </c:pt>
                <c:pt idx="521">
                  <c:v>1.9833752564681525E-4</c:v>
                </c:pt>
                <c:pt idx="522">
                  <c:v>2.0675350865398764E-4</c:v>
                </c:pt>
                <c:pt idx="523">
                  <c:v>2.1545843357069771E-4</c:v>
                </c:pt>
                <c:pt idx="524">
                  <c:v>2.24448622218524E-4</c:v>
                </c:pt>
                <c:pt idx="525">
                  <c:v>2.3373536005467493E-4</c:v>
                </c:pt>
                <c:pt idx="526">
                  <c:v>2.4332501287712999E-4</c:v>
                </c:pt>
                <c:pt idx="527">
                  <c:v>2.5322395061430939E-4</c:v>
                </c:pt>
                <c:pt idx="528">
                  <c:v>2.6343854186511306E-4</c:v>
                </c:pt>
                <c:pt idx="529">
                  <c:v>2.7397514830228422E-4</c:v>
                </c:pt>
                <c:pt idx="530">
                  <c:v>2.8484011894347184E-4</c:v>
                </c:pt>
                <c:pt idx="531">
                  <c:v>2.96039784294648E-4</c:v>
                </c:pt>
                <c:pt idx="532">
                  <c:v>3.0758719769864105E-4</c:v>
                </c:pt>
                <c:pt idx="533">
                  <c:v>3.194753417725586E-4</c:v>
                </c:pt>
                <c:pt idx="534">
                  <c:v>3.3171700421115701E-4</c:v>
                </c:pt>
                <c:pt idx="535">
                  <c:v>3.4431838050673125E-4</c:v>
                </c:pt>
                <c:pt idx="536">
                  <c:v>3.5728561662089274E-4</c:v>
                </c:pt>
                <c:pt idx="537">
                  <c:v>3.7062480247524262E-4</c:v>
                </c:pt>
                <c:pt idx="538">
                  <c:v>3.8434196535459076E-4</c:v>
                </c:pt>
                <c:pt idx="539">
                  <c:v>3.9844306322948416E-4</c:v>
                </c:pt>
                <c:pt idx="540">
                  <c:v>4.1293397800504629E-4</c:v>
                </c:pt>
                <c:pt idx="541">
                  <c:v>4.2782919900580555E-4</c:v>
                </c:pt>
                <c:pt idx="542">
                  <c:v>4.4311728769408566E-4</c:v>
                </c:pt>
                <c:pt idx="543">
                  <c:v>4.5881231734522455E-4</c:v>
                </c:pt>
                <c:pt idx="544">
                  <c:v>4.7491979681178991E-4</c:v>
                </c:pt>
                <c:pt idx="545">
                  <c:v>4.9144512427499933E-4</c:v>
                </c:pt>
                <c:pt idx="546">
                  <c:v>5.0839358020978408E-4</c:v>
                </c:pt>
                <c:pt idx="547">
                  <c:v>5.2577032033070581E-4</c:v>
                </c:pt>
                <c:pt idx="548">
                  <c:v>5.4358036852720994E-4</c:v>
                </c:pt>
                <c:pt idx="549">
                  <c:v>5.6182860979682632E-4</c:v>
                </c:pt>
                <c:pt idx="550">
                  <c:v>5.8053067852492895E-4</c:v>
                </c:pt>
                <c:pt idx="551">
                  <c:v>5.9966962915851321E-4</c:v>
                </c:pt>
                <c:pt idx="552">
                  <c:v>6.1926052649312541E-4</c:v>
                </c:pt>
                <c:pt idx="553">
                  <c:v>6.3930762945838687E-4</c:v>
                </c:pt>
                <c:pt idx="554">
                  <c:v>6.5981502303170719E-4</c:v>
                </c:pt>
                <c:pt idx="555">
                  <c:v>6.8078661134556267E-4</c:v>
                </c:pt>
                <c:pt idx="556">
                  <c:v>7.0222611085550622E-4</c:v>
                </c:pt>
                <c:pt idx="557">
                  <c:v>7.2413704357813082E-4</c:v>
                </c:pt>
                <c:pt idx="558">
                  <c:v>7.4652273040817319E-4</c:v>
                </c:pt>
                <c:pt idx="559">
                  <c:v>7.693995930553952E-4</c:v>
                </c:pt>
                <c:pt idx="560">
                  <c:v>7.927441911537717E-4</c:v>
                </c:pt>
                <c:pt idx="561">
                  <c:v>8.1657223534080229E-4</c:v>
                </c:pt>
                <c:pt idx="562">
                  <c:v>8.4088617696517006E-4</c:v>
                </c:pt>
                <c:pt idx="563">
                  <c:v>8.6568823434252378E-4</c:v>
                </c:pt>
                <c:pt idx="564">
                  <c:v>8.9098038673879841E-4</c:v>
                </c:pt>
                <c:pt idx="565">
                  <c:v>9.1676436849585821E-4</c:v>
                </c:pt>
                <c:pt idx="566">
                  <c:v>9.4304166330825417E-4</c:v>
                </c:pt>
                <c:pt idx="567">
                  <c:v>9.6981349865962166E-4</c:v>
                </c:pt>
                <c:pt idx="568">
                  <c:v>9.9709669036575203E-4</c:v>
                </c:pt>
                <c:pt idx="569">
                  <c:v>1.0248605235831582E-3</c:v>
                </c:pt>
                <c:pt idx="570">
                  <c:v>1.0531209896265346E-3</c:v>
                </c:pt>
                <c:pt idx="571">
                  <c:v>1.0818782388240604E-3</c:v>
                </c:pt>
                <c:pt idx="572">
                  <c:v>1.1111321401567488E-3</c:v>
                </c:pt>
                <c:pt idx="573">
                  <c:v>1.1408822768241933E-3</c:v>
                </c:pt>
                <c:pt idx="574">
                  <c:v>1.1711279420252407E-3</c:v>
                </c:pt>
                <c:pt idx="575">
                  <c:v>1.2018681349607813E-3</c:v>
                </c:pt>
                <c:pt idx="576">
                  <c:v>1.2331559579066866E-3</c:v>
                </c:pt>
                <c:pt idx="577">
                  <c:v>1.2647713610661171E-3</c:v>
                </c:pt>
                <c:pt idx="578">
                  <c:v>1.2970600823523774E-3</c:v>
                </c:pt>
                <c:pt idx="579">
                  <c:v>1.3298385641003576E-3</c:v>
                </c:pt>
                <c:pt idx="580">
                  <c:v>1.3629116968455314E-3</c:v>
                </c:pt>
                <c:pt idx="581">
                  <c:v>1.39665898712631E-3</c:v>
                </c:pt>
                <c:pt idx="582">
                  <c:v>1.4306894017030853E-3</c:v>
                </c:pt>
                <c:pt idx="583">
                  <c:v>1.4653928805418122E-3</c:v>
                </c:pt>
                <c:pt idx="584">
                  <c:v>1.500570282765825E-3</c:v>
                </c:pt>
                <c:pt idx="585">
                  <c:v>1.5360112693209758E-3</c:v>
                </c:pt>
                <c:pt idx="586">
                  <c:v>1.572121124067337E-3</c:v>
                </c:pt>
                <c:pt idx="587">
                  <c:v>1.608480066191374E-3</c:v>
                </c:pt>
                <c:pt idx="588">
                  <c:v>1.645503345291163E-3</c:v>
                </c:pt>
                <c:pt idx="589">
                  <c:v>1.6829766780359176E-3</c:v>
                </c:pt>
                <c:pt idx="590">
                  <c:v>1.7206751279166331E-3</c:v>
                </c:pt>
                <c:pt idx="591">
                  <c:v>1.7590284580019599E-3</c:v>
                </c:pt>
                <c:pt idx="592">
                  <c:v>1.7978136184667332E-3</c:v>
                </c:pt>
                <c:pt idx="593">
                  <c:v>1.8367973263698789E-3</c:v>
                </c:pt>
                <c:pt idx="594">
                  <c:v>1.8764232363407257E-3</c:v>
                </c:pt>
                <c:pt idx="595">
                  <c:v>1.916228590857179E-3</c:v>
                </c:pt>
                <c:pt idx="596">
                  <c:v>1.9566659062606618E-3</c:v>
                </c:pt>
                <c:pt idx="597">
                  <c:v>1.9974982517404682E-3</c:v>
                </c:pt>
                <c:pt idx="598">
                  <c:v>2.038479316981773E-3</c:v>
                </c:pt>
                <c:pt idx="599">
                  <c:v>2.0800742701516288E-3</c:v>
                </c:pt>
                <c:pt idx="600">
                  <c:v>2.1217961676154484E-3</c:v>
                </c:pt>
                <c:pt idx="601">
                  <c:v>2.1641181302344071E-3</c:v>
                </c:pt>
                <c:pt idx="602">
                  <c:v>2.2067904834662208E-3</c:v>
                </c:pt>
                <c:pt idx="603">
                  <c:v>2.2495552142129528E-3</c:v>
                </c:pt>
                <c:pt idx="604">
                  <c:v>2.2928966080086577E-3</c:v>
                </c:pt>
                <c:pt idx="605">
                  <c:v>2.3363061747360306E-3</c:v>
                </c:pt>
                <c:pt idx="606">
                  <c:v>2.380275082737597E-3</c:v>
                </c:pt>
                <c:pt idx="607">
                  <c:v>2.4245423115011838E-3</c:v>
                </c:pt>
                <c:pt idx="608">
                  <c:v>2.4688397205963127E-3</c:v>
                </c:pt>
                <c:pt idx="609">
                  <c:v>2.5136679217361789E-3</c:v>
                </c:pt>
                <c:pt idx="610">
                  <c:v>2.5587598588638388E-3</c:v>
                </c:pt>
                <c:pt idx="611">
                  <c:v>2.6038421671547912E-3</c:v>
                </c:pt>
                <c:pt idx="612">
                  <c:v>2.6494237636539154E-3</c:v>
                </c:pt>
                <c:pt idx="613">
                  <c:v>2.694968308786455E-3</c:v>
                </c:pt>
                <c:pt idx="614">
                  <c:v>2.7409895836897386E-3</c:v>
                </c:pt>
                <c:pt idx="615">
                  <c:v>2.7872119277072426E-3</c:v>
                </c:pt>
                <c:pt idx="616">
                  <c:v>2.8333548436082212E-3</c:v>
                </c:pt>
                <c:pt idx="617">
                  <c:v>2.8799383630485642E-3</c:v>
                </c:pt>
                <c:pt idx="618">
                  <c:v>2.9264135279869238E-3</c:v>
                </c:pt>
                <c:pt idx="619">
                  <c:v>2.9733038047891785E-3</c:v>
                </c:pt>
                <c:pt idx="620">
                  <c:v>3.0203269223993325E-3</c:v>
                </c:pt>
                <c:pt idx="621">
                  <c:v>3.0671973784873671E-3</c:v>
                </c:pt>
                <c:pt idx="622">
                  <c:v>3.1144426602095522E-3</c:v>
                </c:pt>
                <c:pt idx="623">
                  <c:v>3.1615052959303633E-3</c:v>
                </c:pt>
                <c:pt idx="624">
                  <c:v>3.2089146715983349E-3</c:v>
                </c:pt>
                <c:pt idx="625">
                  <c:v>3.2563840822380651E-3</c:v>
                </c:pt>
                <c:pt idx="626">
                  <c:v>3.303625306461585E-3</c:v>
                </c:pt>
                <c:pt idx="627">
                  <c:v>3.3511693773192828E-3</c:v>
                </c:pt>
                <c:pt idx="628">
                  <c:v>3.3987280371094285E-3</c:v>
                </c:pt>
                <c:pt idx="629">
                  <c:v>3.446012582810127E-3</c:v>
                </c:pt>
                <c:pt idx="630">
                  <c:v>3.4935542148995598E-3</c:v>
                </c:pt>
                <c:pt idx="631">
                  <c:v>3.5407910632540545E-3</c:v>
                </c:pt>
                <c:pt idx="632">
                  <c:v>3.5882536030328433E-3</c:v>
                </c:pt>
                <c:pt idx="633">
                  <c:v>3.63565291927736E-3</c:v>
                </c:pt>
                <c:pt idx="634">
                  <c:v>3.682701486381835E-3</c:v>
                </c:pt>
                <c:pt idx="635">
                  <c:v>3.7299274157295594E-3</c:v>
                </c:pt>
                <c:pt idx="636">
                  <c:v>3.7767721568140143E-3</c:v>
                </c:pt>
                <c:pt idx="637">
                  <c:v>3.8237613900144046E-3</c:v>
                </c:pt>
                <c:pt idx="638">
                  <c:v>3.8706080271714983E-3</c:v>
                </c:pt>
                <c:pt idx="639">
                  <c:v>3.9170282414700778E-3</c:v>
                </c:pt>
                <c:pt idx="640">
                  <c:v>3.9635427691853834E-3</c:v>
                </c:pt>
                <c:pt idx="641">
                  <c:v>4.0096011768987723E-3</c:v>
                </c:pt>
                <c:pt idx="642">
                  <c:v>4.0557200445922419E-3</c:v>
                </c:pt>
                <c:pt idx="643">
                  <c:v>4.1016166412455599E-3</c:v>
                </c:pt>
                <c:pt idx="644">
                  <c:v>4.1470133764056052E-3</c:v>
                </c:pt>
                <c:pt idx="645">
                  <c:v>4.1924192960860829E-3</c:v>
                </c:pt>
                <c:pt idx="646">
                  <c:v>4.2375555032135789E-3</c:v>
                </c:pt>
                <c:pt idx="647">
                  <c:v>4.2821493601207343E-3</c:v>
                </c:pt>
                <c:pt idx="648">
                  <c:v>4.3267008363814504E-3</c:v>
                </c:pt>
                <c:pt idx="649">
                  <c:v>4.3706824862932434E-3</c:v>
                </c:pt>
                <c:pt idx="650">
                  <c:v>4.4145873877683177E-3</c:v>
                </c:pt>
                <c:pt idx="651">
                  <c:v>4.4581450408764925E-3</c:v>
                </c:pt>
                <c:pt idx="652">
                  <c:v>4.5010930332005745E-3</c:v>
                </c:pt>
                <c:pt idx="653">
                  <c:v>4.5439128438822321E-3</c:v>
                </c:pt>
                <c:pt idx="654">
                  <c:v>4.5860975114066799E-3</c:v>
                </c:pt>
                <c:pt idx="655">
                  <c:v>4.6281199707961249E-3</c:v>
                </c:pt>
                <c:pt idx="656">
                  <c:v>4.6697205728763493E-3</c:v>
                </c:pt>
                <c:pt idx="657">
                  <c:v>4.7106495142098092E-3</c:v>
                </c:pt>
                <c:pt idx="658">
                  <c:v>4.7513657012826869E-3</c:v>
                </c:pt>
                <c:pt idx="659">
                  <c:v>4.7913871593441761E-3</c:v>
                </c:pt>
                <c:pt idx="660">
                  <c:v>4.8311626723177657E-3</c:v>
                </c:pt>
                <c:pt idx="661">
                  <c:v>4.8704457925233553E-3</c:v>
                </c:pt>
                <c:pt idx="662">
                  <c:v>4.9090015790539659E-3</c:v>
                </c:pt>
                <c:pt idx="663">
                  <c:v>4.947262486580394E-3</c:v>
                </c:pt>
                <c:pt idx="664">
                  <c:v>4.9849910634084593E-3</c:v>
                </c:pt>
                <c:pt idx="665">
                  <c:v>5.0219623044112692E-3</c:v>
                </c:pt>
                <c:pt idx="666">
                  <c:v>5.0585910301887494E-3</c:v>
                </c:pt>
                <c:pt idx="667">
                  <c:v>5.0944439652569765E-3</c:v>
                </c:pt>
                <c:pt idx="668">
                  <c:v>5.1299234935154418E-3</c:v>
                </c:pt>
                <c:pt idx="669">
                  <c:v>5.1648088205376707E-3</c:v>
                </c:pt>
                <c:pt idx="670">
                  <c:v>5.1988930530015515E-3</c:v>
                </c:pt>
                <c:pt idx="671">
                  <c:v>5.2325589152298129E-3</c:v>
                </c:pt>
                <c:pt idx="672">
                  <c:v>5.2654084894337419E-3</c:v>
                </c:pt>
                <c:pt idx="673">
                  <c:v>5.2978107815829529E-3</c:v>
                </c:pt>
                <c:pt idx="674">
                  <c:v>5.3295635718855127E-3</c:v>
                </c:pt>
                <c:pt idx="675">
                  <c:v>5.3604798398085305E-3</c:v>
                </c:pt>
                <c:pt idx="676">
                  <c:v>5.390907115484218E-3</c:v>
                </c:pt>
                <c:pt idx="677">
                  <c:v>5.4204861512841479E-3</c:v>
                </c:pt>
                <c:pt idx="678">
                  <c:v>5.4495496249510923E-3</c:v>
                </c:pt>
                <c:pt idx="679">
                  <c:v>5.4779155891563165E-3</c:v>
                </c:pt>
                <c:pt idx="680">
                  <c:v>5.5054184205733225E-3</c:v>
                </c:pt>
                <c:pt idx="681">
                  <c:v>5.5323677376719824E-3</c:v>
                </c:pt>
                <c:pt idx="682">
                  <c:v>5.5585944768310721E-3</c:v>
                </c:pt>
                <c:pt idx="683">
                  <c:v>5.5839464845240669E-3</c:v>
                </c:pt>
                <c:pt idx="684">
                  <c:v>5.6087094894097479E-3</c:v>
                </c:pt>
                <c:pt idx="685">
                  <c:v>5.632591885604883E-3</c:v>
                </c:pt>
                <c:pt idx="686">
                  <c:v>5.6558630759702628E-3</c:v>
                </c:pt>
                <c:pt idx="687">
                  <c:v>5.6783764762171722E-3</c:v>
                </c:pt>
                <c:pt idx="688">
                  <c:v>5.7000032331054207E-3</c:v>
                </c:pt>
                <c:pt idx="689">
                  <c:v>5.7209876861245906E-3</c:v>
                </c:pt>
                <c:pt idx="690">
                  <c:v>5.7410833355795226E-3</c:v>
                </c:pt>
                <c:pt idx="691">
                  <c:v>5.7605175032770604E-3</c:v>
                </c:pt>
                <c:pt idx="692">
                  <c:v>5.7791671207378E-3</c:v>
                </c:pt>
                <c:pt idx="693">
                  <c:v>5.7969274711432775E-3</c:v>
                </c:pt>
                <c:pt idx="694">
                  <c:v>5.8139999111052418E-3</c:v>
                </c:pt>
                <c:pt idx="695">
                  <c:v>5.8301846127492675E-3</c:v>
                </c:pt>
                <c:pt idx="696">
                  <c:v>5.8456654065411747E-3</c:v>
                </c:pt>
                <c:pt idx="697">
                  <c:v>5.860343501799657E-3</c:v>
                </c:pt>
                <c:pt idx="698">
                  <c:v>5.8741388762708225E-3</c:v>
                </c:pt>
                <c:pt idx="699">
                  <c:v>5.887208771129397E-3</c:v>
                </c:pt>
                <c:pt idx="700">
                  <c:v>5.8994692183698128E-3</c:v>
                </c:pt>
                <c:pt idx="701">
                  <c:v>5.9108551706039255E-3</c:v>
                </c:pt>
                <c:pt idx="702">
                  <c:v>5.9214970391414613E-3</c:v>
                </c:pt>
                <c:pt idx="703">
                  <c:v>5.9312716305453062E-3</c:v>
                </c:pt>
                <c:pt idx="704">
                  <c:v>5.940291402562174E-3</c:v>
                </c:pt>
                <c:pt idx="705">
                  <c:v>5.9484973076410043E-3</c:v>
                </c:pt>
                <c:pt idx="706">
                  <c:v>5.9558493112856249E-3</c:v>
                </c:pt>
                <c:pt idx="707">
                  <c:v>5.9624328619821178E-3</c:v>
                </c:pt>
                <c:pt idx="708">
                  <c:v>5.9681730621378775E-3</c:v>
                </c:pt>
                <c:pt idx="709">
                  <c:v>5.9731373781468974E-3</c:v>
                </c:pt>
                <c:pt idx="710">
                  <c:v>5.9772917296094874E-3</c:v>
                </c:pt>
                <c:pt idx="711">
                  <c:v>5.9806209454608492E-3</c:v>
                </c:pt>
                <c:pt idx="712">
                  <c:v>5.9831655742991685E-3</c:v>
                </c:pt>
                <c:pt idx="713">
                  <c:v>5.9848987209502975E-3</c:v>
                </c:pt>
                <c:pt idx="714">
                  <c:v>5.9858431006503147E-3</c:v>
                </c:pt>
                <c:pt idx="715">
                  <c:v>5.9859893844632422E-3</c:v>
                </c:pt>
                <c:pt idx="716">
                  <c:v>5.9853468616440329E-3</c:v>
                </c:pt>
                <c:pt idx="717">
                  <c:v>5.9839116814647307E-3</c:v>
                </c:pt>
                <c:pt idx="718">
                  <c:v>5.9816891637397042E-3</c:v>
                </c:pt>
                <c:pt idx="719">
                  <c:v>5.9787029863681857E-3</c:v>
                </c:pt>
                <c:pt idx="720">
                  <c:v>5.9749230630936415E-3</c:v>
                </c:pt>
                <c:pt idx="721">
                  <c:v>5.9703975177541621E-3</c:v>
                </c:pt>
                <c:pt idx="722">
                  <c:v>5.9650790159625454E-3</c:v>
                </c:pt>
                <c:pt idx="723">
                  <c:v>5.9589967731729365E-3</c:v>
                </c:pt>
                <c:pt idx="724">
                  <c:v>5.9521977966237472E-3</c:v>
                </c:pt>
                <c:pt idx="725">
                  <c:v>5.9446092538676734E-3</c:v>
                </c:pt>
                <c:pt idx="726">
                  <c:v>5.9363243424013033E-3</c:v>
                </c:pt>
                <c:pt idx="727">
                  <c:v>5.9272535468288248E-3</c:v>
                </c:pt>
                <c:pt idx="728">
                  <c:v>5.9174491524030589E-3</c:v>
                </c:pt>
                <c:pt idx="729">
                  <c:v>5.9069805167955881E-3</c:v>
                </c:pt>
                <c:pt idx="730">
                  <c:v>5.8957335807851815E-3</c:v>
                </c:pt>
                <c:pt idx="731">
                  <c:v>5.8838447519241957E-3</c:v>
                </c:pt>
                <c:pt idx="732">
                  <c:v>5.8711839905880546E-3</c:v>
                </c:pt>
                <c:pt idx="733">
                  <c:v>5.8578256275348198E-3</c:v>
                </c:pt>
                <c:pt idx="734">
                  <c:v>5.8438602100747035E-3</c:v>
                </c:pt>
                <c:pt idx="735">
                  <c:v>5.8291343041438478E-3</c:v>
                </c:pt>
                <c:pt idx="736">
                  <c:v>5.8137349071279206E-3</c:v>
                </c:pt>
                <c:pt idx="737">
                  <c:v>5.7977646610518282E-3</c:v>
                </c:pt>
                <c:pt idx="738">
                  <c:v>5.7810475113252852E-3</c:v>
                </c:pt>
                <c:pt idx="739">
                  <c:v>5.7637842875050659E-3</c:v>
                </c:pt>
                <c:pt idx="740">
                  <c:v>5.7457843266085678E-3</c:v>
                </c:pt>
                <c:pt idx="741">
                  <c:v>5.7271546788474192E-3</c:v>
                </c:pt>
                <c:pt idx="742">
                  <c:v>5.7080170020857085E-3</c:v>
                </c:pt>
                <c:pt idx="743">
                  <c:v>5.6881594251176363E-3</c:v>
                </c:pt>
                <c:pt idx="744">
                  <c:v>5.6678196377249329E-3</c:v>
                </c:pt>
                <c:pt idx="745">
                  <c:v>5.6467721470679251E-3</c:v>
                </c:pt>
                <c:pt idx="746">
                  <c:v>5.6251426292838443E-3</c:v>
                </c:pt>
                <c:pt idx="747">
                  <c:v>5.6030702423402043E-3</c:v>
                </c:pt>
                <c:pt idx="748">
                  <c:v>5.580309829168577E-3</c:v>
                </c:pt>
                <c:pt idx="749">
                  <c:v>5.5571330503280253E-3</c:v>
                </c:pt>
                <c:pt idx="750">
                  <c:v>5.5332821930434185E-3</c:v>
                </c:pt>
                <c:pt idx="751">
                  <c:v>5.5089000238102859E-3</c:v>
                </c:pt>
                <c:pt idx="752">
                  <c:v>5.4841415952700586E-3</c:v>
                </c:pt>
                <c:pt idx="753">
                  <c:v>5.4587311804087327E-3</c:v>
                </c:pt>
                <c:pt idx="754">
                  <c:v>5.4328210308879866E-3</c:v>
                </c:pt>
                <c:pt idx="755">
                  <c:v>5.4065749411047895E-3</c:v>
                </c:pt>
                <c:pt idx="756">
                  <c:v>5.3797002003981393E-3</c:v>
                </c:pt>
                <c:pt idx="757">
                  <c:v>5.3525164030077772E-3</c:v>
                </c:pt>
                <c:pt idx="758">
                  <c:v>5.3247201102851627E-3</c:v>
                </c:pt>
                <c:pt idx="759">
                  <c:v>5.2964780453261607E-3</c:v>
                </c:pt>
                <c:pt idx="760">
                  <c:v>5.2679672052946625E-3</c:v>
                </c:pt>
                <c:pt idx="761">
                  <c:v>5.2388689343671312E-3</c:v>
                </c:pt>
                <c:pt idx="762">
                  <c:v>5.2095285904094433E-3</c:v>
                </c:pt>
                <c:pt idx="763">
                  <c:v>5.179617981783893E-3</c:v>
                </c:pt>
                <c:pt idx="764">
                  <c:v>5.14931660449474E-3</c:v>
                </c:pt>
                <c:pt idx="765">
                  <c:v>5.118812937614025E-3</c:v>
                </c:pt>
                <c:pt idx="766">
                  <c:v>5.0877653793822194E-3</c:v>
                </c:pt>
                <c:pt idx="767">
                  <c:v>5.0565417575032462E-3</c:v>
                </c:pt>
                <c:pt idx="768">
                  <c:v>5.024792145670579E-3</c:v>
                </c:pt>
                <c:pt idx="769">
                  <c:v>4.992707095174821E-3</c:v>
                </c:pt>
                <c:pt idx="770">
                  <c:v>4.96048484381753E-3</c:v>
                </c:pt>
                <c:pt idx="771">
                  <c:v>4.9277638793268977E-3</c:v>
                </c:pt>
                <c:pt idx="772">
                  <c:v>4.8947405641912899E-3</c:v>
                </c:pt>
                <c:pt idx="773">
                  <c:v>4.8616181730508443E-3</c:v>
                </c:pt>
                <c:pt idx="774">
                  <c:v>4.828024701559787E-3</c:v>
                </c:pt>
                <c:pt idx="775">
                  <c:v>4.7943570737235524E-3</c:v>
                </c:pt>
                <c:pt idx="776">
                  <c:v>4.7602369011746047E-3</c:v>
                </c:pt>
                <c:pt idx="777">
                  <c:v>4.7258688678117142E-3</c:v>
                </c:pt>
                <c:pt idx="778">
                  <c:v>4.6914632960992023E-3</c:v>
                </c:pt>
                <c:pt idx="779">
                  <c:v>4.6566331120009427E-3</c:v>
                </c:pt>
                <c:pt idx="780">
                  <c:v>4.6217891994775251E-3</c:v>
                </c:pt>
                <c:pt idx="781">
                  <c:v>4.5865392930407927E-3</c:v>
                </c:pt>
                <c:pt idx="782">
                  <c:v>4.5510947294902515E-3</c:v>
                </c:pt>
                <c:pt idx="783">
                  <c:v>4.5156712426832344E-3</c:v>
                </c:pt>
                <c:pt idx="784">
                  <c:v>4.4798696513468463E-3</c:v>
                </c:pt>
                <c:pt idx="785">
                  <c:v>4.4441116491105871E-3</c:v>
                </c:pt>
                <c:pt idx="786">
                  <c:v>4.4079940255894821E-3</c:v>
                </c:pt>
                <c:pt idx="787">
                  <c:v>4.3717331534839105E-3</c:v>
                </c:pt>
                <c:pt idx="788">
                  <c:v>4.3355486049198267E-3</c:v>
                </c:pt>
                <c:pt idx="789">
                  <c:v>4.2990319699091773E-3</c:v>
                </c:pt>
                <c:pt idx="790">
                  <c:v>4.2624018943501155E-3</c:v>
                </c:pt>
                <c:pt idx="791">
                  <c:v>4.2258795300928196E-3</c:v>
                </c:pt>
                <c:pt idx="792">
                  <c:v>4.1890522654996322E-3</c:v>
                </c:pt>
                <c:pt idx="793">
                  <c:v>4.152352837574578E-3</c:v>
                </c:pt>
                <c:pt idx="794">
                  <c:v>4.1153663763961318E-3</c:v>
                </c:pt>
                <c:pt idx="795">
                  <c:v>4.0783141195608191E-3</c:v>
                </c:pt>
                <c:pt idx="796">
                  <c:v>4.0414187037241091E-3</c:v>
                </c:pt>
                <c:pt idx="797">
                  <c:v>4.004262657128178E-3</c:v>
                </c:pt>
                <c:pt idx="798">
                  <c:v>3.9672819406047898E-3</c:v>
                </c:pt>
                <c:pt idx="799">
                  <c:v>3.9300578611457882E-3</c:v>
                </c:pt>
                <c:pt idx="800">
                  <c:v>3.892812828840385E-3</c:v>
                </c:pt>
                <c:pt idx="801">
                  <c:v>3.855769612941479E-3</c:v>
                </c:pt>
                <c:pt idx="802">
                  <c:v>3.8185084300869539E-3</c:v>
                </c:pt>
                <c:pt idx="803">
                  <c:v>3.7814658418127475E-3</c:v>
                </c:pt>
                <c:pt idx="804">
                  <c:v>3.7442218183898063E-3</c:v>
                </c:pt>
                <c:pt idx="805">
                  <c:v>3.7069986176622629E-3</c:v>
                </c:pt>
                <c:pt idx="806">
                  <c:v>3.6700178897404183E-3</c:v>
                </c:pt>
                <c:pt idx="807">
                  <c:v>3.6328599283004023E-3</c:v>
                </c:pt>
                <c:pt idx="808">
                  <c:v>3.5957463055605837E-3</c:v>
                </c:pt>
                <c:pt idx="809">
                  <c:v>3.5588974426215064E-3</c:v>
                </c:pt>
                <c:pt idx="810">
                  <c:v>3.5218947551019751E-3</c:v>
                </c:pt>
                <c:pt idx="811">
                  <c:v>3.4851707835850143E-3</c:v>
                </c:pt>
                <c:pt idx="812">
                  <c:v>3.4483081147427216E-3</c:v>
                </c:pt>
                <c:pt idx="813">
                  <c:v>3.4115262616338697E-3</c:v>
                </c:pt>
                <c:pt idx="814">
                  <c:v>3.3750427447932461E-3</c:v>
                </c:pt>
                <c:pt idx="815">
                  <c:v>3.3384425159430704E-3</c:v>
                </c:pt>
                <c:pt idx="816">
                  <c:v>3.3021528042640868E-3</c:v>
                </c:pt>
                <c:pt idx="817">
                  <c:v>3.2657605233085063E-3</c:v>
                </c:pt>
                <c:pt idx="818">
                  <c:v>3.2294820750679272E-3</c:v>
                </c:pt>
                <c:pt idx="819">
                  <c:v>3.1935311092230094E-3</c:v>
                </c:pt>
                <c:pt idx="820">
                  <c:v>3.1574980350450961E-3</c:v>
                </c:pt>
                <c:pt idx="821">
                  <c:v>3.1218028678963259E-3</c:v>
                </c:pt>
                <c:pt idx="822">
                  <c:v>3.0860386938685027E-3</c:v>
                </c:pt>
                <c:pt idx="823">
                  <c:v>3.0504178620141321E-3</c:v>
                </c:pt>
                <c:pt idx="824">
                  <c:v>3.0151492918003243E-3</c:v>
                </c:pt>
                <c:pt idx="825">
                  <c:v>2.9798305810394775E-3</c:v>
                </c:pt>
                <c:pt idx="826">
                  <c:v>2.9446712396700532E-3</c:v>
                </c:pt>
                <c:pt idx="827">
                  <c:v>2.9098769810813291E-3</c:v>
                </c:pt>
                <c:pt idx="828">
                  <c:v>2.875050469280997E-3</c:v>
                </c:pt>
                <c:pt idx="829">
                  <c:v>2.8405967442678643E-3</c:v>
                </c:pt>
                <c:pt idx="830">
                  <c:v>2.8061221314834611E-3</c:v>
                </c:pt>
                <c:pt idx="831">
                  <c:v>2.7718308095574487E-3</c:v>
                </c:pt>
                <c:pt idx="832">
                  <c:v>2.7379226143220406E-3</c:v>
                </c:pt>
                <c:pt idx="833">
                  <c:v>2.7040097694358365E-3</c:v>
                </c:pt>
                <c:pt idx="834">
                  <c:v>2.6704861378316772E-3</c:v>
                </c:pt>
                <c:pt idx="835">
                  <c:v>2.6369681209085331E-3</c:v>
                </c:pt>
                <c:pt idx="836">
                  <c:v>2.6036539074838416E-3</c:v>
                </c:pt>
                <c:pt idx="837">
                  <c:v>2.5707368770130764E-3</c:v>
                </c:pt>
                <c:pt idx="838">
                  <c:v>2.5378400481566124E-3</c:v>
                </c:pt>
                <c:pt idx="839">
                  <c:v>2.5053449518460742E-3</c:v>
                </c:pt>
                <c:pt idx="840">
                  <c:v>2.4728792264584812E-3</c:v>
                </c:pt>
                <c:pt idx="841">
                  <c:v>2.4406345167152037E-3</c:v>
                </c:pt>
                <c:pt idx="842">
                  <c:v>2.4087972683868907E-3</c:v>
                </c:pt>
                <c:pt idx="843">
                  <c:v>2.377002346236935E-3</c:v>
                </c:pt>
                <c:pt idx="844">
                  <c:v>2.3454372426198202E-3</c:v>
                </c:pt>
                <c:pt idx="845">
                  <c:v>2.3142840526719386E-3</c:v>
                </c:pt>
                <c:pt idx="846">
                  <c:v>2.2831851820467853E-3</c:v>
                </c:pt>
                <c:pt idx="847">
                  <c:v>2.2525005088996006E-3</c:v>
                </c:pt>
                <c:pt idx="848">
                  <c:v>2.2218776174798439E-3</c:v>
                </c:pt>
                <c:pt idx="849">
                  <c:v>2.1914967748274524E-3</c:v>
                </c:pt>
                <c:pt idx="850">
                  <c:v>2.1615325770289579E-3</c:v>
                </c:pt>
                <c:pt idx="851">
                  <c:v>2.1316405914097751E-3</c:v>
                </c:pt>
                <c:pt idx="852">
                  <c:v>2.1021662517435456E-3</c:v>
                </c:pt>
                <c:pt idx="853">
                  <c:v>2.072770565502537E-3</c:v>
                </c:pt>
                <c:pt idx="854">
                  <c:v>2.0436262689687945E-3</c:v>
                </c:pt>
                <c:pt idx="855">
                  <c:v>2.0149002207277967E-3</c:v>
                </c:pt>
                <c:pt idx="856">
                  <c:v>1.9862617560965023E-3</c:v>
                </c:pt>
                <c:pt idx="857">
                  <c:v>1.9580413667447259E-3</c:v>
                </c:pt>
                <c:pt idx="858">
                  <c:v>1.9299140267829027E-3</c:v>
                </c:pt>
                <c:pt idx="859">
                  <c:v>1.9020447215611364E-3</c:v>
                </c:pt>
                <c:pt idx="860">
                  <c:v>1.8745924143540274E-3</c:v>
                </c:pt>
                <c:pt idx="861">
                  <c:v>1.8472406605522177E-3</c:v>
                </c:pt>
                <c:pt idx="862">
                  <c:v>1.8201497204871203E-3</c:v>
                </c:pt>
                <c:pt idx="863">
                  <c:v>1.7934737736766903E-3</c:v>
                </c:pt>
                <c:pt idx="864">
                  <c:v>1.766905067758227E-3</c:v>
                </c:pt>
                <c:pt idx="865">
                  <c:v>1.740749535217674E-3</c:v>
                </c:pt>
                <c:pt idx="866">
                  <c:v>1.7147052601287861E-3</c:v>
                </c:pt>
                <c:pt idx="867">
                  <c:v>1.6889245606247936E-3</c:v>
                </c:pt>
                <c:pt idx="868">
                  <c:v>1.6635536191978138E-3</c:v>
                </c:pt>
                <c:pt idx="869">
                  <c:v>1.6382993332042517E-3</c:v>
                </c:pt>
                <c:pt idx="870">
                  <c:v>1.61345210174902E-3</c:v>
                </c:pt>
                <c:pt idx="871">
                  <c:v>1.5887247140633442E-3</c:v>
                </c:pt>
                <c:pt idx="872">
                  <c:v>1.5642615165961621E-3</c:v>
                </c:pt>
                <c:pt idx="873">
                  <c:v>1.5402007146790983E-3</c:v>
                </c:pt>
                <c:pt idx="874">
                  <c:v>1.5162639581480124E-3</c:v>
                </c:pt>
                <c:pt idx="875">
                  <c:v>1.4927261200661304E-3</c:v>
                </c:pt>
                <c:pt idx="876">
                  <c:v>1.4693147508443756E-3</c:v>
                </c:pt>
                <c:pt idx="877">
                  <c:v>1.4461662567387414E-3</c:v>
                </c:pt>
                <c:pt idx="878">
                  <c:v>1.4234109416412343E-3</c:v>
                </c:pt>
                <c:pt idx="879">
                  <c:v>1.4007851972673976E-3</c:v>
                </c:pt>
                <c:pt idx="880">
                  <c:v>1.3784207018637247E-3</c:v>
                </c:pt>
                <c:pt idx="881">
                  <c:v>1.3564430737021381E-3</c:v>
                </c:pt>
                <c:pt idx="882">
                  <c:v>1.3345975051761404E-3</c:v>
                </c:pt>
                <c:pt idx="883">
                  <c:v>1.3131343099499532E-3</c:v>
                </c:pt>
                <c:pt idx="884">
                  <c:v>1.2918045094770997E-3</c:v>
                </c:pt>
                <c:pt idx="885">
                  <c:v>1.2707320020156033E-3</c:v>
                </c:pt>
                <c:pt idx="886">
                  <c:v>1.2500347248889916E-3</c:v>
                </c:pt>
                <c:pt idx="887">
                  <c:v>1.2294723890234147E-3</c:v>
                </c:pt>
                <c:pt idx="888">
                  <c:v>1.2092802853303417E-3</c:v>
                </c:pt>
                <c:pt idx="889">
                  <c:v>1.1892238629957015E-3</c:v>
                </c:pt>
                <c:pt idx="890">
                  <c:v>1.1694193986633353E-3</c:v>
                </c:pt>
                <c:pt idx="891">
                  <c:v>1.1499773384154308E-3</c:v>
                </c:pt>
                <c:pt idx="892">
                  <c:v>1.1306716612612976E-3</c:v>
                </c:pt>
                <c:pt idx="893">
                  <c:v>1.1117229802664658E-3</c:v>
                </c:pt>
                <c:pt idx="894">
                  <c:v>1.0929108918728543E-3</c:v>
                </c:pt>
                <c:pt idx="895">
                  <c:v>1.0743442466671937E-3</c:v>
                </c:pt>
                <c:pt idx="896">
                  <c:v>1.056126221738051E-3</c:v>
                </c:pt>
                <c:pt idx="897">
                  <c:v>1.0380447419075965E-3</c:v>
                </c:pt>
                <c:pt idx="898">
                  <c:v>1.0202043075537063E-3</c:v>
                </c:pt>
                <c:pt idx="899">
                  <c:v>1.0027038508059359E-3</c:v>
                </c:pt>
                <c:pt idx="900">
                  <c:v>9.8533948654250052E-4</c:v>
                </c:pt>
                <c:pt idx="901">
                  <c:v>9.6830921735377364E-4</c:v>
                </c:pt>
                <c:pt idx="902">
                  <c:v>9.5141453047666415E-4</c:v>
                </c:pt>
                <c:pt idx="903">
                  <c:v>9.347528756835006E-4</c:v>
                </c:pt>
                <c:pt idx="904">
                  <c:v>9.1841632522985219E-4</c:v>
                </c:pt>
                <c:pt idx="905">
                  <c:v>9.0221430116943816E-4</c:v>
                </c:pt>
                <c:pt idx="906">
                  <c:v>8.8633130517781755E-4</c:v>
                </c:pt>
                <c:pt idx="907">
                  <c:v>8.7058195251760759E-4</c:v>
                </c:pt>
                <c:pt idx="908">
                  <c:v>8.5505690743237683E-4</c:v>
                </c:pt>
                <c:pt idx="909">
                  <c:v>8.3984166320269222E-4</c:v>
                </c:pt>
                <c:pt idx="910">
                  <c:v>8.2475848867356351E-4</c:v>
                </c:pt>
                <c:pt idx="911">
                  <c:v>8.0997891584501098E-4</c:v>
                </c:pt>
                <c:pt idx="912">
                  <c:v>7.9533021213916888E-4</c:v>
                </c:pt>
                <c:pt idx="913">
                  <c:v>7.8089653869953257E-4</c:v>
                </c:pt>
                <c:pt idx="914">
                  <c:v>7.6675710442908947E-4</c:v>
                </c:pt>
                <c:pt idx="915">
                  <c:v>7.5274652849311482E-4</c:v>
                </c:pt>
                <c:pt idx="916">
                  <c:v>7.3894520980939075E-4</c:v>
                </c:pt>
                <c:pt idx="917">
                  <c:v>7.2542873077905117E-4</c:v>
                </c:pt>
                <c:pt idx="918">
                  <c:v>7.1203887332893631E-4</c:v>
                </c:pt>
                <c:pt idx="919">
                  <c:v>6.9892758978900812E-4</c:v>
                </c:pt>
                <c:pt idx="920">
                  <c:v>6.8594132550990866E-4</c:v>
                </c:pt>
                <c:pt idx="921">
                  <c:v>6.7315445309432999E-4</c:v>
                </c:pt>
                <c:pt idx="922">
                  <c:v>6.6063676000265633E-4</c:v>
                </c:pt>
                <c:pt idx="923">
                  <c:v>6.4824152969829372E-4</c:v>
                </c:pt>
                <c:pt idx="924">
                  <c:v>6.3610924192867516E-4</c:v>
                </c:pt>
                <c:pt idx="925">
                  <c:v>6.2409762413899439E-4</c:v>
                </c:pt>
                <c:pt idx="926">
                  <c:v>6.1227532981056993E-4</c:v>
                </c:pt>
                <c:pt idx="927">
                  <c:v>6.0070666279234055E-4</c:v>
                </c:pt>
                <c:pt idx="928">
                  <c:v>5.8925585541588148E-4</c:v>
                </c:pt>
                <c:pt idx="929">
                  <c:v>5.7805251380389463E-4</c:v>
                </c:pt>
                <c:pt idx="930">
                  <c:v>5.6696509043379435E-4</c:v>
                </c:pt>
                <c:pt idx="931">
                  <c:v>5.5605682973130653E-4</c:v>
                </c:pt>
                <c:pt idx="932">
                  <c:v>5.4538686360857986E-4</c:v>
                </c:pt>
                <c:pt idx="933">
                  <c:v>5.3482981147122074E-4</c:v>
                </c:pt>
                <c:pt idx="934">
                  <c:v>5.244458200133244E-4</c:v>
                </c:pt>
                <c:pt idx="935">
                  <c:v>5.1429106557577067E-4</c:v>
                </c:pt>
                <c:pt idx="936">
                  <c:v>5.0424613080790072E-4</c:v>
                </c:pt>
                <c:pt idx="937">
                  <c:v>4.9442447248293552E-4</c:v>
                </c:pt>
                <c:pt idx="938">
                  <c:v>4.847105319987259E-4</c:v>
                </c:pt>
                <c:pt idx="939">
                  <c:v>4.7515954165996727E-4</c:v>
                </c:pt>
                <c:pt idx="940">
                  <c:v>4.6582299860462408E-4</c:v>
                </c:pt>
                <c:pt idx="941">
                  <c:v>4.5659096888558856E-4</c:v>
                </c:pt>
                <c:pt idx="942">
                  <c:v>4.4756759256998332E-4</c:v>
                </c:pt>
                <c:pt idx="943">
                  <c:v>4.3864656982282586E-4</c:v>
                </c:pt>
                <c:pt idx="944">
                  <c:v>4.2987852276155802E-4</c:v>
                </c:pt>
                <c:pt idx="945">
                  <c:v>4.2131056994542651E-4</c:v>
                </c:pt>
                <c:pt idx="946">
                  <c:v>4.1284170091182484E-4</c:v>
                </c:pt>
                <c:pt idx="947">
                  <c:v>4.0456732398440462E-4</c:v>
                </c:pt>
                <c:pt idx="948">
                  <c:v>3.9638984120418072E-4</c:v>
                </c:pt>
                <c:pt idx="949">
                  <c:v>3.883555623699206E-4</c:v>
                </c:pt>
                <c:pt idx="950">
                  <c:v>3.8050752025153725E-4</c:v>
                </c:pt>
                <c:pt idx="951">
                  <c:v>3.7275307666623063E-4</c:v>
                </c:pt>
                <c:pt idx="952">
                  <c:v>3.6513609278599694E-4</c:v>
                </c:pt>
                <c:pt idx="953">
                  <c:v>3.5769728575320335E-4</c:v>
                </c:pt>
                <c:pt idx="954">
                  <c:v>3.5034878291267366E-4</c:v>
                </c:pt>
                <c:pt idx="955">
                  <c:v>3.43173201363947E-4</c:v>
                </c:pt>
                <c:pt idx="956">
                  <c:v>3.3608573619358842E-4</c:v>
                </c:pt>
                <c:pt idx="957">
                  <c:v>3.2912639553407555E-4</c:v>
                </c:pt>
                <c:pt idx="958">
                  <c:v>3.2233225937975996E-4</c:v>
                </c:pt>
                <c:pt idx="959">
                  <c:v>3.1562297190336247E-4</c:v>
                </c:pt>
                <c:pt idx="960">
                  <c:v>3.090738678504961E-4</c:v>
                </c:pt>
                <c:pt idx="961">
                  <c:v>3.02607451667965E-4</c:v>
                </c:pt>
                <c:pt idx="962">
                  <c:v>2.9626015252316311E-4</c:v>
                </c:pt>
                <c:pt idx="963">
                  <c:v>2.9006567947037482E-4</c:v>
                </c:pt>
                <c:pt idx="964">
                  <c:v>2.8395067983881783E-4</c:v>
                </c:pt>
                <c:pt idx="965">
                  <c:v>2.7798372869743793E-4</c:v>
                </c:pt>
                <c:pt idx="966">
                  <c:v>2.7209413342190798E-4</c:v>
                </c:pt>
                <c:pt idx="967">
                  <c:v>2.6631500713067711E-4</c:v>
                </c:pt>
                <c:pt idx="968">
                  <c:v>2.6067694229253208E-4</c:v>
                </c:pt>
                <c:pt idx="969">
                  <c:v>2.5511309438920002E-4</c:v>
                </c:pt>
                <c:pt idx="970">
                  <c:v>2.4965470749006933E-4</c:v>
                </c:pt>
                <c:pt idx="971">
                  <c:v>2.4433062040572897E-4</c:v>
                </c:pt>
                <c:pt idx="972">
                  <c:v>2.3907766567113052E-4</c:v>
                </c:pt>
                <c:pt idx="973">
                  <c:v>2.3395463298505999E-4</c:v>
                </c:pt>
                <c:pt idx="974">
                  <c:v>2.2890071126353945E-4</c:v>
                </c:pt>
                <c:pt idx="975">
                  <c:v>2.2394422431888745E-4</c:v>
                </c:pt>
                <c:pt idx="976">
                  <c:v>2.19111275462874E-4</c:v>
                </c:pt>
                <c:pt idx="977">
                  <c:v>2.1434445598314772E-4</c:v>
                </c:pt>
                <c:pt idx="978">
                  <c:v>2.0969704846839947E-4</c:v>
                </c:pt>
                <c:pt idx="979">
                  <c:v>2.0511382203864902E-4</c:v>
                </c:pt>
                <c:pt idx="980">
                  <c:v>2.0062041131004366E-4</c:v>
                </c:pt>
                <c:pt idx="981">
                  <c:v>1.9624040558097118E-4</c:v>
                </c:pt>
                <c:pt idx="982">
                  <c:v>1.9192171497965446E-4</c:v>
                </c:pt>
                <c:pt idx="983">
                  <c:v>1.8771255325991554E-4</c:v>
                </c:pt>
                <c:pt idx="984">
                  <c:v>1.8356283883297036E-4</c:v>
                </c:pt>
                <c:pt idx="985">
                  <c:v>1.7949573538691865E-4</c:v>
                </c:pt>
                <c:pt idx="986">
                  <c:v>1.7553252676334028E-4</c:v>
                </c:pt>
                <c:pt idx="987">
                  <c:v>1.7162602467311934E-4</c:v>
                </c:pt>
                <c:pt idx="988">
                  <c:v>1.6779800915531126E-4</c:v>
                </c:pt>
                <c:pt idx="989">
                  <c:v>1.6406847504593647E-4</c:v>
                </c:pt>
                <c:pt idx="990">
                  <c:v>1.6039298530372403E-4</c:v>
                </c:pt>
                <c:pt idx="991">
                  <c:v>1.5681249241800336E-4</c:v>
                </c:pt>
                <c:pt idx="992">
                  <c:v>1.5328431539950077E-4</c:v>
                </c:pt>
                <c:pt idx="993">
                  <c:v>1.498280859564538E-4</c:v>
                </c:pt>
                <c:pt idx="994">
                  <c:v>1.4646180052036172E-4</c:v>
                </c:pt>
                <c:pt idx="995">
                  <c:v>1.4314530375589502E-4</c:v>
                </c:pt>
                <c:pt idx="996">
                  <c:v>1.3991550323100635E-4</c:v>
                </c:pt>
                <c:pt idx="997">
                  <c:v>1.3673385400340531E-4</c:v>
                </c:pt>
                <c:pt idx="998">
                  <c:v>1.3361802456047871E-4</c:v>
                </c:pt>
                <c:pt idx="999">
                  <c:v>1.3058418846801685E-4</c:v>
                </c:pt>
                <c:pt idx="1000">
                  <c:v>1.2759611459672239E-4</c:v>
                </c:pt>
                <c:pt idx="1001">
                  <c:v>1.2468701542401664E-4</c:v>
                </c:pt>
                <c:pt idx="1002">
                  <c:v>1.2182213365782773E-4</c:v>
                </c:pt>
                <c:pt idx="1003">
                  <c:v>1.1901734728823355E-4</c:v>
                </c:pt>
                <c:pt idx="1004">
                  <c:v>1.1628717036956961E-4</c:v>
                </c:pt>
                <c:pt idx="1005">
                  <c:v>1.1359896113509877E-4</c:v>
                </c:pt>
                <c:pt idx="1006">
                  <c:v>1.1096760078533012E-4</c:v>
                </c:pt>
                <c:pt idx="1007">
                  <c:v>1.0840668081441761E-4</c:v>
                </c:pt>
                <c:pt idx="1008">
                  <c:v>1.0588556235026223E-4</c:v>
                </c:pt>
                <c:pt idx="1009">
                  <c:v>1.034322138573883E-4</c:v>
                </c:pt>
                <c:pt idx="1010">
                  <c:v>1.0101727027589914E-4</c:v>
                </c:pt>
                <c:pt idx="1011">
                  <c:v>9.8654073817667441E-5</c:v>
                </c:pt>
                <c:pt idx="1012">
                  <c:v>9.6354793549274393E-5</c:v>
                </c:pt>
                <c:pt idx="1013">
                  <c:v>9.4091890045902381E-5</c:v>
                </c:pt>
                <c:pt idx="1014">
                  <c:v>9.1890437346029918E-5</c:v>
                </c:pt>
                <c:pt idx="1015">
                  <c:v>8.97240560161219E-5</c:v>
                </c:pt>
                <c:pt idx="1016">
                  <c:v>8.7604691561265498E-5</c:v>
                </c:pt>
                <c:pt idx="1017">
                  <c:v>8.5543224314819057E-5</c:v>
                </c:pt>
                <c:pt idx="1018">
                  <c:v>8.351493582536982E-5</c:v>
                </c:pt>
                <c:pt idx="1019">
                  <c:v>8.1542273918648817E-5</c:v>
                </c:pt>
                <c:pt idx="1020">
                  <c:v>7.9601574553745061E-5</c:v>
                </c:pt>
                <c:pt idx="1021">
                  <c:v>7.7703517936364747E-5</c:v>
                </c:pt>
                <c:pt idx="1022">
                  <c:v>7.5857818855506163E-5</c:v>
                </c:pt>
                <c:pt idx="1023">
                  <c:v>7.4042321723597125E-5</c:v>
                </c:pt>
                <c:pt idx="1024">
                  <c:v>7.2267006051461325E-5</c:v>
                </c:pt>
                <c:pt idx="1025">
                  <c:v>7.0540942024857262E-5</c:v>
                </c:pt>
                <c:pt idx="1026">
                  <c:v>6.8843396562288505E-5</c:v>
                </c:pt>
                <c:pt idx="1027">
                  <c:v>6.719312181508507E-5</c:v>
                </c:pt>
                <c:pt idx="1028">
                  <c:v>6.5570286451257975E-5</c:v>
                </c:pt>
                <c:pt idx="1029">
                  <c:v>6.3983793646088939E-5</c:v>
                </c:pt>
                <c:pt idx="1030">
                  <c:v>6.2441724676537413E-5</c:v>
                </c:pt>
                <c:pt idx="1031">
                  <c:v>6.0925536481469665E-5</c:v>
                </c:pt>
                <c:pt idx="1032">
                  <c:v>5.9451958372674633E-5</c:v>
                </c:pt>
                <c:pt idx="1033">
                  <c:v>5.8003263247588333E-5</c:v>
                </c:pt>
                <c:pt idx="1034">
                  <c:v>5.6587383559825447E-5</c:v>
                </c:pt>
                <c:pt idx="1035">
                  <c:v>5.5211510122920837E-5</c:v>
                </c:pt>
                <c:pt idx="1036">
                  <c:v>5.3859080565621015E-5</c:v>
                </c:pt>
                <c:pt idx="1037">
                  <c:v>5.2545000107381978E-5</c:v>
                </c:pt>
                <c:pt idx="1038">
                  <c:v>5.1253443474029253E-5</c:v>
                </c:pt>
                <c:pt idx="1039">
                  <c:v>4.9991469085631324E-5</c:v>
                </c:pt>
                <c:pt idx="1040">
                  <c:v>4.8765467231121351E-5</c:v>
                </c:pt>
                <c:pt idx="1041">
                  <c:v>4.7560663937977064E-5</c:v>
                </c:pt>
                <c:pt idx="1042">
                  <c:v>4.6383635932839746E-5</c:v>
                </c:pt>
                <c:pt idx="1043">
                  <c:v>4.5240332866699869E-5</c:v>
                </c:pt>
                <c:pt idx="1044">
                  <c:v>4.411696859365201E-5</c:v>
                </c:pt>
                <c:pt idx="1045">
                  <c:v>4.3025901150505171E-5</c:v>
                </c:pt>
                <c:pt idx="1046">
                  <c:v>4.1953968726659636E-5</c:v>
                </c:pt>
                <c:pt idx="1047">
                  <c:v>4.0907011556188264E-5</c:v>
                </c:pt>
                <c:pt idx="1048">
                  <c:v>3.9890306375906693E-5</c:v>
                </c:pt>
                <c:pt idx="1049">
                  <c:v>3.8891580718720809E-5</c:v>
                </c:pt>
                <c:pt idx="1050">
                  <c:v>3.7921809038763553E-5</c:v>
                </c:pt>
                <c:pt idx="1051">
                  <c:v>3.6969280519282612E-5</c:v>
                </c:pt>
                <c:pt idx="1052">
                  <c:v>3.6039174968988942E-5</c:v>
                </c:pt>
                <c:pt idx="1053">
                  <c:v>3.5136166606478048E-5</c:v>
                </c:pt>
                <c:pt idx="1054">
                  <c:v>3.4249344050545462E-5</c:v>
                </c:pt>
                <c:pt idx="1055">
                  <c:v>3.3388441154617183E-5</c:v>
                </c:pt>
                <c:pt idx="1056">
                  <c:v>3.2543051020852036E-5</c:v>
                </c:pt>
                <c:pt idx="1057">
                  <c:v>3.1717762136968161E-5</c:v>
                </c:pt>
                <c:pt idx="1058">
                  <c:v>3.0916710035719843E-5</c:v>
                </c:pt>
                <c:pt idx="1059">
                  <c:v>3.0130205344968827E-5</c:v>
                </c:pt>
                <c:pt idx="1060">
                  <c:v>2.9362512105729724E-5</c:v>
                </c:pt>
                <c:pt idx="1061">
                  <c:v>2.8617470626781623E-5</c:v>
                </c:pt>
                <c:pt idx="1062">
                  <c:v>2.7886063503285713E-5</c:v>
                </c:pt>
                <c:pt idx="1063">
                  <c:v>2.7176304426600257E-5</c:v>
                </c:pt>
                <c:pt idx="1064">
                  <c:v>2.6479599531008119E-5</c:v>
                </c:pt>
                <c:pt idx="1065">
                  <c:v>2.5799718907202335E-5</c:v>
                </c:pt>
                <c:pt idx="1066">
                  <c:v>2.5140053909873202E-5</c:v>
                </c:pt>
                <c:pt idx="1067">
                  <c:v>2.4492612367523445E-5</c:v>
                </c:pt>
                <c:pt idx="1068">
                  <c:v>2.3864480171238197E-5</c:v>
                </c:pt>
                <c:pt idx="1069">
                  <c:v>2.3248044120963253E-5</c:v>
                </c:pt>
                <c:pt idx="1070">
                  <c:v>2.2646633707547652E-5</c:v>
                </c:pt>
                <c:pt idx="1071">
                  <c:v>2.2063240382580671E-5</c:v>
                </c:pt>
                <c:pt idx="1072">
                  <c:v>2.1490788943062782E-5</c:v>
                </c:pt>
                <c:pt idx="1073">
                  <c:v>2.0935537691633763E-5</c:v>
                </c:pt>
                <c:pt idx="1074">
                  <c:v>2.0390750037317244E-5</c:v>
                </c:pt>
                <c:pt idx="1075">
                  <c:v>1.985936300729291E-5</c:v>
                </c:pt>
                <c:pt idx="1076">
                  <c:v>1.9344012330917933E-5</c:v>
                </c:pt>
                <c:pt idx="1077">
                  <c:v>1.8838441784388106E-5</c:v>
                </c:pt>
                <c:pt idx="1078">
                  <c:v>1.8345373936144078E-5</c:v>
                </c:pt>
                <c:pt idx="1079">
                  <c:v>1.7867250347077697E-5</c:v>
                </c:pt>
                <c:pt idx="1080">
                  <c:v>1.7398263280541491E-5</c:v>
                </c:pt>
                <c:pt idx="1081">
                  <c:v>1.6943531020408709E-5</c:v>
                </c:pt>
                <c:pt idx="1082">
                  <c:v>1.6497527793235269E-5</c:v>
                </c:pt>
                <c:pt idx="1083">
                  <c:v>1.6062650955223186E-5</c:v>
                </c:pt>
                <c:pt idx="1084">
                  <c:v>1.5641047937674861E-5</c:v>
                </c:pt>
                <c:pt idx="1085">
                  <c:v>1.5227592536488925E-5</c:v>
                </c:pt>
                <c:pt idx="1086">
                  <c:v>1.4826792143331769E-5</c:v>
                </c:pt>
                <c:pt idx="1087">
                  <c:v>1.4433771593812889E-5</c:v>
                </c:pt>
                <c:pt idx="1088">
                  <c:v>1.4050639572189171E-5</c:v>
                </c:pt>
                <c:pt idx="1089">
                  <c:v>1.3679282774141729E-5</c:v>
                </c:pt>
                <c:pt idx="1090">
                  <c:v>1.3315181548158662E-5</c:v>
                </c:pt>
                <c:pt idx="1091">
                  <c:v>1.29623010056574E-5</c:v>
                </c:pt>
                <c:pt idx="1092">
                  <c:v>1.2616344707989641E-5</c:v>
                </c:pt>
                <c:pt idx="1093">
                  <c:v>1.2279165433763944E-5</c:v>
                </c:pt>
                <c:pt idx="1094">
                  <c:v>1.1952419040351816E-5</c:v>
                </c:pt>
                <c:pt idx="1095">
                  <c:v>1.163212499007997E-5</c:v>
                </c:pt>
                <c:pt idx="1096">
                  <c:v>1.1319996753459919E-5</c:v>
                </c:pt>
                <c:pt idx="1097">
                  <c:v>1.1017564656565754E-5</c:v>
                </c:pt>
                <c:pt idx="1098">
                  <c:v>1.072114225734915E-5</c:v>
                </c:pt>
                <c:pt idx="1099">
                  <c:v>1.0433952182775431E-5</c:v>
                </c:pt>
                <c:pt idx="1100">
                  <c:v>9.8782660587649913E-6</c:v>
                </c:pt>
                <c:pt idx="1101">
                  <c:v>9.6126138576864184E-6</c:v>
                </c:pt>
                <c:pt idx="1102">
                  <c:v>9.3522946631890713E-6</c:v>
                </c:pt>
                <c:pt idx="1103">
                  <c:v>9.1001356386734829E-6</c:v>
                </c:pt>
                <c:pt idx="1104">
                  <c:v>8.8530590703912716E-6</c:v>
                </c:pt>
                <c:pt idx="1105">
                  <c:v>8.6123819696440534E-6</c:v>
                </c:pt>
                <c:pt idx="1106">
                  <c:v>8.3792779832866874E-6</c:v>
                </c:pt>
                <c:pt idx="1107">
                  <c:v>8.1509003749282126E-6</c:v>
                </c:pt>
                <c:pt idx="1108">
                  <c:v>7.9297268371033722E-6</c:v>
                </c:pt>
                <c:pt idx="1109">
                  <c:v>7.713055326288434E-6</c:v>
                </c:pt>
                <c:pt idx="1110">
                  <c:v>7.5020387154084455E-6</c:v>
                </c:pt>
                <c:pt idx="1111">
                  <c:v>7.2977032644857738E-6</c:v>
                </c:pt>
                <c:pt idx="1112">
                  <c:v>7.0975512498408539E-6</c:v>
                </c:pt>
                <c:pt idx="1113">
                  <c:v>6.9026465071737146E-6</c:v>
                </c:pt>
                <c:pt idx="1114">
                  <c:v>6.7139354254385592E-6</c:v>
                </c:pt>
                <c:pt idx="1115">
                  <c:v>6.5291099920690253E-6</c:v>
                </c:pt>
                <c:pt idx="1116">
                  <c:v>6.3501721025520652E-6</c:v>
                </c:pt>
                <c:pt idx="1117">
                  <c:v>6.1749324723435337E-6</c:v>
                </c:pt>
                <c:pt idx="1118">
                  <c:v>6.0043208718911001E-6</c:v>
                </c:pt>
                <c:pt idx="1119">
                  <c:v>5.8391635424391011E-6</c:v>
                </c:pt>
                <c:pt idx="1120">
                  <c:v>5.6774386963932001E-6</c:v>
                </c:pt>
                <c:pt idx="1121">
                  <c:v>5.5208962391501929E-6</c:v>
                </c:pt>
                <c:pt idx="1122">
                  <c:v>5.3676191472877246E-6</c:v>
                </c:pt>
                <c:pt idx="1123">
                  <c:v>5.2184192300097743E-6</c:v>
                </c:pt>
                <c:pt idx="1124">
                  <c:v>5.07401713999758E-6</c:v>
                </c:pt>
                <c:pt idx="1125">
                  <c:v>4.9326435660520449E-6</c:v>
                </c:pt>
                <c:pt idx="1126">
                  <c:v>4.7958266640338771E-6</c:v>
                </c:pt>
                <c:pt idx="1127">
                  <c:v>4.6618894590101959E-6</c:v>
                </c:pt>
                <c:pt idx="1128">
                  <c:v>4.5315400855213396E-6</c:v>
                </c:pt>
                <c:pt idx="1129">
                  <c:v>4.4054065057674792E-6</c:v>
                </c:pt>
                <c:pt idx="1130">
                  <c:v>4.2819418607309948E-6</c:v>
                </c:pt>
                <c:pt idx="1131">
                  <c:v>4.1617982318814468E-6</c:v>
                </c:pt>
                <c:pt idx="1132">
                  <c:v>4.045553514506106E-6</c:v>
                </c:pt>
                <c:pt idx="1133">
                  <c:v>3.9317813620051298E-6</c:v>
                </c:pt>
                <c:pt idx="1134">
                  <c:v>3.8217096120140149E-6</c:v>
                </c:pt>
                <c:pt idx="1135">
                  <c:v>3.7139871835769748E-6</c:v>
                </c:pt>
                <c:pt idx="1136">
                  <c:v>3.6091820271940275E-6</c:v>
                </c:pt>
                <c:pt idx="1137">
                  <c:v>3.5077969610142056E-6</c:v>
                </c:pt>
                <c:pt idx="1138">
                  <c:v>3.4085868711622777E-6</c:v>
                </c:pt>
                <c:pt idx="1139">
                  <c:v>3.3126213819424252E-6</c:v>
                </c:pt>
                <c:pt idx="1140">
                  <c:v>3.2187215245092158E-6</c:v>
                </c:pt>
                <c:pt idx="1141">
                  <c:v>3.1273815173189732E-6</c:v>
                </c:pt>
                <c:pt idx="1142">
                  <c:v>3.0390384566892089E-6</c:v>
                </c:pt>
                <c:pt idx="1143">
                  <c:v>2.9526064496040064E-6</c:v>
                </c:pt>
                <c:pt idx="1144">
                  <c:v>2.8690164406965494E-6</c:v>
                </c:pt>
                <c:pt idx="1145">
                  <c:v>2.7872406038375269E-6</c:v>
                </c:pt>
                <c:pt idx="1146">
                  <c:v>2.707708607301572E-6</c:v>
                </c:pt>
                <c:pt idx="1147">
                  <c:v>2.6308000751133735E-6</c:v>
                </c:pt>
                <c:pt idx="1148">
                  <c:v>2.5555688464855396E-6</c:v>
                </c:pt>
                <c:pt idx="1149">
                  <c:v>2.4824097976924274E-6</c:v>
                </c:pt>
                <c:pt idx="1150">
                  <c:v>2.4116716037186915E-6</c:v>
                </c:pt>
                <c:pt idx="1151">
                  <c:v>2.3424835652314145E-6</c:v>
                </c:pt>
                <c:pt idx="1152">
                  <c:v>2.2755897376889044E-6</c:v>
                </c:pt>
                <c:pt idx="1153">
                  <c:v>2.2101664598425217E-6</c:v>
                </c:pt>
                <c:pt idx="1154">
                  <c:v>2.1465565443248035E-6</c:v>
                </c:pt>
                <c:pt idx="1155">
                  <c:v>2.0850623939282401E-6</c:v>
                </c:pt>
                <c:pt idx="1156">
                  <c:v>2.0249264469088514E-6</c:v>
                </c:pt>
                <c:pt idx="1157">
                  <c:v>1.966794790257686E-6</c:v>
                </c:pt>
                <c:pt idx="1158">
                  <c:v>1.9099510433564284E-6</c:v>
                </c:pt>
                <c:pt idx="1159">
                  <c:v>1.8546925599853988E-6</c:v>
                </c:pt>
                <c:pt idx="1160">
                  <c:v>1.8012813851961656E-6</c:v>
                </c:pt>
                <c:pt idx="1161">
                  <c:v>1.7490589781085197E-6</c:v>
                </c:pt>
                <c:pt idx="1162">
                  <c:v>1.6985858696803722E-6</c:v>
                </c:pt>
                <c:pt idx="1163">
                  <c:v>1.6492395358714347E-6</c:v>
                </c:pt>
                <c:pt idx="1164">
                  <c:v>1.601277677936886E-6</c:v>
                </c:pt>
                <c:pt idx="1165">
                  <c:v>1.5549271761666525E-6</c:v>
                </c:pt>
                <c:pt idx="1166">
                  <c:v>1.5096160676641836E-6</c:v>
                </c:pt>
                <c:pt idx="1167">
                  <c:v>1.4655807434137264E-6</c:v>
                </c:pt>
                <c:pt idx="1168">
                  <c:v>1.4230292016668853E-6</c:v>
                </c:pt>
                <c:pt idx="1169">
                  <c:v>1.3814360972055552E-6</c:v>
                </c:pt>
                <c:pt idx="1170">
                  <c:v>1.3412471973506532E-6</c:v>
                </c:pt>
                <c:pt idx="1171">
                  <c:v>1.3019661626429398E-6</c:v>
                </c:pt>
                <c:pt idx="1172">
                  <c:v>1.2637975845074557E-6</c:v>
                </c:pt>
                <c:pt idx="1173">
                  <c:v>1.2269213088454817E-6</c:v>
                </c:pt>
                <c:pt idx="1174">
                  <c:v>1.1908816832210708E-6</c:v>
                </c:pt>
                <c:pt idx="1175">
                  <c:v>1.1560645959165824E-6</c:v>
                </c:pt>
                <c:pt idx="1176">
                  <c:v>1.1220396978461568E-6</c:v>
                </c:pt>
                <c:pt idx="1177">
                  <c:v>1.0889839119968458E-6</c:v>
                </c:pt>
                <c:pt idx="1178">
                  <c:v>1.0570526150223026E-6</c:v>
                </c:pt>
                <c:pt idx="1179">
                  <c:v>1.0258509344335355E-6</c:v>
                </c:pt>
                <c:pt idx="1180">
                  <c:v>9.9571264768089239E-7</c:v>
                </c:pt>
                <c:pt idx="1181">
                  <c:v>9.6626493468067041E-7</c:v>
                </c:pt>
                <c:pt idx="1182">
                  <c:v>9.3766066694463663E-7</c:v>
                </c:pt>
                <c:pt idx="1183">
                  <c:v>9.1003397277338223E-7</c:v>
                </c:pt>
                <c:pt idx="1184">
                  <c:v>8.8304293613794785E-7</c:v>
                </c:pt>
                <c:pt idx="1185">
                  <c:v>8.5682753805724645E-7</c:v>
                </c:pt>
                <c:pt idx="1186">
                  <c:v>8.3151052816901322E-7</c:v>
                </c:pt>
                <c:pt idx="1187">
                  <c:v>8.0677842525758212E-7</c:v>
                </c:pt>
                <c:pt idx="1188">
                  <c:v>7.8289541117557556E-7</c:v>
                </c:pt>
                <c:pt idx="1189">
                  <c:v>7.5956566664053941E-7</c:v>
                </c:pt>
                <c:pt idx="1190">
                  <c:v>7.3690998820603124E-7</c:v>
                </c:pt>
                <c:pt idx="1191">
                  <c:v>7.1503420475447143E-7</c:v>
                </c:pt>
                <c:pt idx="1192">
                  <c:v>6.9366723003302915E-7</c:v>
                </c:pt>
                <c:pt idx="1193">
                  <c:v>6.7303709354089686E-7</c:v>
                </c:pt>
                <c:pt idx="1194">
                  <c:v>6.5288806457987297E-7</c:v>
                </c:pt>
                <c:pt idx="1195">
                  <c:v>6.3332430250614496E-7</c:v>
                </c:pt>
                <c:pt idx="1196">
                  <c:v>6.144369769870138E-7</c:v>
                </c:pt>
                <c:pt idx="1197">
                  <c:v>5.9599185088792555E-7</c:v>
                </c:pt>
                <c:pt idx="1198">
                  <c:v>5.7818559455010668E-7</c:v>
                </c:pt>
                <c:pt idx="1199">
                  <c:v>5.6079730912576901E-7</c:v>
                </c:pt>
                <c:pt idx="1200">
                  <c:v>5.4391673856004256E-7</c:v>
                </c:pt>
                <c:pt idx="1201">
                  <c:v>5.2762236365237065E-7</c:v>
                </c:pt>
                <c:pt idx="1202">
                  <c:v>5.1171194719696347E-7</c:v>
                </c:pt>
                <c:pt idx="1203">
                  <c:v>4.962675270950774E-7</c:v>
                </c:pt>
                <c:pt idx="1204">
                  <c:v>4.8136080649115521E-7</c:v>
                </c:pt>
                <c:pt idx="1205">
                  <c:v>4.6680668522395596E-7</c:v>
                </c:pt>
                <c:pt idx="1206">
                  <c:v>4.5276012504224007E-7</c:v>
                </c:pt>
                <c:pt idx="1207">
                  <c:v>4.3904665299463027E-7</c:v>
                </c:pt>
                <c:pt idx="1208">
                  <c:v>4.257368670227797E-7</c:v>
                </c:pt>
                <c:pt idx="1209">
                  <c:v>4.128924163741332E-7</c:v>
                </c:pt>
                <c:pt idx="1210">
                  <c:v>4.0035368629664029E-7</c:v>
                </c:pt>
                <c:pt idx="1211">
                  <c:v>3.8825406256101027E-7</c:v>
                </c:pt>
                <c:pt idx="1212">
                  <c:v>3.7644314043711417E-7</c:v>
                </c:pt>
                <c:pt idx="1213">
                  <c:v>3.6498162774600902E-7</c:v>
                </c:pt>
                <c:pt idx="1214">
                  <c:v>3.539224903544616E-7</c:v>
                </c:pt>
                <c:pt idx="1215">
                  <c:v>3.4312819482156446E-7</c:v>
                </c:pt>
                <c:pt idx="1216">
                  <c:v>3.3271346950912954E-7</c:v>
                </c:pt>
                <c:pt idx="1217">
                  <c:v>3.2254875597323633E-7</c:v>
                </c:pt>
                <c:pt idx="1218">
                  <c:v>3.1268621892494528E-7</c:v>
                </c:pt>
                <c:pt idx="1219">
                  <c:v>3.0317133072559679E-7</c:v>
                </c:pt>
                <c:pt idx="1220">
                  <c:v>2.9388567354637815E-7</c:v>
                </c:pt>
                <c:pt idx="1221">
                  <c:v>2.8487685636417745E-7</c:v>
                </c:pt>
                <c:pt idx="1222">
                  <c:v>2.7618635860238438E-7</c:v>
                </c:pt>
                <c:pt idx="1223">
                  <c:v>2.6770597399464751E-7</c:v>
                </c:pt>
                <c:pt idx="1224">
                  <c:v>2.5952571263758595E-7</c:v>
                </c:pt>
                <c:pt idx="1225">
                  <c:v>2.5154369105525501E-7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4FD6-B996-D3E7E30E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5000"/>
      </c:valAx>
      <c:valAx>
        <c:axId val="2483444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3.0000000000000009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7-4EC8-98BD-5852086C6548}"/>
              </c:ext>
            </c:extLst>
          </c:dPt>
          <c:xVal>
            <c:numRef>
              <c:f>mass_breakthroughs!$B$4:$B$3686</c:f>
              <c:numCache>
                <c:formatCode>General</c:formatCode>
                <c:ptCount val="3683"/>
                <c:pt idx="0">
                  <c:v>11.5741</c:v>
                </c:pt>
                <c:pt idx="1">
                  <c:v>28.935199999999998</c:v>
                </c:pt>
                <c:pt idx="2">
                  <c:v>46.296300000000002</c:v>
                </c:pt>
                <c:pt idx="3">
                  <c:v>63.657400000000003</c:v>
                </c:pt>
                <c:pt idx="4">
                  <c:v>81.018500000000003</c:v>
                </c:pt>
                <c:pt idx="5">
                  <c:v>98.379599999999996</c:v>
                </c:pt>
                <c:pt idx="6">
                  <c:v>115.741</c:v>
                </c:pt>
                <c:pt idx="7">
                  <c:v>133.102</c:v>
                </c:pt>
                <c:pt idx="8">
                  <c:v>150.46299999999999</c:v>
                </c:pt>
                <c:pt idx="9">
                  <c:v>167.82400000000001</c:v>
                </c:pt>
                <c:pt idx="10">
                  <c:v>185.185</c:v>
                </c:pt>
                <c:pt idx="11">
                  <c:v>202.54599999999999</c:v>
                </c:pt>
                <c:pt idx="12">
                  <c:v>219.90700000000001</c:v>
                </c:pt>
                <c:pt idx="13">
                  <c:v>237.26900000000001</c:v>
                </c:pt>
                <c:pt idx="14">
                  <c:v>254.63</c:v>
                </c:pt>
                <c:pt idx="15">
                  <c:v>271.99099999999999</c:v>
                </c:pt>
                <c:pt idx="16">
                  <c:v>289.35199999999998</c:v>
                </c:pt>
                <c:pt idx="17">
                  <c:v>306.71300000000002</c:v>
                </c:pt>
                <c:pt idx="18">
                  <c:v>324.07400000000001</c:v>
                </c:pt>
                <c:pt idx="19">
                  <c:v>341.435</c:v>
                </c:pt>
                <c:pt idx="20">
                  <c:v>358.79599999999999</c:v>
                </c:pt>
                <c:pt idx="21">
                  <c:v>376.15699999999998</c:v>
                </c:pt>
                <c:pt idx="22">
                  <c:v>393.51900000000001</c:v>
                </c:pt>
                <c:pt idx="23">
                  <c:v>410.88</c:v>
                </c:pt>
                <c:pt idx="24">
                  <c:v>428.24099999999999</c:v>
                </c:pt>
                <c:pt idx="25">
                  <c:v>445.60199999999998</c:v>
                </c:pt>
                <c:pt idx="26">
                  <c:v>462.96300000000002</c:v>
                </c:pt>
                <c:pt idx="27">
                  <c:v>480.32400000000001</c:v>
                </c:pt>
                <c:pt idx="28">
                  <c:v>497.685</c:v>
                </c:pt>
                <c:pt idx="29">
                  <c:v>515.04600000000005</c:v>
                </c:pt>
                <c:pt idx="30">
                  <c:v>532.40700000000004</c:v>
                </c:pt>
                <c:pt idx="31">
                  <c:v>549.76800000000003</c:v>
                </c:pt>
                <c:pt idx="32">
                  <c:v>567.13</c:v>
                </c:pt>
                <c:pt idx="33">
                  <c:v>584.49099999999999</c:v>
                </c:pt>
                <c:pt idx="34">
                  <c:v>601.85199999999998</c:v>
                </c:pt>
                <c:pt idx="35">
                  <c:v>619.21299999999997</c:v>
                </c:pt>
                <c:pt idx="36">
                  <c:v>636.57399999999996</c:v>
                </c:pt>
                <c:pt idx="37">
                  <c:v>653.93499999999995</c:v>
                </c:pt>
                <c:pt idx="38">
                  <c:v>671.29600000000005</c:v>
                </c:pt>
                <c:pt idx="39">
                  <c:v>688.65700000000004</c:v>
                </c:pt>
                <c:pt idx="40">
                  <c:v>706.01800000000003</c:v>
                </c:pt>
                <c:pt idx="41">
                  <c:v>723.38</c:v>
                </c:pt>
                <c:pt idx="42">
                  <c:v>740.74099999999999</c:v>
                </c:pt>
                <c:pt idx="43">
                  <c:v>758.10199999999998</c:v>
                </c:pt>
                <c:pt idx="44">
                  <c:v>775.46299999999997</c:v>
                </c:pt>
                <c:pt idx="45">
                  <c:v>792.82399999999996</c:v>
                </c:pt>
                <c:pt idx="46">
                  <c:v>810.18499999999995</c:v>
                </c:pt>
                <c:pt idx="47">
                  <c:v>827.54600000000005</c:v>
                </c:pt>
                <c:pt idx="48">
                  <c:v>844.90700000000004</c:v>
                </c:pt>
                <c:pt idx="49">
                  <c:v>862.26800000000003</c:v>
                </c:pt>
                <c:pt idx="50">
                  <c:v>879.63</c:v>
                </c:pt>
                <c:pt idx="51">
                  <c:v>896.99099999999999</c:v>
                </c:pt>
                <c:pt idx="52">
                  <c:v>914.35199999999998</c:v>
                </c:pt>
                <c:pt idx="53">
                  <c:v>931.71299999999997</c:v>
                </c:pt>
                <c:pt idx="54">
                  <c:v>949.07399999999996</c:v>
                </c:pt>
                <c:pt idx="55">
                  <c:v>966.43499999999995</c:v>
                </c:pt>
                <c:pt idx="56">
                  <c:v>983.79600000000005</c:v>
                </c:pt>
                <c:pt idx="57">
                  <c:v>1001.16</c:v>
                </c:pt>
                <c:pt idx="58">
                  <c:v>1018.52</c:v>
                </c:pt>
                <c:pt idx="59">
                  <c:v>1035.8800000000001</c:v>
                </c:pt>
                <c:pt idx="60">
                  <c:v>1053.24</c:v>
                </c:pt>
                <c:pt idx="61">
                  <c:v>1070.5999999999999</c:v>
                </c:pt>
                <c:pt idx="62">
                  <c:v>1087.96</c:v>
                </c:pt>
                <c:pt idx="63">
                  <c:v>1105.32</c:v>
                </c:pt>
                <c:pt idx="64">
                  <c:v>1122.69</c:v>
                </c:pt>
                <c:pt idx="65">
                  <c:v>1140.05</c:v>
                </c:pt>
                <c:pt idx="66">
                  <c:v>1157.4100000000001</c:v>
                </c:pt>
                <c:pt idx="67">
                  <c:v>1174.77</c:v>
                </c:pt>
                <c:pt idx="68">
                  <c:v>1192.1300000000001</c:v>
                </c:pt>
                <c:pt idx="69">
                  <c:v>1209.49</c:v>
                </c:pt>
                <c:pt idx="70">
                  <c:v>1226.8499999999999</c:v>
                </c:pt>
                <c:pt idx="71">
                  <c:v>1244.21</c:v>
                </c:pt>
                <c:pt idx="72">
                  <c:v>1261.57</c:v>
                </c:pt>
                <c:pt idx="73">
                  <c:v>1278.94</c:v>
                </c:pt>
                <c:pt idx="74">
                  <c:v>1296.3</c:v>
                </c:pt>
                <c:pt idx="75">
                  <c:v>1313.66</c:v>
                </c:pt>
                <c:pt idx="76">
                  <c:v>1331.02</c:v>
                </c:pt>
                <c:pt idx="77">
                  <c:v>1348.38</c:v>
                </c:pt>
                <c:pt idx="78">
                  <c:v>1365.74</c:v>
                </c:pt>
                <c:pt idx="79">
                  <c:v>1383.1</c:v>
                </c:pt>
                <c:pt idx="80">
                  <c:v>1400.46</c:v>
                </c:pt>
                <c:pt idx="81">
                  <c:v>1417.82</c:v>
                </c:pt>
                <c:pt idx="82">
                  <c:v>1435.19</c:v>
                </c:pt>
                <c:pt idx="83">
                  <c:v>1452.55</c:v>
                </c:pt>
                <c:pt idx="84">
                  <c:v>1469.91</c:v>
                </c:pt>
                <c:pt idx="85">
                  <c:v>1487.27</c:v>
                </c:pt>
                <c:pt idx="86">
                  <c:v>1504.63</c:v>
                </c:pt>
                <c:pt idx="87">
                  <c:v>1521.99</c:v>
                </c:pt>
                <c:pt idx="88">
                  <c:v>1539.35</c:v>
                </c:pt>
                <c:pt idx="89">
                  <c:v>1556.71</c:v>
                </c:pt>
                <c:pt idx="90">
                  <c:v>1574.07</c:v>
                </c:pt>
                <c:pt idx="91">
                  <c:v>1591.44</c:v>
                </c:pt>
                <c:pt idx="92">
                  <c:v>1608.8</c:v>
                </c:pt>
                <c:pt idx="93">
                  <c:v>1626.16</c:v>
                </c:pt>
                <c:pt idx="94">
                  <c:v>1643.52</c:v>
                </c:pt>
                <c:pt idx="95">
                  <c:v>1660.88</c:v>
                </c:pt>
                <c:pt idx="96">
                  <c:v>1678.24</c:v>
                </c:pt>
                <c:pt idx="97">
                  <c:v>1695.6</c:v>
                </c:pt>
                <c:pt idx="98">
                  <c:v>1712.96</c:v>
                </c:pt>
                <c:pt idx="99">
                  <c:v>1730.32</c:v>
                </c:pt>
                <c:pt idx="100">
                  <c:v>1747.69</c:v>
                </c:pt>
                <c:pt idx="101">
                  <c:v>1765.05</c:v>
                </c:pt>
                <c:pt idx="102">
                  <c:v>1782.41</c:v>
                </c:pt>
                <c:pt idx="103">
                  <c:v>1799.77</c:v>
                </c:pt>
                <c:pt idx="104">
                  <c:v>1817.13</c:v>
                </c:pt>
                <c:pt idx="105">
                  <c:v>1834.49</c:v>
                </c:pt>
                <c:pt idx="106">
                  <c:v>1851.85</c:v>
                </c:pt>
                <c:pt idx="107">
                  <c:v>1869.21</c:v>
                </c:pt>
                <c:pt idx="108">
                  <c:v>1886.57</c:v>
                </c:pt>
                <c:pt idx="109">
                  <c:v>1903.94</c:v>
                </c:pt>
                <c:pt idx="110">
                  <c:v>1921.3</c:v>
                </c:pt>
                <c:pt idx="111">
                  <c:v>1938.66</c:v>
                </c:pt>
                <c:pt idx="112">
                  <c:v>1956.02</c:v>
                </c:pt>
                <c:pt idx="113">
                  <c:v>1973.38</c:v>
                </c:pt>
                <c:pt idx="114">
                  <c:v>1990.74</c:v>
                </c:pt>
                <c:pt idx="115">
                  <c:v>2008.1</c:v>
                </c:pt>
                <c:pt idx="116">
                  <c:v>2025.46</c:v>
                </c:pt>
                <c:pt idx="117">
                  <c:v>2042.82</c:v>
                </c:pt>
                <c:pt idx="118">
                  <c:v>2060.19</c:v>
                </c:pt>
                <c:pt idx="119">
                  <c:v>2077.5500000000002</c:v>
                </c:pt>
                <c:pt idx="120">
                  <c:v>2094.91</c:v>
                </c:pt>
                <c:pt idx="121">
                  <c:v>2112.27</c:v>
                </c:pt>
                <c:pt idx="122">
                  <c:v>2129.63</c:v>
                </c:pt>
                <c:pt idx="123">
                  <c:v>2146.9899999999998</c:v>
                </c:pt>
                <c:pt idx="124">
                  <c:v>2164.35</c:v>
                </c:pt>
                <c:pt idx="125">
                  <c:v>2181.71</c:v>
                </c:pt>
                <c:pt idx="126">
                  <c:v>2199.0700000000002</c:v>
                </c:pt>
                <c:pt idx="127">
                  <c:v>2216.44</c:v>
                </c:pt>
                <c:pt idx="128">
                  <c:v>2233.8000000000002</c:v>
                </c:pt>
                <c:pt idx="129">
                  <c:v>2251.16</c:v>
                </c:pt>
                <c:pt idx="130">
                  <c:v>2268.52</c:v>
                </c:pt>
                <c:pt idx="131">
                  <c:v>2285.88</c:v>
                </c:pt>
                <c:pt idx="132">
                  <c:v>2303.2399999999998</c:v>
                </c:pt>
                <c:pt idx="133">
                  <c:v>2320.6</c:v>
                </c:pt>
                <c:pt idx="134">
                  <c:v>2337.96</c:v>
                </c:pt>
                <c:pt idx="135">
                  <c:v>2355.3200000000002</c:v>
                </c:pt>
                <c:pt idx="136">
                  <c:v>2372.69</c:v>
                </c:pt>
                <c:pt idx="137">
                  <c:v>2390.0500000000002</c:v>
                </c:pt>
                <c:pt idx="138">
                  <c:v>2407.41</c:v>
                </c:pt>
                <c:pt idx="139">
                  <c:v>2424.77</c:v>
                </c:pt>
                <c:pt idx="140">
                  <c:v>2442.13</c:v>
                </c:pt>
                <c:pt idx="141">
                  <c:v>2459.4899999999998</c:v>
                </c:pt>
                <c:pt idx="142">
                  <c:v>2476.85</c:v>
                </c:pt>
                <c:pt idx="143">
                  <c:v>2494.21</c:v>
                </c:pt>
                <c:pt idx="144">
                  <c:v>2511.5700000000002</c:v>
                </c:pt>
                <c:pt idx="145">
                  <c:v>2528.94</c:v>
                </c:pt>
                <c:pt idx="146">
                  <c:v>2546.3000000000002</c:v>
                </c:pt>
                <c:pt idx="147">
                  <c:v>2563.66</c:v>
                </c:pt>
                <c:pt idx="148">
                  <c:v>2581.02</c:v>
                </c:pt>
                <c:pt idx="149">
                  <c:v>2598.38</c:v>
                </c:pt>
                <c:pt idx="150">
                  <c:v>2615.7399999999998</c:v>
                </c:pt>
                <c:pt idx="151">
                  <c:v>2633.1</c:v>
                </c:pt>
                <c:pt idx="152">
                  <c:v>2650.46</c:v>
                </c:pt>
                <c:pt idx="153">
                  <c:v>2667.82</c:v>
                </c:pt>
                <c:pt idx="154">
                  <c:v>2685.19</c:v>
                </c:pt>
                <c:pt idx="155">
                  <c:v>2702.55</c:v>
                </c:pt>
                <c:pt idx="156">
                  <c:v>2719.91</c:v>
                </c:pt>
                <c:pt idx="157">
                  <c:v>2737.27</c:v>
                </c:pt>
                <c:pt idx="158">
                  <c:v>2754.63</c:v>
                </c:pt>
                <c:pt idx="159">
                  <c:v>2771.99</c:v>
                </c:pt>
                <c:pt idx="160">
                  <c:v>2789.35</c:v>
                </c:pt>
                <c:pt idx="161">
                  <c:v>2806.71</c:v>
                </c:pt>
                <c:pt idx="162">
                  <c:v>2824.07</c:v>
                </c:pt>
                <c:pt idx="163">
                  <c:v>2841.44</c:v>
                </c:pt>
                <c:pt idx="164">
                  <c:v>2858.8</c:v>
                </c:pt>
                <c:pt idx="165">
                  <c:v>2876.16</c:v>
                </c:pt>
                <c:pt idx="166">
                  <c:v>2893.52</c:v>
                </c:pt>
                <c:pt idx="167">
                  <c:v>2910.88</c:v>
                </c:pt>
                <c:pt idx="168">
                  <c:v>2928.24</c:v>
                </c:pt>
                <c:pt idx="169">
                  <c:v>2945.6</c:v>
                </c:pt>
                <c:pt idx="170">
                  <c:v>2962.96</c:v>
                </c:pt>
                <c:pt idx="171">
                  <c:v>2980.32</c:v>
                </c:pt>
                <c:pt idx="172">
                  <c:v>2997.69</c:v>
                </c:pt>
                <c:pt idx="173">
                  <c:v>3015.05</c:v>
                </c:pt>
                <c:pt idx="174">
                  <c:v>3032.41</c:v>
                </c:pt>
                <c:pt idx="175">
                  <c:v>3049.77</c:v>
                </c:pt>
                <c:pt idx="176">
                  <c:v>3067.13</c:v>
                </c:pt>
                <c:pt idx="177">
                  <c:v>3084.49</c:v>
                </c:pt>
                <c:pt idx="178">
                  <c:v>3101.85</c:v>
                </c:pt>
                <c:pt idx="179">
                  <c:v>3119.21</c:v>
                </c:pt>
                <c:pt idx="180">
                  <c:v>3136.57</c:v>
                </c:pt>
                <c:pt idx="181">
                  <c:v>3153.94</c:v>
                </c:pt>
                <c:pt idx="182">
                  <c:v>3171.3</c:v>
                </c:pt>
                <c:pt idx="183">
                  <c:v>3188.66</c:v>
                </c:pt>
                <c:pt idx="184">
                  <c:v>3206.02</c:v>
                </c:pt>
                <c:pt idx="185">
                  <c:v>3223.38</c:v>
                </c:pt>
                <c:pt idx="186">
                  <c:v>3240.74</c:v>
                </c:pt>
                <c:pt idx="187">
                  <c:v>3258.1</c:v>
                </c:pt>
                <c:pt idx="188">
                  <c:v>3275.46</c:v>
                </c:pt>
                <c:pt idx="189">
                  <c:v>3292.82</c:v>
                </c:pt>
                <c:pt idx="190">
                  <c:v>3310.19</c:v>
                </c:pt>
                <c:pt idx="191">
                  <c:v>3327.55</c:v>
                </c:pt>
                <c:pt idx="192">
                  <c:v>3344.91</c:v>
                </c:pt>
                <c:pt idx="193">
                  <c:v>3362.27</c:v>
                </c:pt>
                <c:pt idx="194">
                  <c:v>3379.63</c:v>
                </c:pt>
                <c:pt idx="195">
                  <c:v>3396.99</c:v>
                </c:pt>
                <c:pt idx="196">
                  <c:v>3414.35</c:v>
                </c:pt>
                <c:pt idx="197">
                  <c:v>3431.71</c:v>
                </c:pt>
                <c:pt idx="198">
                  <c:v>3449.07</c:v>
                </c:pt>
                <c:pt idx="199">
                  <c:v>3466.44</c:v>
                </c:pt>
                <c:pt idx="200">
                  <c:v>3483.8</c:v>
                </c:pt>
                <c:pt idx="201">
                  <c:v>3501.16</c:v>
                </c:pt>
                <c:pt idx="202">
                  <c:v>3518.52</c:v>
                </c:pt>
                <c:pt idx="203">
                  <c:v>3535.88</c:v>
                </c:pt>
                <c:pt idx="204">
                  <c:v>3553.24</c:v>
                </c:pt>
                <c:pt idx="205">
                  <c:v>3570.6</c:v>
                </c:pt>
                <c:pt idx="206">
                  <c:v>3587.96</c:v>
                </c:pt>
                <c:pt idx="207">
                  <c:v>3605.32</c:v>
                </c:pt>
                <c:pt idx="208">
                  <c:v>3622.69</c:v>
                </c:pt>
                <c:pt idx="209">
                  <c:v>3640.05</c:v>
                </c:pt>
                <c:pt idx="210">
                  <c:v>3657.41</c:v>
                </c:pt>
                <c:pt idx="211">
                  <c:v>3674.77</c:v>
                </c:pt>
                <c:pt idx="212">
                  <c:v>3692.13</c:v>
                </c:pt>
                <c:pt idx="213">
                  <c:v>3709.49</c:v>
                </c:pt>
                <c:pt idx="214">
                  <c:v>3726.85</c:v>
                </c:pt>
                <c:pt idx="215">
                  <c:v>3744.21</c:v>
                </c:pt>
                <c:pt idx="216">
                  <c:v>3761.57</c:v>
                </c:pt>
                <c:pt idx="217">
                  <c:v>3778.94</c:v>
                </c:pt>
                <c:pt idx="218">
                  <c:v>3796.3</c:v>
                </c:pt>
                <c:pt idx="219">
                  <c:v>3813.66</c:v>
                </c:pt>
                <c:pt idx="220">
                  <c:v>3831.02</c:v>
                </c:pt>
                <c:pt idx="221">
                  <c:v>3848.38</c:v>
                </c:pt>
                <c:pt idx="222">
                  <c:v>3865.74</c:v>
                </c:pt>
                <c:pt idx="223">
                  <c:v>3883.1</c:v>
                </c:pt>
                <c:pt idx="224">
                  <c:v>3900.46</c:v>
                </c:pt>
                <c:pt idx="225">
                  <c:v>3917.82</c:v>
                </c:pt>
                <c:pt idx="226">
                  <c:v>3935.19</c:v>
                </c:pt>
                <c:pt idx="227">
                  <c:v>3952.55</c:v>
                </c:pt>
                <c:pt idx="228">
                  <c:v>3969.91</c:v>
                </c:pt>
                <c:pt idx="229">
                  <c:v>3987.27</c:v>
                </c:pt>
                <c:pt idx="230">
                  <c:v>4004.63</c:v>
                </c:pt>
                <c:pt idx="231">
                  <c:v>4021.99</c:v>
                </c:pt>
                <c:pt idx="232">
                  <c:v>4039.35</c:v>
                </c:pt>
                <c:pt idx="233">
                  <c:v>4056.71</c:v>
                </c:pt>
                <c:pt idx="234">
                  <c:v>4074.07</c:v>
                </c:pt>
                <c:pt idx="235">
                  <c:v>4091.44</c:v>
                </c:pt>
                <c:pt idx="236">
                  <c:v>4108.8</c:v>
                </c:pt>
                <c:pt idx="237">
                  <c:v>4126.16</c:v>
                </c:pt>
                <c:pt idx="238">
                  <c:v>4143.5200000000004</c:v>
                </c:pt>
                <c:pt idx="239">
                  <c:v>4160.88</c:v>
                </c:pt>
                <c:pt idx="240">
                  <c:v>4178.24</c:v>
                </c:pt>
                <c:pt idx="241">
                  <c:v>4195.6000000000004</c:v>
                </c:pt>
                <c:pt idx="242">
                  <c:v>4212.96</c:v>
                </c:pt>
                <c:pt idx="243">
                  <c:v>4230.32</c:v>
                </c:pt>
                <c:pt idx="244">
                  <c:v>4247.6899999999996</c:v>
                </c:pt>
                <c:pt idx="245">
                  <c:v>4265.05</c:v>
                </c:pt>
                <c:pt idx="246">
                  <c:v>4282.41</c:v>
                </c:pt>
                <c:pt idx="247">
                  <c:v>4299.7700000000004</c:v>
                </c:pt>
                <c:pt idx="248">
                  <c:v>4317.13</c:v>
                </c:pt>
                <c:pt idx="249">
                  <c:v>4334.49</c:v>
                </c:pt>
                <c:pt idx="250">
                  <c:v>4351.8500000000004</c:v>
                </c:pt>
                <c:pt idx="251">
                  <c:v>4369.21</c:v>
                </c:pt>
                <c:pt idx="252">
                  <c:v>4386.57</c:v>
                </c:pt>
                <c:pt idx="253">
                  <c:v>4403.9399999999996</c:v>
                </c:pt>
                <c:pt idx="254">
                  <c:v>4421.3</c:v>
                </c:pt>
                <c:pt idx="255">
                  <c:v>4438.66</c:v>
                </c:pt>
                <c:pt idx="256">
                  <c:v>4456.0200000000004</c:v>
                </c:pt>
                <c:pt idx="257">
                  <c:v>4473.38</c:v>
                </c:pt>
                <c:pt idx="258">
                  <c:v>4490.74</c:v>
                </c:pt>
                <c:pt idx="259">
                  <c:v>4508.1000000000004</c:v>
                </c:pt>
                <c:pt idx="260">
                  <c:v>4525.46</c:v>
                </c:pt>
                <c:pt idx="261">
                  <c:v>4542.82</c:v>
                </c:pt>
                <c:pt idx="262">
                  <c:v>4560.1899999999996</c:v>
                </c:pt>
                <c:pt idx="263">
                  <c:v>4577.55</c:v>
                </c:pt>
                <c:pt idx="264">
                  <c:v>4594.91</c:v>
                </c:pt>
                <c:pt idx="265">
                  <c:v>4612.2700000000004</c:v>
                </c:pt>
                <c:pt idx="266">
                  <c:v>4629.63</c:v>
                </c:pt>
                <c:pt idx="267">
                  <c:v>4646.99</c:v>
                </c:pt>
                <c:pt idx="268">
                  <c:v>4664.3500000000004</c:v>
                </c:pt>
                <c:pt idx="269">
                  <c:v>4681.71</c:v>
                </c:pt>
                <c:pt idx="270">
                  <c:v>4699.07</c:v>
                </c:pt>
                <c:pt idx="271">
                  <c:v>4716.4399999999996</c:v>
                </c:pt>
                <c:pt idx="272">
                  <c:v>4733.8</c:v>
                </c:pt>
                <c:pt idx="273">
                  <c:v>4751.16</c:v>
                </c:pt>
                <c:pt idx="274">
                  <c:v>4768.5200000000004</c:v>
                </c:pt>
                <c:pt idx="275">
                  <c:v>4785.88</c:v>
                </c:pt>
                <c:pt idx="276">
                  <c:v>4803.24</c:v>
                </c:pt>
                <c:pt idx="277">
                  <c:v>4820.6000000000004</c:v>
                </c:pt>
                <c:pt idx="278">
                  <c:v>4837.96</c:v>
                </c:pt>
                <c:pt idx="279">
                  <c:v>4855.32</c:v>
                </c:pt>
                <c:pt idx="280">
                  <c:v>4872.6899999999996</c:v>
                </c:pt>
                <c:pt idx="281">
                  <c:v>4890.05</c:v>
                </c:pt>
                <c:pt idx="282">
                  <c:v>4907.41</c:v>
                </c:pt>
                <c:pt idx="283">
                  <c:v>4924.7700000000004</c:v>
                </c:pt>
                <c:pt idx="284">
                  <c:v>4942.13</c:v>
                </c:pt>
                <c:pt idx="285">
                  <c:v>4959.49</c:v>
                </c:pt>
                <c:pt idx="286">
                  <c:v>4976.8500000000004</c:v>
                </c:pt>
                <c:pt idx="287">
                  <c:v>4994.21</c:v>
                </c:pt>
                <c:pt idx="288">
                  <c:v>5011.57</c:v>
                </c:pt>
                <c:pt idx="289">
                  <c:v>5028.9399999999996</c:v>
                </c:pt>
                <c:pt idx="290">
                  <c:v>5046.3</c:v>
                </c:pt>
                <c:pt idx="291">
                  <c:v>5063.66</c:v>
                </c:pt>
                <c:pt idx="292">
                  <c:v>5081.0200000000004</c:v>
                </c:pt>
                <c:pt idx="293">
                  <c:v>5098.38</c:v>
                </c:pt>
                <c:pt idx="294">
                  <c:v>5115.74</c:v>
                </c:pt>
                <c:pt idx="295">
                  <c:v>5133.1000000000004</c:v>
                </c:pt>
                <c:pt idx="296">
                  <c:v>5150.46</c:v>
                </c:pt>
                <c:pt idx="297">
                  <c:v>5167.82</c:v>
                </c:pt>
                <c:pt idx="298">
                  <c:v>5185.1899999999996</c:v>
                </c:pt>
                <c:pt idx="299">
                  <c:v>5202.55</c:v>
                </c:pt>
                <c:pt idx="300">
                  <c:v>5219.91</c:v>
                </c:pt>
                <c:pt idx="301">
                  <c:v>5237.2700000000004</c:v>
                </c:pt>
                <c:pt idx="302">
                  <c:v>5254.63</c:v>
                </c:pt>
                <c:pt idx="303">
                  <c:v>5271.99</c:v>
                </c:pt>
                <c:pt idx="304">
                  <c:v>5289.35</c:v>
                </c:pt>
                <c:pt idx="305">
                  <c:v>5306.71</c:v>
                </c:pt>
                <c:pt idx="306">
                  <c:v>5324.07</c:v>
                </c:pt>
                <c:pt idx="307">
                  <c:v>5341.44</c:v>
                </c:pt>
                <c:pt idx="308">
                  <c:v>5358.8</c:v>
                </c:pt>
                <c:pt idx="309">
                  <c:v>5376.16</c:v>
                </c:pt>
                <c:pt idx="310">
                  <c:v>5393.52</c:v>
                </c:pt>
                <c:pt idx="311">
                  <c:v>5410.88</c:v>
                </c:pt>
                <c:pt idx="312">
                  <c:v>5428.24</c:v>
                </c:pt>
                <c:pt idx="313">
                  <c:v>5445.6</c:v>
                </c:pt>
                <c:pt idx="314">
                  <c:v>5462.96</c:v>
                </c:pt>
                <c:pt idx="315">
                  <c:v>5480.32</c:v>
                </c:pt>
                <c:pt idx="316">
                  <c:v>5497.69</c:v>
                </c:pt>
                <c:pt idx="317">
                  <c:v>5515.05</c:v>
                </c:pt>
                <c:pt idx="318">
                  <c:v>5532.41</c:v>
                </c:pt>
                <c:pt idx="319">
                  <c:v>5549.77</c:v>
                </c:pt>
                <c:pt idx="320">
                  <c:v>5567.13</c:v>
                </c:pt>
                <c:pt idx="321">
                  <c:v>5584.49</c:v>
                </c:pt>
                <c:pt idx="322">
                  <c:v>5601.85</c:v>
                </c:pt>
                <c:pt idx="323">
                  <c:v>5619.21</c:v>
                </c:pt>
                <c:pt idx="324">
                  <c:v>5636.57</c:v>
                </c:pt>
                <c:pt idx="325">
                  <c:v>5653.94</c:v>
                </c:pt>
                <c:pt idx="326">
                  <c:v>5671.3</c:v>
                </c:pt>
                <c:pt idx="327">
                  <c:v>5688.66</c:v>
                </c:pt>
                <c:pt idx="328">
                  <c:v>5706.02</c:v>
                </c:pt>
                <c:pt idx="329">
                  <c:v>5723.38</c:v>
                </c:pt>
                <c:pt idx="330">
                  <c:v>5740.74</c:v>
                </c:pt>
                <c:pt idx="331">
                  <c:v>5758.1</c:v>
                </c:pt>
                <c:pt idx="332">
                  <c:v>5775.46</c:v>
                </c:pt>
                <c:pt idx="333">
                  <c:v>5792.82</c:v>
                </c:pt>
                <c:pt idx="334">
                  <c:v>5810.19</c:v>
                </c:pt>
                <c:pt idx="335">
                  <c:v>5827.55</c:v>
                </c:pt>
                <c:pt idx="336">
                  <c:v>5844.91</c:v>
                </c:pt>
                <c:pt idx="337">
                  <c:v>5862.27</c:v>
                </c:pt>
                <c:pt idx="338">
                  <c:v>5879.63</c:v>
                </c:pt>
                <c:pt idx="339">
                  <c:v>5896.99</c:v>
                </c:pt>
                <c:pt idx="340">
                  <c:v>5914.35</c:v>
                </c:pt>
                <c:pt idx="341">
                  <c:v>5931.71</c:v>
                </c:pt>
                <c:pt idx="342">
                  <c:v>5949.07</c:v>
                </c:pt>
                <c:pt idx="343">
                  <c:v>5966.44</c:v>
                </c:pt>
                <c:pt idx="344">
                  <c:v>5983.8</c:v>
                </c:pt>
                <c:pt idx="345">
                  <c:v>6001.16</c:v>
                </c:pt>
                <c:pt idx="346">
                  <c:v>6018.52</c:v>
                </c:pt>
                <c:pt idx="347">
                  <c:v>6035.88</c:v>
                </c:pt>
                <c:pt idx="348">
                  <c:v>6053.24</c:v>
                </c:pt>
                <c:pt idx="349">
                  <c:v>6070.6</c:v>
                </c:pt>
                <c:pt idx="350">
                  <c:v>6087.96</c:v>
                </c:pt>
                <c:pt idx="351">
                  <c:v>6105.32</c:v>
                </c:pt>
                <c:pt idx="352">
                  <c:v>6122.69</c:v>
                </c:pt>
                <c:pt idx="353">
                  <c:v>6140.05</c:v>
                </c:pt>
                <c:pt idx="354">
                  <c:v>6157.41</c:v>
                </c:pt>
                <c:pt idx="355">
                  <c:v>6174.77</c:v>
                </c:pt>
                <c:pt idx="356">
                  <c:v>6192.13</c:v>
                </c:pt>
                <c:pt idx="357">
                  <c:v>6209.49</c:v>
                </c:pt>
                <c:pt idx="358">
                  <c:v>6226.85</c:v>
                </c:pt>
                <c:pt idx="359">
                  <c:v>6244.21</c:v>
                </c:pt>
                <c:pt idx="360">
                  <c:v>6261.57</c:v>
                </c:pt>
                <c:pt idx="361">
                  <c:v>6278.94</c:v>
                </c:pt>
                <c:pt idx="362">
                  <c:v>6296.3</c:v>
                </c:pt>
                <c:pt idx="363">
                  <c:v>6313.66</c:v>
                </c:pt>
                <c:pt idx="364">
                  <c:v>6331.02</c:v>
                </c:pt>
                <c:pt idx="365">
                  <c:v>6348.38</c:v>
                </c:pt>
                <c:pt idx="366">
                  <c:v>6365.74</c:v>
                </c:pt>
                <c:pt idx="367">
                  <c:v>6383.1</c:v>
                </c:pt>
                <c:pt idx="368">
                  <c:v>6400.46</c:v>
                </c:pt>
                <c:pt idx="369">
                  <c:v>6417.82</c:v>
                </c:pt>
                <c:pt idx="370">
                  <c:v>6435.19</c:v>
                </c:pt>
                <c:pt idx="371">
                  <c:v>6452.55</c:v>
                </c:pt>
                <c:pt idx="372">
                  <c:v>6469.91</c:v>
                </c:pt>
                <c:pt idx="373">
                  <c:v>6487.27</c:v>
                </c:pt>
                <c:pt idx="374">
                  <c:v>6504.63</c:v>
                </c:pt>
                <c:pt idx="375">
                  <c:v>6521.99</c:v>
                </c:pt>
                <c:pt idx="376">
                  <c:v>6539.35</c:v>
                </c:pt>
                <c:pt idx="377">
                  <c:v>6556.71</c:v>
                </c:pt>
                <c:pt idx="378">
                  <c:v>6574.07</c:v>
                </c:pt>
                <c:pt idx="379">
                  <c:v>6591.44</c:v>
                </c:pt>
                <c:pt idx="380">
                  <c:v>6608.8</c:v>
                </c:pt>
                <c:pt idx="381">
                  <c:v>6626.16</c:v>
                </c:pt>
                <c:pt idx="382">
                  <c:v>6643.52</c:v>
                </c:pt>
                <c:pt idx="383">
                  <c:v>6660.88</c:v>
                </c:pt>
                <c:pt idx="384">
                  <c:v>6678.24</c:v>
                </c:pt>
                <c:pt idx="385">
                  <c:v>6695.6</c:v>
                </c:pt>
                <c:pt idx="386">
                  <c:v>6712.96</c:v>
                </c:pt>
                <c:pt idx="387">
                  <c:v>6730.32</c:v>
                </c:pt>
                <c:pt idx="388">
                  <c:v>6747.69</c:v>
                </c:pt>
                <c:pt idx="389">
                  <c:v>6765.05</c:v>
                </c:pt>
                <c:pt idx="390">
                  <c:v>6782.41</c:v>
                </c:pt>
                <c:pt idx="391">
                  <c:v>6799.77</c:v>
                </c:pt>
                <c:pt idx="392">
                  <c:v>6817.13</c:v>
                </c:pt>
                <c:pt idx="393">
                  <c:v>6834.49</c:v>
                </c:pt>
                <c:pt idx="394">
                  <c:v>6851.85</c:v>
                </c:pt>
                <c:pt idx="395">
                  <c:v>6869.21</c:v>
                </c:pt>
                <c:pt idx="396">
                  <c:v>6886.57</c:v>
                </c:pt>
                <c:pt idx="397">
                  <c:v>6903.94</c:v>
                </c:pt>
                <c:pt idx="398">
                  <c:v>6921.3</c:v>
                </c:pt>
                <c:pt idx="399">
                  <c:v>6938.66</c:v>
                </c:pt>
                <c:pt idx="400">
                  <c:v>6956.02</c:v>
                </c:pt>
                <c:pt idx="401">
                  <c:v>6973.38</c:v>
                </c:pt>
                <c:pt idx="402">
                  <c:v>6990.74</c:v>
                </c:pt>
                <c:pt idx="403">
                  <c:v>7008.1</c:v>
                </c:pt>
                <c:pt idx="404">
                  <c:v>7025.46</c:v>
                </c:pt>
                <c:pt idx="405">
                  <c:v>7042.82</c:v>
                </c:pt>
                <c:pt idx="406">
                  <c:v>7060.19</c:v>
                </c:pt>
                <c:pt idx="407">
                  <c:v>7077.55</c:v>
                </c:pt>
                <c:pt idx="408">
                  <c:v>7094.91</c:v>
                </c:pt>
                <c:pt idx="409">
                  <c:v>7112.27</c:v>
                </c:pt>
                <c:pt idx="410">
                  <c:v>7129.63</c:v>
                </c:pt>
                <c:pt idx="411">
                  <c:v>7146.99</c:v>
                </c:pt>
                <c:pt idx="412">
                  <c:v>7164.35</c:v>
                </c:pt>
                <c:pt idx="413">
                  <c:v>7181.71</c:v>
                </c:pt>
                <c:pt idx="414">
                  <c:v>7199.07</c:v>
                </c:pt>
                <c:pt idx="415">
                  <c:v>7216.44</c:v>
                </c:pt>
                <c:pt idx="416">
                  <c:v>7233.8</c:v>
                </c:pt>
                <c:pt idx="417">
                  <c:v>7251.16</c:v>
                </c:pt>
                <c:pt idx="418">
                  <c:v>7268.52</c:v>
                </c:pt>
                <c:pt idx="419">
                  <c:v>7285.88</c:v>
                </c:pt>
                <c:pt idx="420">
                  <c:v>7303.24</c:v>
                </c:pt>
                <c:pt idx="421">
                  <c:v>7320.6</c:v>
                </c:pt>
                <c:pt idx="422">
                  <c:v>7337.96</c:v>
                </c:pt>
                <c:pt idx="423">
                  <c:v>7355.32</c:v>
                </c:pt>
                <c:pt idx="424">
                  <c:v>7372.69</c:v>
                </c:pt>
                <c:pt idx="425">
                  <c:v>7390.05</c:v>
                </c:pt>
                <c:pt idx="426">
                  <c:v>7407.41</c:v>
                </c:pt>
                <c:pt idx="427">
                  <c:v>7424.77</c:v>
                </c:pt>
                <c:pt idx="428">
                  <c:v>7442.13</c:v>
                </c:pt>
                <c:pt idx="429">
                  <c:v>7459.49</c:v>
                </c:pt>
                <c:pt idx="430">
                  <c:v>7476.85</c:v>
                </c:pt>
                <c:pt idx="431">
                  <c:v>7494.21</c:v>
                </c:pt>
                <c:pt idx="432">
                  <c:v>7511.57</c:v>
                </c:pt>
                <c:pt idx="433">
                  <c:v>7528.94</c:v>
                </c:pt>
                <c:pt idx="434">
                  <c:v>7546.3</c:v>
                </c:pt>
                <c:pt idx="435">
                  <c:v>7563.66</c:v>
                </c:pt>
                <c:pt idx="436">
                  <c:v>7581.02</c:v>
                </c:pt>
                <c:pt idx="437">
                  <c:v>7598.38</c:v>
                </c:pt>
                <c:pt idx="438">
                  <c:v>7615.74</c:v>
                </c:pt>
                <c:pt idx="439">
                  <c:v>7633.1</c:v>
                </c:pt>
                <c:pt idx="440">
                  <c:v>7650.46</c:v>
                </c:pt>
                <c:pt idx="441">
                  <c:v>7667.82</c:v>
                </c:pt>
                <c:pt idx="442">
                  <c:v>7685.19</c:v>
                </c:pt>
                <c:pt idx="443">
                  <c:v>7702.55</c:v>
                </c:pt>
                <c:pt idx="444">
                  <c:v>7719.91</c:v>
                </c:pt>
                <c:pt idx="445">
                  <c:v>7737.27</c:v>
                </c:pt>
                <c:pt idx="446">
                  <c:v>7754.63</c:v>
                </c:pt>
                <c:pt idx="447">
                  <c:v>7771.99</c:v>
                </c:pt>
                <c:pt idx="448">
                  <c:v>7789.35</c:v>
                </c:pt>
                <c:pt idx="449">
                  <c:v>7806.71</c:v>
                </c:pt>
                <c:pt idx="450">
                  <c:v>7824.07</c:v>
                </c:pt>
                <c:pt idx="451">
                  <c:v>7841.44</c:v>
                </c:pt>
                <c:pt idx="452">
                  <c:v>7858.8</c:v>
                </c:pt>
                <c:pt idx="453">
                  <c:v>7876.16</c:v>
                </c:pt>
                <c:pt idx="454">
                  <c:v>7893.52</c:v>
                </c:pt>
                <c:pt idx="455">
                  <c:v>7910.88</c:v>
                </c:pt>
                <c:pt idx="456">
                  <c:v>7928.24</c:v>
                </c:pt>
                <c:pt idx="457">
                  <c:v>7945.6</c:v>
                </c:pt>
                <c:pt idx="458">
                  <c:v>7962.96</c:v>
                </c:pt>
                <c:pt idx="459">
                  <c:v>7980.32</c:v>
                </c:pt>
                <c:pt idx="460">
                  <c:v>7997.69</c:v>
                </c:pt>
                <c:pt idx="461">
                  <c:v>8015.05</c:v>
                </c:pt>
                <c:pt idx="462">
                  <c:v>8032.41</c:v>
                </c:pt>
                <c:pt idx="463">
                  <c:v>8049.77</c:v>
                </c:pt>
                <c:pt idx="464">
                  <c:v>8067.13</c:v>
                </c:pt>
                <c:pt idx="465">
                  <c:v>8084.49</c:v>
                </c:pt>
                <c:pt idx="466">
                  <c:v>8101.85</c:v>
                </c:pt>
                <c:pt idx="467">
                  <c:v>8119.21</c:v>
                </c:pt>
                <c:pt idx="468">
                  <c:v>8136.57</c:v>
                </c:pt>
                <c:pt idx="469">
                  <c:v>8153.94</c:v>
                </c:pt>
                <c:pt idx="470">
                  <c:v>8171.3</c:v>
                </c:pt>
                <c:pt idx="471">
                  <c:v>8188.66</c:v>
                </c:pt>
                <c:pt idx="472">
                  <c:v>8206.02</c:v>
                </c:pt>
                <c:pt idx="473">
                  <c:v>8223.3799999999992</c:v>
                </c:pt>
                <c:pt idx="474">
                  <c:v>8240.74</c:v>
                </c:pt>
                <c:pt idx="475">
                  <c:v>8258.1</c:v>
                </c:pt>
                <c:pt idx="476">
                  <c:v>8275.4599999999991</c:v>
                </c:pt>
                <c:pt idx="477">
                  <c:v>8292.82</c:v>
                </c:pt>
                <c:pt idx="478">
                  <c:v>8310.19</c:v>
                </c:pt>
                <c:pt idx="479">
                  <c:v>8327.5499999999993</c:v>
                </c:pt>
                <c:pt idx="480">
                  <c:v>8344.91</c:v>
                </c:pt>
                <c:pt idx="481">
                  <c:v>8362.27</c:v>
                </c:pt>
                <c:pt idx="482">
                  <c:v>8379.6299999999992</c:v>
                </c:pt>
                <c:pt idx="483">
                  <c:v>8396.99</c:v>
                </c:pt>
                <c:pt idx="484">
                  <c:v>8414.35</c:v>
                </c:pt>
                <c:pt idx="485">
                  <c:v>8431.7099999999991</c:v>
                </c:pt>
                <c:pt idx="486">
                  <c:v>8449.07</c:v>
                </c:pt>
                <c:pt idx="487">
                  <c:v>8466.44</c:v>
                </c:pt>
                <c:pt idx="488">
                  <c:v>8483.7999999999993</c:v>
                </c:pt>
                <c:pt idx="489">
                  <c:v>8501.16</c:v>
                </c:pt>
                <c:pt idx="490">
                  <c:v>8518.52</c:v>
                </c:pt>
                <c:pt idx="491">
                  <c:v>8535.8799999999992</c:v>
                </c:pt>
                <c:pt idx="492">
                  <c:v>8553.24</c:v>
                </c:pt>
                <c:pt idx="493">
                  <c:v>8570.6</c:v>
                </c:pt>
                <c:pt idx="494">
                  <c:v>8587.9599999999991</c:v>
                </c:pt>
                <c:pt idx="495">
                  <c:v>8605.32</c:v>
                </c:pt>
                <c:pt idx="496">
                  <c:v>8622.69</c:v>
                </c:pt>
                <c:pt idx="497">
                  <c:v>8640.0499999999993</c:v>
                </c:pt>
                <c:pt idx="498">
                  <c:v>8657.41</c:v>
                </c:pt>
                <c:pt idx="499">
                  <c:v>8674.77</c:v>
                </c:pt>
                <c:pt idx="500">
                  <c:v>8692.1299999999992</c:v>
                </c:pt>
                <c:pt idx="501">
                  <c:v>8709.49</c:v>
                </c:pt>
                <c:pt idx="502">
                  <c:v>8726.85</c:v>
                </c:pt>
                <c:pt idx="503">
                  <c:v>8744.2099999999991</c:v>
                </c:pt>
                <c:pt idx="504">
                  <c:v>8761.57</c:v>
                </c:pt>
                <c:pt idx="505">
                  <c:v>8778.94</c:v>
                </c:pt>
                <c:pt idx="506">
                  <c:v>8796.2999999999993</c:v>
                </c:pt>
                <c:pt idx="507">
                  <c:v>8813.66</c:v>
                </c:pt>
                <c:pt idx="508">
                  <c:v>8831.02</c:v>
                </c:pt>
                <c:pt idx="509">
                  <c:v>8848.3799999999992</c:v>
                </c:pt>
                <c:pt idx="510">
                  <c:v>8865.74</c:v>
                </c:pt>
                <c:pt idx="511">
                  <c:v>8883.1</c:v>
                </c:pt>
                <c:pt idx="512">
                  <c:v>8900.4599999999991</c:v>
                </c:pt>
                <c:pt idx="513">
                  <c:v>8917.82</c:v>
                </c:pt>
                <c:pt idx="514">
                  <c:v>8935.19</c:v>
                </c:pt>
                <c:pt idx="515">
                  <c:v>8952.5499999999993</c:v>
                </c:pt>
                <c:pt idx="516">
                  <c:v>8969.91</c:v>
                </c:pt>
                <c:pt idx="517">
                  <c:v>8987.27</c:v>
                </c:pt>
                <c:pt idx="518">
                  <c:v>9004.6299999999992</c:v>
                </c:pt>
                <c:pt idx="519">
                  <c:v>9021.99</c:v>
                </c:pt>
                <c:pt idx="520">
                  <c:v>9039.35</c:v>
                </c:pt>
                <c:pt idx="521">
                  <c:v>9056.7099999999991</c:v>
                </c:pt>
                <c:pt idx="522">
                  <c:v>9074.07</c:v>
                </c:pt>
                <c:pt idx="523">
                  <c:v>9091.44</c:v>
                </c:pt>
                <c:pt idx="524">
                  <c:v>9108.7999999999993</c:v>
                </c:pt>
                <c:pt idx="525">
                  <c:v>9126.16</c:v>
                </c:pt>
                <c:pt idx="526">
                  <c:v>9143.52</c:v>
                </c:pt>
                <c:pt idx="527">
                  <c:v>9160.8799999999992</c:v>
                </c:pt>
                <c:pt idx="528">
                  <c:v>9178.24</c:v>
                </c:pt>
                <c:pt idx="529">
                  <c:v>9195.6</c:v>
                </c:pt>
                <c:pt idx="530">
                  <c:v>9212.9599999999991</c:v>
                </c:pt>
                <c:pt idx="531">
                  <c:v>9230.32</c:v>
                </c:pt>
                <c:pt idx="532">
                  <c:v>9247.69</c:v>
                </c:pt>
                <c:pt idx="533">
                  <c:v>9265.0499999999993</c:v>
                </c:pt>
                <c:pt idx="534">
                  <c:v>9282.41</c:v>
                </c:pt>
                <c:pt idx="535">
                  <c:v>9299.77</c:v>
                </c:pt>
                <c:pt idx="536">
                  <c:v>9317.1299999999992</c:v>
                </c:pt>
                <c:pt idx="537">
                  <c:v>9334.49</c:v>
                </c:pt>
                <c:pt idx="538">
                  <c:v>9351.85</c:v>
                </c:pt>
                <c:pt idx="539">
                  <c:v>9369.2099999999991</c:v>
                </c:pt>
                <c:pt idx="540">
                  <c:v>9386.57</c:v>
                </c:pt>
                <c:pt idx="541">
                  <c:v>9403.94</c:v>
                </c:pt>
                <c:pt idx="542">
                  <c:v>9421.2999999999993</c:v>
                </c:pt>
                <c:pt idx="543">
                  <c:v>9438.66</c:v>
                </c:pt>
                <c:pt idx="544">
                  <c:v>9456.02</c:v>
                </c:pt>
                <c:pt idx="545">
                  <c:v>9473.3799999999992</c:v>
                </c:pt>
                <c:pt idx="546">
                  <c:v>9490.74</c:v>
                </c:pt>
                <c:pt idx="547">
                  <c:v>9508.1</c:v>
                </c:pt>
                <c:pt idx="548">
                  <c:v>9525.4599999999991</c:v>
                </c:pt>
                <c:pt idx="549">
                  <c:v>9542.82</c:v>
                </c:pt>
                <c:pt idx="550">
                  <c:v>9560.19</c:v>
                </c:pt>
                <c:pt idx="551">
                  <c:v>9577.5499999999993</c:v>
                </c:pt>
                <c:pt idx="552">
                  <c:v>9594.91</c:v>
                </c:pt>
                <c:pt idx="553">
                  <c:v>9612.27</c:v>
                </c:pt>
                <c:pt idx="554">
                  <c:v>9629.6299999999992</c:v>
                </c:pt>
                <c:pt idx="555">
                  <c:v>9646.99</c:v>
                </c:pt>
                <c:pt idx="556">
                  <c:v>9664.35</c:v>
                </c:pt>
                <c:pt idx="557">
                  <c:v>9681.7099999999991</c:v>
                </c:pt>
                <c:pt idx="558">
                  <c:v>9699.07</c:v>
                </c:pt>
                <c:pt idx="559">
                  <c:v>9716.44</c:v>
                </c:pt>
                <c:pt idx="560">
                  <c:v>9733.7999999999993</c:v>
                </c:pt>
                <c:pt idx="561">
                  <c:v>9751.16</c:v>
                </c:pt>
                <c:pt idx="562">
                  <c:v>9768.52</c:v>
                </c:pt>
                <c:pt idx="563">
                  <c:v>9785.8799999999992</c:v>
                </c:pt>
                <c:pt idx="564">
                  <c:v>9803.24</c:v>
                </c:pt>
                <c:pt idx="565">
                  <c:v>9820.6</c:v>
                </c:pt>
                <c:pt idx="566">
                  <c:v>9837.9599999999991</c:v>
                </c:pt>
                <c:pt idx="567">
                  <c:v>9855.32</c:v>
                </c:pt>
                <c:pt idx="568">
                  <c:v>9872.69</c:v>
                </c:pt>
                <c:pt idx="569">
                  <c:v>9890.0499999999993</c:v>
                </c:pt>
                <c:pt idx="570">
                  <c:v>9907.41</c:v>
                </c:pt>
                <c:pt idx="571">
                  <c:v>9924.77</c:v>
                </c:pt>
                <c:pt idx="572">
                  <c:v>9942.1299999999992</c:v>
                </c:pt>
                <c:pt idx="573">
                  <c:v>9959.49</c:v>
                </c:pt>
                <c:pt idx="574">
                  <c:v>9976.85</c:v>
                </c:pt>
                <c:pt idx="575">
                  <c:v>9994.2099999999991</c:v>
                </c:pt>
                <c:pt idx="576">
                  <c:v>10011.6</c:v>
                </c:pt>
                <c:pt idx="577">
                  <c:v>10028.9</c:v>
                </c:pt>
                <c:pt idx="578">
                  <c:v>10046.299999999999</c:v>
                </c:pt>
                <c:pt idx="579">
                  <c:v>10063.700000000001</c:v>
                </c:pt>
                <c:pt idx="580">
                  <c:v>10081</c:v>
                </c:pt>
                <c:pt idx="581">
                  <c:v>10098.4</c:v>
                </c:pt>
                <c:pt idx="582">
                  <c:v>10115.700000000001</c:v>
                </c:pt>
                <c:pt idx="583">
                  <c:v>10133.1</c:v>
                </c:pt>
                <c:pt idx="584">
                  <c:v>10150.5</c:v>
                </c:pt>
                <c:pt idx="585">
                  <c:v>10167.799999999999</c:v>
                </c:pt>
                <c:pt idx="586">
                  <c:v>10185.200000000001</c:v>
                </c:pt>
                <c:pt idx="587">
                  <c:v>10202.5</c:v>
                </c:pt>
                <c:pt idx="588">
                  <c:v>10219.9</c:v>
                </c:pt>
                <c:pt idx="589">
                  <c:v>10237.299999999999</c:v>
                </c:pt>
                <c:pt idx="590">
                  <c:v>10254.6</c:v>
                </c:pt>
                <c:pt idx="591">
                  <c:v>10272</c:v>
                </c:pt>
                <c:pt idx="592">
                  <c:v>10289.4</c:v>
                </c:pt>
                <c:pt idx="593">
                  <c:v>10306.700000000001</c:v>
                </c:pt>
                <c:pt idx="594">
                  <c:v>10324.1</c:v>
                </c:pt>
                <c:pt idx="595">
                  <c:v>10341.4</c:v>
                </c:pt>
                <c:pt idx="596">
                  <c:v>10358.799999999999</c:v>
                </c:pt>
                <c:pt idx="597">
                  <c:v>10376.200000000001</c:v>
                </c:pt>
                <c:pt idx="598">
                  <c:v>10393.5</c:v>
                </c:pt>
                <c:pt idx="599">
                  <c:v>10410.9</c:v>
                </c:pt>
                <c:pt idx="600">
                  <c:v>10428.200000000001</c:v>
                </c:pt>
                <c:pt idx="601">
                  <c:v>10445.6</c:v>
                </c:pt>
                <c:pt idx="602">
                  <c:v>10463</c:v>
                </c:pt>
                <c:pt idx="603">
                  <c:v>10480.299999999999</c:v>
                </c:pt>
                <c:pt idx="604">
                  <c:v>10497.7</c:v>
                </c:pt>
                <c:pt idx="605">
                  <c:v>10515</c:v>
                </c:pt>
                <c:pt idx="606">
                  <c:v>10532.4</c:v>
                </c:pt>
                <c:pt idx="607">
                  <c:v>10549.8</c:v>
                </c:pt>
                <c:pt idx="608">
                  <c:v>10567.1</c:v>
                </c:pt>
                <c:pt idx="609">
                  <c:v>10584.5</c:v>
                </c:pt>
                <c:pt idx="610">
                  <c:v>10601.9</c:v>
                </c:pt>
                <c:pt idx="611">
                  <c:v>10619.2</c:v>
                </c:pt>
                <c:pt idx="612">
                  <c:v>10636.6</c:v>
                </c:pt>
                <c:pt idx="613">
                  <c:v>10653.9</c:v>
                </c:pt>
                <c:pt idx="614">
                  <c:v>10671.3</c:v>
                </c:pt>
                <c:pt idx="615">
                  <c:v>10688.7</c:v>
                </c:pt>
                <c:pt idx="616">
                  <c:v>10706</c:v>
                </c:pt>
                <c:pt idx="617">
                  <c:v>10723.4</c:v>
                </c:pt>
                <c:pt idx="618">
                  <c:v>10740.7</c:v>
                </c:pt>
                <c:pt idx="619">
                  <c:v>10758.1</c:v>
                </c:pt>
                <c:pt idx="620">
                  <c:v>10775.5</c:v>
                </c:pt>
                <c:pt idx="621">
                  <c:v>10792.8</c:v>
                </c:pt>
                <c:pt idx="622">
                  <c:v>10810.2</c:v>
                </c:pt>
                <c:pt idx="623">
                  <c:v>10827.5</c:v>
                </c:pt>
                <c:pt idx="624">
                  <c:v>10844.9</c:v>
                </c:pt>
                <c:pt idx="625">
                  <c:v>10862.3</c:v>
                </c:pt>
                <c:pt idx="626">
                  <c:v>10879.6</c:v>
                </c:pt>
                <c:pt idx="627">
                  <c:v>10897</c:v>
                </c:pt>
                <c:pt idx="628">
                  <c:v>10914.4</c:v>
                </c:pt>
                <c:pt idx="629">
                  <c:v>10931.7</c:v>
                </c:pt>
                <c:pt idx="630">
                  <c:v>10949.1</c:v>
                </c:pt>
                <c:pt idx="631">
                  <c:v>10966.4</c:v>
                </c:pt>
                <c:pt idx="632">
                  <c:v>10983.8</c:v>
                </c:pt>
                <c:pt idx="633">
                  <c:v>11001.2</c:v>
                </c:pt>
                <c:pt idx="634">
                  <c:v>11018.5</c:v>
                </c:pt>
                <c:pt idx="635">
                  <c:v>11035.9</c:v>
                </c:pt>
                <c:pt idx="636">
                  <c:v>11053.2</c:v>
                </c:pt>
                <c:pt idx="637">
                  <c:v>11070.6</c:v>
                </c:pt>
                <c:pt idx="638">
                  <c:v>11088</c:v>
                </c:pt>
                <c:pt idx="639">
                  <c:v>11105.3</c:v>
                </c:pt>
                <c:pt idx="640">
                  <c:v>11122.7</c:v>
                </c:pt>
                <c:pt idx="641">
                  <c:v>11140</c:v>
                </c:pt>
                <c:pt idx="642">
                  <c:v>11157.4</c:v>
                </c:pt>
                <c:pt idx="643">
                  <c:v>11174.8</c:v>
                </c:pt>
                <c:pt idx="644">
                  <c:v>11192.1</c:v>
                </c:pt>
                <c:pt idx="645">
                  <c:v>11209.5</c:v>
                </c:pt>
                <c:pt idx="646">
                  <c:v>11226.9</c:v>
                </c:pt>
                <c:pt idx="647">
                  <c:v>11244.2</c:v>
                </c:pt>
                <c:pt idx="648">
                  <c:v>11261.6</c:v>
                </c:pt>
                <c:pt idx="649">
                  <c:v>11278.9</c:v>
                </c:pt>
                <c:pt idx="650">
                  <c:v>11296.3</c:v>
                </c:pt>
                <c:pt idx="651">
                  <c:v>11313.7</c:v>
                </c:pt>
                <c:pt idx="652">
                  <c:v>11331</c:v>
                </c:pt>
                <c:pt idx="653">
                  <c:v>11348.4</c:v>
                </c:pt>
                <c:pt idx="654">
                  <c:v>11365.7</c:v>
                </c:pt>
                <c:pt idx="655">
                  <c:v>11383.1</c:v>
                </c:pt>
                <c:pt idx="656">
                  <c:v>11400.5</c:v>
                </c:pt>
                <c:pt idx="657">
                  <c:v>11417.8</c:v>
                </c:pt>
                <c:pt idx="658">
                  <c:v>11435.2</c:v>
                </c:pt>
                <c:pt idx="659">
                  <c:v>11452.5</c:v>
                </c:pt>
                <c:pt idx="660">
                  <c:v>11469.9</c:v>
                </c:pt>
                <c:pt idx="661">
                  <c:v>11487.3</c:v>
                </c:pt>
                <c:pt idx="662">
                  <c:v>11504.6</c:v>
                </c:pt>
                <c:pt idx="663">
                  <c:v>11522</c:v>
                </c:pt>
                <c:pt idx="664">
                  <c:v>11539.4</c:v>
                </c:pt>
                <c:pt idx="665">
                  <c:v>11556.7</c:v>
                </c:pt>
                <c:pt idx="666">
                  <c:v>11574.1</c:v>
                </c:pt>
                <c:pt idx="667">
                  <c:v>11591.4</c:v>
                </c:pt>
                <c:pt idx="668">
                  <c:v>11608.8</c:v>
                </c:pt>
                <c:pt idx="669">
                  <c:v>11626.2</c:v>
                </c:pt>
                <c:pt idx="670">
                  <c:v>11643.5</c:v>
                </c:pt>
                <c:pt idx="671">
                  <c:v>11660.9</c:v>
                </c:pt>
                <c:pt idx="672">
                  <c:v>11678.2</c:v>
                </c:pt>
                <c:pt idx="673">
                  <c:v>11695.6</c:v>
                </c:pt>
                <c:pt idx="674">
                  <c:v>11713</c:v>
                </c:pt>
                <c:pt idx="675">
                  <c:v>11730.3</c:v>
                </c:pt>
                <c:pt idx="676">
                  <c:v>11747.7</c:v>
                </c:pt>
                <c:pt idx="677">
                  <c:v>11765</c:v>
                </c:pt>
                <c:pt idx="678">
                  <c:v>11782.4</c:v>
                </c:pt>
                <c:pt idx="679">
                  <c:v>11799.8</c:v>
                </c:pt>
                <c:pt idx="680">
                  <c:v>11817.1</c:v>
                </c:pt>
                <c:pt idx="681">
                  <c:v>11834.5</c:v>
                </c:pt>
                <c:pt idx="682">
                  <c:v>11851.9</c:v>
                </c:pt>
                <c:pt idx="683">
                  <c:v>11869.2</c:v>
                </c:pt>
                <c:pt idx="684">
                  <c:v>11886.6</c:v>
                </c:pt>
                <c:pt idx="685">
                  <c:v>11903.9</c:v>
                </c:pt>
                <c:pt idx="686">
                  <c:v>11921.3</c:v>
                </c:pt>
                <c:pt idx="687">
                  <c:v>11938.7</c:v>
                </c:pt>
                <c:pt idx="688">
                  <c:v>11956</c:v>
                </c:pt>
                <c:pt idx="689">
                  <c:v>11973.4</c:v>
                </c:pt>
                <c:pt idx="690">
                  <c:v>11990.7</c:v>
                </c:pt>
                <c:pt idx="691">
                  <c:v>12008.1</c:v>
                </c:pt>
                <c:pt idx="692">
                  <c:v>12025.5</c:v>
                </c:pt>
                <c:pt idx="693">
                  <c:v>12042.8</c:v>
                </c:pt>
                <c:pt idx="694">
                  <c:v>12060.2</c:v>
                </c:pt>
                <c:pt idx="695">
                  <c:v>12077.5</c:v>
                </c:pt>
                <c:pt idx="696">
                  <c:v>12094.9</c:v>
                </c:pt>
                <c:pt idx="697">
                  <c:v>12112.3</c:v>
                </c:pt>
                <c:pt idx="698">
                  <c:v>12129.6</c:v>
                </c:pt>
                <c:pt idx="699">
                  <c:v>12147</c:v>
                </c:pt>
                <c:pt idx="700">
                  <c:v>12164.4</c:v>
                </c:pt>
                <c:pt idx="701">
                  <c:v>12181.7</c:v>
                </c:pt>
                <c:pt idx="702">
                  <c:v>12199.1</c:v>
                </c:pt>
                <c:pt idx="703">
                  <c:v>12216.4</c:v>
                </c:pt>
                <c:pt idx="704">
                  <c:v>12233.8</c:v>
                </c:pt>
                <c:pt idx="705">
                  <c:v>12251.2</c:v>
                </c:pt>
                <c:pt idx="706">
                  <c:v>12268.5</c:v>
                </c:pt>
                <c:pt idx="707">
                  <c:v>12285.9</c:v>
                </c:pt>
                <c:pt idx="708">
                  <c:v>12303.2</c:v>
                </c:pt>
                <c:pt idx="709">
                  <c:v>12320.6</c:v>
                </c:pt>
                <c:pt idx="710">
                  <c:v>12338</c:v>
                </c:pt>
                <c:pt idx="711">
                  <c:v>12355.3</c:v>
                </c:pt>
                <c:pt idx="712">
                  <c:v>12372.7</c:v>
                </c:pt>
                <c:pt idx="713">
                  <c:v>12390</c:v>
                </c:pt>
                <c:pt idx="714">
                  <c:v>12407.4</c:v>
                </c:pt>
                <c:pt idx="715">
                  <c:v>12424.8</c:v>
                </c:pt>
                <c:pt idx="716">
                  <c:v>12442.1</c:v>
                </c:pt>
                <c:pt idx="717">
                  <c:v>12459.5</c:v>
                </c:pt>
                <c:pt idx="718">
                  <c:v>12476.9</c:v>
                </c:pt>
                <c:pt idx="719">
                  <c:v>12494.2</c:v>
                </c:pt>
                <c:pt idx="720">
                  <c:v>12511.6</c:v>
                </c:pt>
                <c:pt idx="721">
                  <c:v>12528.9</c:v>
                </c:pt>
                <c:pt idx="722">
                  <c:v>12546.3</c:v>
                </c:pt>
                <c:pt idx="723">
                  <c:v>12563.7</c:v>
                </c:pt>
                <c:pt idx="724">
                  <c:v>12581</c:v>
                </c:pt>
                <c:pt idx="725">
                  <c:v>12598.4</c:v>
                </c:pt>
                <c:pt idx="726">
                  <c:v>12615.7</c:v>
                </c:pt>
                <c:pt idx="727">
                  <c:v>12633.1</c:v>
                </c:pt>
                <c:pt idx="728">
                  <c:v>12650.5</c:v>
                </c:pt>
                <c:pt idx="729">
                  <c:v>12667.8</c:v>
                </c:pt>
                <c:pt idx="730">
                  <c:v>12685.2</c:v>
                </c:pt>
                <c:pt idx="731">
                  <c:v>12702.5</c:v>
                </c:pt>
                <c:pt idx="732">
                  <c:v>12719.9</c:v>
                </c:pt>
                <c:pt idx="733">
                  <c:v>12737.3</c:v>
                </c:pt>
                <c:pt idx="734">
                  <c:v>12754.6</c:v>
                </c:pt>
                <c:pt idx="735">
                  <c:v>12772</c:v>
                </c:pt>
                <c:pt idx="736">
                  <c:v>12789.4</c:v>
                </c:pt>
                <c:pt idx="737">
                  <c:v>12806.7</c:v>
                </c:pt>
                <c:pt idx="738">
                  <c:v>12824.1</c:v>
                </c:pt>
                <c:pt idx="739">
                  <c:v>12841.4</c:v>
                </c:pt>
                <c:pt idx="740">
                  <c:v>12858.8</c:v>
                </c:pt>
                <c:pt idx="741">
                  <c:v>12876.2</c:v>
                </c:pt>
                <c:pt idx="742">
                  <c:v>12893.5</c:v>
                </c:pt>
                <c:pt idx="743">
                  <c:v>12910.9</c:v>
                </c:pt>
                <c:pt idx="744">
                  <c:v>12928.2</c:v>
                </c:pt>
                <c:pt idx="745">
                  <c:v>12945.6</c:v>
                </c:pt>
                <c:pt idx="746">
                  <c:v>12963</c:v>
                </c:pt>
                <c:pt idx="747">
                  <c:v>12980.3</c:v>
                </c:pt>
                <c:pt idx="748">
                  <c:v>12997.7</c:v>
                </c:pt>
                <c:pt idx="749">
                  <c:v>13015</c:v>
                </c:pt>
                <c:pt idx="750">
                  <c:v>13032.4</c:v>
                </c:pt>
                <c:pt idx="751">
                  <c:v>13049.8</c:v>
                </c:pt>
                <c:pt idx="752">
                  <c:v>13067.1</c:v>
                </c:pt>
                <c:pt idx="753">
                  <c:v>13084.5</c:v>
                </c:pt>
                <c:pt idx="754">
                  <c:v>13101.9</c:v>
                </c:pt>
                <c:pt idx="755">
                  <c:v>13119.2</c:v>
                </c:pt>
                <c:pt idx="756">
                  <c:v>13136.6</c:v>
                </c:pt>
                <c:pt idx="757">
                  <c:v>13153.9</c:v>
                </c:pt>
                <c:pt idx="758">
                  <c:v>13171.3</c:v>
                </c:pt>
                <c:pt idx="759">
                  <c:v>13188.7</c:v>
                </c:pt>
                <c:pt idx="760">
                  <c:v>13206</c:v>
                </c:pt>
                <c:pt idx="761">
                  <c:v>13223.4</c:v>
                </c:pt>
                <c:pt idx="762">
                  <c:v>13240.7</c:v>
                </c:pt>
                <c:pt idx="763">
                  <c:v>13258.1</c:v>
                </c:pt>
                <c:pt idx="764">
                  <c:v>13275.5</c:v>
                </c:pt>
                <c:pt idx="765">
                  <c:v>13292.8</c:v>
                </c:pt>
                <c:pt idx="766">
                  <c:v>13310.2</c:v>
                </c:pt>
                <c:pt idx="767">
                  <c:v>13327.5</c:v>
                </c:pt>
                <c:pt idx="768">
                  <c:v>13344.9</c:v>
                </c:pt>
                <c:pt idx="769">
                  <c:v>13362.3</c:v>
                </c:pt>
                <c:pt idx="770">
                  <c:v>13379.6</c:v>
                </c:pt>
                <c:pt idx="771">
                  <c:v>13397</c:v>
                </c:pt>
                <c:pt idx="772">
                  <c:v>13414.4</c:v>
                </c:pt>
                <c:pt idx="773">
                  <c:v>13431.7</c:v>
                </c:pt>
                <c:pt idx="774">
                  <c:v>13449.1</c:v>
                </c:pt>
                <c:pt idx="775">
                  <c:v>13466.4</c:v>
                </c:pt>
                <c:pt idx="776">
                  <c:v>13483.8</c:v>
                </c:pt>
                <c:pt idx="777">
                  <c:v>13501.2</c:v>
                </c:pt>
                <c:pt idx="778">
                  <c:v>13518.5</c:v>
                </c:pt>
                <c:pt idx="779">
                  <c:v>13535.9</c:v>
                </c:pt>
                <c:pt idx="780">
                  <c:v>13553.2</c:v>
                </c:pt>
                <c:pt idx="781">
                  <c:v>13570.6</c:v>
                </c:pt>
                <c:pt idx="782">
                  <c:v>13588</c:v>
                </c:pt>
                <c:pt idx="783">
                  <c:v>13605.3</c:v>
                </c:pt>
                <c:pt idx="784">
                  <c:v>13622.7</c:v>
                </c:pt>
                <c:pt idx="785">
                  <c:v>13640</c:v>
                </c:pt>
                <c:pt idx="786">
                  <c:v>13657.4</c:v>
                </c:pt>
                <c:pt idx="787">
                  <c:v>13674.8</c:v>
                </c:pt>
                <c:pt idx="788">
                  <c:v>13692.1</c:v>
                </c:pt>
                <c:pt idx="789">
                  <c:v>13709.5</c:v>
                </c:pt>
                <c:pt idx="790">
                  <c:v>13726.9</c:v>
                </c:pt>
                <c:pt idx="791">
                  <c:v>13744.2</c:v>
                </c:pt>
                <c:pt idx="792">
                  <c:v>13761.6</c:v>
                </c:pt>
                <c:pt idx="793">
                  <c:v>13778.9</c:v>
                </c:pt>
                <c:pt idx="794">
                  <c:v>13796.3</c:v>
                </c:pt>
                <c:pt idx="795">
                  <c:v>13813.7</c:v>
                </c:pt>
                <c:pt idx="796">
                  <c:v>13831</c:v>
                </c:pt>
                <c:pt idx="797">
                  <c:v>13848.4</c:v>
                </c:pt>
                <c:pt idx="798">
                  <c:v>13865.7</c:v>
                </c:pt>
                <c:pt idx="799">
                  <c:v>13883.1</c:v>
                </c:pt>
                <c:pt idx="800">
                  <c:v>13900.5</c:v>
                </c:pt>
                <c:pt idx="801">
                  <c:v>13917.8</c:v>
                </c:pt>
                <c:pt idx="802">
                  <c:v>13935.2</c:v>
                </c:pt>
                <c:pt idx="803">
                  <c:v>13952.5</c:v>
                </c:pt>
                <c:pt idx="804">
                  <c:v>13969.9</c:v>
                </c:pt>
                <c:pt idx="805">
                  <c:v>13987.3</c:v>
                </c:pt>
                <c:pt idx="806">
                  <c:v>14004.6</c:v>
                </c:pt>
                <c:pt idx="807">
                  <c:v>14022</c:v>
                </c:pt>
                <c:pt idx="808">
                  <c:v>14039.4</c:v>
                </c:pt>
                <c:pt idx="809">
                  <c:v>14056.7</c:v>
                </c:pt>
                <c:pt idx="810">
                  <c:v>14074.1</c:v>
                </c:pt>
                <c:pt idx="811">
                  <c:v>14091.4</c:v>
                </c:pt>
                <c:pt idx="812">
                  <c:v>14108.8</c:v>
                </c:pt>
                <c:pt idx="813">
                  <c:v>14126.2</c:v>
                </c:pt>
                <c:pt idx="814">
                  <c:v>14143.5</c:v>
                </c:pt>
                <c:pt idx="815">
                  <c:v>14160.9</c:v>
                </c:pt>
                <c:pt idx="816">
                  <c:v>14178.2</c:v>
                </c:pt>
                <c:pt idx="817">
                  <c:v>14195.6</c:v>
                </c:pt>
                <c:pt idx="818">
                  <c:v>14213</c:v>
                </c:pt>
                <c:pt idx="819">
                  <c:v>14230.3</c:v>
                </c:pt>
                <c:pt idx="820">
                  <c:v>14247.7</c:v>
                </c:pt>
                <c:pt idx="821">
                  <c:v>14265</c:v>
                </c:pt>
                <c:pt idx="822">
                  <c:v>14282.4</c:v>
                </c:pt>
                <c:pt idx="823">
                  <c:v>14299.8</c:v>
                </c:pt>
                <c:pt idx="824">
                  <c:v>14317.1</c:v>
                </c:pt>
                <c:pt idx="825">
                  <c:v>14334.5</c:v>
                </c:pt>
                <c:pt idx="826">
                  <c:v>14351.9</c:v>
                </c:pt>
                <c:pt idx="827">
                  <c:v>14369.2</c:v>
                </c:pt>
                <c:pt idx="828">
                  <c:v>14386.6</c:v>
                </c:pt>
                <c:pt idx="829">
                  <c:v>14403.9</c:v>
                </c:pt>
                <c:pt idx="830">
                  <c:v>14421.3</c:v>
                </c:pt>
                <c:pt idx="831">
                  <c:v>14438.7</c:v>
                </c:pt>
                <c:pt idx="832">
                  <c:v>14456</c:v>
                </c:pt>
                <c:pt idx="833">
                  <c:v>14473.4</c:v>
                </c:pt>
                <c:pt idx="834">
                  <c:v>14490.7</c:v>
                </c:pt>
                <c:pt idx="835">
                  <c:v>14508.1</c:v>
                </c:pt>
                <c:pt idx="836">
                  <c:v>14525.5</c:v>
                </c:pt>
                <c:pt idx="837">
                  <c:v>14542.8</c:v>
                </c:pt>
                <c:pt idx="838">
                  <c:v>14560.2</c:v>
                </c:pt>
                <c:pt idx="839">
                  <c:v>14577.5</c:v>
                </c:pt>
                <c:pt idx="840">
                  <c:v>14594.9</c:v>
                </c:pt>
                <c:pt idx="841">
                  <c:v>14612.3</c:v>
                </c:pt>
                <c:pt idx="842">
                  <c:v>14629.6</c:v>
                </c:pt>
                <c:pt idx="843">
                  <c:v>14647</c:v>
                </c:pt>
                <c:pt idx="844">
                  <c:v>14664.4</c:v>
                </c:pt>
                <c:pt idx="845">
                  <c:v>14681.7</c:v>
                </c:pt>
                <c:pt idx="846">
                  <c:v>14699.1</c:v>
                </c:pt>
                <c:pt idx="847">
                  <c:v>14716.4</c:v>
                </c:pt>
                <c:pt idx="848">
                  <c:v>14733.8</c:v>
                </c:pt>
                <c:pt idx="849">
                  <c:v>14751.2</c:v>
                </c:pt>
                <c:pt idx="850">
                  <c:v>14768.5</c:v>
                </c:pt>
                <c:pt idx="851">
                  <c:v>14785.9</c:v>
                </c:pt>
                <c:pt idx="852">
                  <c:v>14803.2</c:v>
                </c:pt>
                <c:pt idx="853">
                  <c:v>14820.6</c:v>
                </c:pt>
                <c:pt idx="854">
                  <c:v>14838</c:v>
                </c:pt>
                <c:pt idx="855">
                  <c:v>14855.3</c:v>
                </c:pt>
                <c:pt idx="856">
                  <c:v>14872.7</c:v>
                </c:pt>
                <c:pt idx="857">
                  <c:v>14890</c:v>
                </c:pt>
                <c:pt idx="858">
                  <c:v>14907.4</c:v>
                </c:pt>
                <c:pt idx="859">
                  <c:v>14924.8</c:v>
                </c:pt>
                <c:pt idx="860">
                  <c:v>14942.1</c:v>
                </c:pt>
                <c:pt idx="861">
                  <c:v>14959.5</c:v>
                </c:pt>
                <c:pt idx="862">
                  <c:v>14976.9</c:v>
                </c:pt>
                <c:pt idx="863">
                  <c:v>14994.2</c:v>
                </c:pt>
                <c:pt idx="864">
                  <c:v>15011.6</c:v>
                </c:pt>
                <c:pt idx="865">
                  <c:v>15028.9</c:v>
                </c:pt>
                <c:pt idx="866">
                  <c:v>15046.3</c:v>
                </c:pt>
                <c:pt idx="867">
                  <c:v>15063.7</c:v>
                </c:pt>
                <c:pt idx="868">
                  <c:v>15081</c:v>
                </c:pt>
                <c:pt idx="869">
                  <c:v>15098.4</c:v>
                </c:pt>
                <c:pt idx="870">
                  <c:v>15115.7</c:v>
                </c:pt>
                <c:pt idx="871">
                  <c:v>15133.1</c:v>
                </c:pt>
                <c:pt idx="872">
                  <c:v>15150.5</c:v>
                </c:pt>
                <c:pt idx="873">
                  <c:v>15167.8</c:v>
                </c:pt>
                <c:pt idx="874">
                  <c:v>15185.2</c:v>
                </c:pt>
                <c:pt idx="875">
                  <c:v>15202.5</c:v>
                </c:pt>
                <c:pt idx="876">
                  <c:v>15219.9</c:v>
                </c:pt>
                <c:pt idx="877">
                  <c:v>15237.3</c:v>
                </c:pt>
                <c:pt idx="878">
                  <c:v>15254.6</c:v>
                </c:pt>
                <c:pt idx="879">
                  <c:v>15272</c:v>
                </c:pt>
                <c:pt idx="880">
                  <c:v>15289.4</c:v>
                </c:pt>
                <c:pt idx="881">
                  <c:v>15306.7</c:v>
                </c:pt>
                <c:pt idx="882">
                  <c:v>15324.1</c:v>
                </c:pt>
                <c:pt idx="883">
                  <c:v>15341.4</c:v>
                </c:pt>
                <c:pt idx="884">
                  <c:v>15358.8</c:v>
                </c:pt>
                <c:pt idx="885">
                  <c:v>15376.2</c:v>
                </c:pt>
                <c:pt idx="886">
                  <c:v>15393.5</c:v>
                </c:pt>
                <c:pt idx="887">
                  <c:v>15410.9</c:v>
                </c:pt>
                <c:pt idx="888">
                  <c:v>15428.2</c:v>
                </c:pt>
                <c:pt idx="889">
                  <c:v>15445.6</c:v>
                </c:pt>
                <c:pt idx="890">
                  <c:v>15463</c:v>
                </c:pt>
                <c:pt idx="891">
                  <c:v>15480.3</c:v>
                </c:pt>
                <c:pt idx="892">
                  <c:v>15497.7</c:v>
                </c:pt>
                <c:pt idx="893">
                  <c:v>15515</c:v>
                </c:pt>
                <c:pt idx="894">
                  <c:v>15532.4</c:v>
                </c:pt>
                <c:pt idx="895">
                  <c:v>15549.8</c:v>
                </c:pt>
                <c:pt idx="896">
                  <c:v>15567.1</c:v>
                </c:pt>
                <c:pt idx="897">
                  <c:v>15584.5</c:v>
                </c:pt>
                <c:pt idx="898">
                  <c:v>15601.9</c:v>
                </c:pt>
                <c:pt idx="899">
                  <c:v>15619.2</c:v>
                </c:pt>
                <c:pt idx="900">
                  <c:v>15636.6</c:v>
                </c:pt>
                <c:pt idx="901">
                  <c:v>15653.9</c:v>
                </c:pt>
                <c:pt idx="902">
                  <c:v>15671.3</c:v>
                </c:pt>
                <c:pt idx="903">
                  <c:v>15688.7</c:v>
                </c:pt>
                <c:pt idx="904">
                  <c:v>15706</c:v>
                </c:pt>
                <c:pt idx="905">
                  <c:v>15723.4</c:v>
                </c:pt>
                <c:pt idx="906">
                  <c:v>15740.7</c:v>
                </c:pt>
                <c:pt idx="907">
                  <c:v>15758.1</c:v>
                </c:pt>
                <c:pt idx="908">
                  <c:v>15775.5</c:v>
                </c:pt>
                <c:pt idx="909">
                  <c:v>15792.8</c:v>
                </c:pt>
                <c:pt idx="910">
                  <c:v>15810.2</c:v>
                </c:pt>
                <c:pt idx="911">
                  <c:v>15827.5</c:v>
                </c:pt>
                <c:pt idx="912">
                  <c:v>15844.9</c:v>
                </c:pt>
                <c:pt idx="913">
                  <c:v>15862.3</c:v>
                </c:pt>
                <c:pt idx="914">
                  <c:v>15879.6</c:v>
                </c:pt>
                <c:pt idx="915">
                  <c:v>15897</c:v>
                </c:pt>
                <c:pt idx="916">
                  <c:v>15914.4</c:v>
                </c:pt>
                <c:pt idx="917">
                  <c:v>15931.7</c:v>
                </c:pt>
                <c:pt idx="918">
                  <c:v>15949.1</c:v>
                </c:pt>
                <c:pt idx="919">
                  <c:v>15966.4</c:v>
                </c:pt>
                <c:pt idx="920">
                  <c:v>15983.8</c:v>
                </c:pt>
                <c:pt idx="921">
                  <c:v>16001.2</c:v>
                </c:pt>
                <c:pt idx="922">
                  <c:v>16018.5</c:v>
                </c:pt>
                <c:pt idx="923">
                  <c:v>16035.9</c:v>
                </c:pt>
                <c:pt idx="924">
                  <c:v>16053.2</c:v>
                </c:pt>
                <c:pt idx="925">
                  <c:v>16070.6</c:v>
                </c:pt>
                <c:pt idx="926">
                  <c:v>16088</c:v>
                </c:pt>
                <c:pt idx="927">
                  <c:v>16105.3</c:v>
                </c:pt>
                <c:pt idx="928">
                  <c:v>16122.7</c:v>
                </c:pt>
                <c:pt idx="929">
                  <c:v>16140</c:v>
                </c:pt>
                <c:pt idx="930">
                  <c:v>16157.4</c:v>
                </c:pt>
                <c:pt idx="931">
                  <c:v>16174.8</c:v>
                </c:pt>
                <c:pt idx="932">
                  <c:v>16192.1</c:v>
                </c:pt>
                <c:pt idx="933">
                  <c:v>16209.5</c:v>
                </c:pt>
                <c:pt idx="934">
                  <c:v>16226.9</c:v>
                </c:pt>
                <c:pt idx="935">
                  <c:v>16244.2</c:v>
                </c:pt>
                <c:pt idx="936">
                  <c:v>16261.6</c:v>
                </c:pt>
                <c:pt idx="937">
                  <c:v>16278.9</c:v>
                </c:pt>
                <c:pt idx="938">
                  <c:v>16296.3</c:v>
                </c:pt>
                <c:pt idx="939">
                  <c:v>16313.7</c:v>
                </c:pt>
                <c:pt idx="940">
                  <c:v>16331</c:v>
                </c:pt>
                <c:pt idx="941">
                  <c:v>16348.4</c:v>
                </c:pt>
                <c:pt idx="942">
                  <c:v>16365.7</c:v>
                </c:pt>
                <c:pt idx="943">
                  <c:v>16383.1</c:v>
                </c:pt>
                <c:pt idx="944">
                  <c:v>16400.5</c:v>
                </c:pt>
                <c:pt idx="945">
                  <c:v>16417.8</c:v>
                </c:pt>
                <c:pt idx="946">
                  <c:v>16435.2</c:v>
                </c:pt>
                <c:pt idx="947">
                  <c:v>16452.5</c:v>
                </c:pt>
                <c:pt idx="948">
                  <c:v>16469.900000000001</c:v>
                </c:pt>
                <c:pt idx="949">
                  <c:v>16487.3</c:v>
                </c:pt>
                <c:pt idx="950">
                  <c:v>16504.599999999999</c:v>
                </c:pt>
                <c:pt idx="951">
                  <c:v>16522</c:v>
                </c:pt>
                <c:pt idx="952">
                  <c:v>16539.400000000001</c:v>
                </c:pt>
                <c:pt idx="953">
                  <c:v>16556.7</c:v>
                </c:pt>
                <c:pt idx="954">
                  <c:v>16574.099999999999</c:v>
                </c:pt>
                <c:pt idx="955">
                  <c:v>16591.400000000001</c:v>
                </c:pt>
                <c:pt idx="956">
                  <c:v>16608.8</c:v>
                </c:pt>
                <c:pt idx="957">
                  <c:v>16626.2</c:v>
                </c:pt>
                <c:pt idx="958">
                  <c:v>16643.5</c:v>
                </c:pt>
                <c:pt idx="959">
                  <c:v>16660.900000000001</c:v>
                </c:pt>
                <c:pt idx="960">
                  <c:v>16678.2</c:v>
                </c:pt>
                <c:pt idx="961">
                  <c:v>16695.599999999999</c:v>
                </c:pt>
                <c:pt idx="962">
                  <c:v>16713</c:v>
                </c:pt>
                <c:pt idx="963">
                  <c:v>16730.3</c:v>
                </c:pt>
                <c:pt idx="964">
                  <c:v>16747.7</c:v>
                </c:pt>
                <c:pt idx="965">
                  <c:v>16765</c:v>
                </c:pt>
                <c:pt idx="966">
                  <c:v>16782.400000000001</c:v>
                </c:pt>
                <c:pt idx="967">
                  <c:v>16799.8</c:v>
                </c:pt>
                <c:pt idx="968">
                  <c:v>16817.099999999999</c:v>
                </c:pt>
                <c:pt idx="969">
                  <c:v>16834.5</c:v>
                </c:pt>
                <c:pt idx="970">
                  <c:v>16851.900000000001</c:v>
                </c:pt>
                <c:pt idx="971">
                  <c:v>16869.2</c:v>
                </c:pt>
                <c:pt idx="972">
                  <c:v>16886.599999999999</c:v>
                </c:pt>
                <c:pt idx="973">
                  <c:v>16903.900000000001</c:v>
                </c:pt>
                <c:pt idx="974">
                  <c:v>16921.3</c:v>
                </c:pt>
                <c:pt idx="975">
                  <c:v>16938.7</c:v>
                </c:pt>
                <c:pt idx="976">
                  <c:v>16956</c:v>
                </c:pt>
                <c:pt idx="977">
                  <c:v>16973.400000000001</c:v>
                </c:pt>
                <c:pt idx="978">
                  <c:v>16990.7</c:v>
                </c:pt>
                <c:pt idx="979">
                  <c:v>17008.099999999999</c:v>
                </c:pt>
                <c:pt idx="980">
                  <c:v>17025.5</c:v>
                </c:pt>
                <c:pt idx="981">
                  <c:v>17042.8</c:v>
                </c:pt>
                <c:pt idx="982">
                  <c:v>17060.2</c:v>
                </c:pt>
                <c:pt idx="983">
                  <c:v>17077.5</c:v>
                </c:pt>
                <c:pt idx="984">
                  <c:v>17094.900000000001</c:v>
                </c:pt>
                <c:pt idx="985">
                  <c:v>17112.3</c:v>
                </c:pt>
                <c:pt idx="986">
                  <c:v>17129.599999999999</c:v>
                </c:pt>
                <c:pt idx="987">
                  <c:v>17147</c:v>
                </c:pt>
                <c:pt idx="988">
                  <c:v>17164.400000000001</c:v>
                </c:pt>
                <c:pt idx="989">
                  <c:v>17181.7</c:v>
                </c:pt>
                <c:pt idx="990">
                  <c:v>17199.099999999999</c:v>
                </c:pt>
                <c:pt idx="991">
                  <c:v>17216.400000000001</c:v>
                </c:pt>
                <c:pt idx="992">
                  <c:v>17233.8</c:v>
                </c:pt>
                <c:pt idx="993">
                  <c:v>17251.2</c:v>
                </c:pt>
                <c:pt idx="994">
                  <c:v>17268.5</c:v>
                </c:pt>
                <c:pt idx="995">
                  <c:v>17285.900000000001</c:v>
                </c:pt>
                <c:pt idx="996">
                  <c:v>17303.2</c:v>
                </c:pt>
                <c:pt idx="997">
                  <c:v>17320.599999999999</c:v>
                </c:pt>
                <c:pt idx="998">
                  <c:v>17338</c:v>
                </c:pt>
                <c:pt idx="999">
                  <c:v>17355.3</c:v>
                </c:pt>
                <c:pt idx="1000">
                  <c:v>17372.7</c:v>
                </c:pt>
                <c:pt idx="1001">
                  <c:v>17390</c:v>
                </c:pt>
                <c:pt idx="1002">
                  <c:v>17407.400000000001</c:v>
                </c:pt>
                <c:pt idx="1003">
                  <c:v>17424.8</c:v>
                </c:pt>
                <c:pt idx="1004">
                  <c:v>17442.099999999999</c:v>
                </c:pt>
                <c:pt idx="1005">
                  <c:v>17459.5</c:v>
                </c:pt>
                <c:pt idx="1006">
                  <c:v>17476.900000000001</c:v>
                </c:pt>
                <c:pt idx="1007">
                  <c:v>17494.2</c:v>
                </c:pt>
                <c:pt idx="1008">
                  <c:v>17511.599999999999</c:v>
                </c:pt>
                <c:pt idx="1009">
                  <c:v>17528.900000000001</c:v>
                </c:pt>
                <c:pt idx="1010">
                  <c:v>17546.3</c:v>
                </c:pt>
                <c:pt idx="1011">
                  <c:v>17563.7</c:v>
                </c:pt>
                <c:pt idx="1012">
                  <c:v>17581</c:v>
                </c:pt>
                <c:pt idx="1013">
                  <c:v>17598.400000000001</c:v>
                </c:pt>
                <c:pt idx="1014">
                  <c:v>17615.7</c:v>
                </c:pt>
                <c:pt idx="1015">
                  <c:v>17633.099999999999</c:v>
                </c:pt>
                <c:pt idx="1016">
                  <c:v>17650.5</c:v>
                </c:pt>
                <c:pt idx="1017">
                  <c:v>17667.8</c:v>
                </c:pt>
                <c:pt idx="1018">
                  <c:v>17685.2</c:v>
                </c:pt>
                <c:pt idx="1019">
                  <c:v>17702.5</c:v>
                </c:pt>
                <c:pt idx="1020">
                  <c:v>17719.900000000001</c:v>
                </c:pt>
                <c:pt idx="1021">
                  <c:v>17737.3</c:v>
                </c:pt>
                <c:pt idx="1022">
                  <c:v>17754.599999999999</c:v>
                </c:pt>
                <c:pt idx="1023">
                  <c:v>17772</c:v>
                </c:pt>
                <c:pt idx="1024">
                  <c:v>17789.400000000001</c:v>
                </c:pt>
                <c:pt idx="1025">
                  <c:v>17806.7</c:v>
                </c:pt>
                <c:pt idx="1026">
                  <c:v>17824.099999999999</c:v>
                </c:pt>
                <c:pt idx="1027">
                  <c:v>17841.400000000001</c:v>
                </c:pt>
                <c:pt idx="1028">
                  <c:v>17858.8</c:v>
                </c:pt>
                <c:pt idx="1029">
                  <c:v>17876.2</c:v>
                </c:pt>
                <c:pt idx="1030">
                  <c:v>17893.5</c:v>
                </c:pt>
                <c:pt idx="1031">
                  <c:v>17910.900000000001</c:v>
                </c:pt>
                <c:pt idx="1032">
                  <c:v>17928.2</c:v>
                </c:pt>
                <c:pt idx="1033">
                  <c:v>17945.599999999999</c:v>
                </c:pt>
                <c:pt idx="1034">
                  <c:v>17963</c:v>
                </c:pt>
                <c:pt idx="1035">
                  <c:v>17980.3</c:v>
                </c:pt>
                <c:pt idx="1036">
                  <c:v>17997.7</c:v>
                </c:pt>
                <c:pt idx="1037">
                  <c:v>18015</c:v>
                </c:pt>
                <c:pt idx="1038">
                  <c:v>18032.400000000001</c:v>
                </c:pt>
                <c:pt idx="1039">
                  <c:v>18049.8</c:v>
                </c:pt>
                <c:pt idx="1040">
                  <c:v>18067.099999999999</c:v>
                </c:pt>
                <c:pt idx="1041">
                  <c:v>18084.5</c:v>
                </c:pt>
                <c:pt idx="1042">
                  <c:v>18101.900000000001</c:v>
                </c:pt>
                <c:pt idx="1043">
                  <c:v>18119.2</c:v>
                </c:pt>
                <c:pt idx="1044">
                  <c:v>18136.599999999999</c:v>
                </c:pt>
                <c:pt idx="1045">
                  <c:v>18153.900000000001</c:v>
                </c:pt>
                <c:pt idx="1046">
                  <c:v>18171.3</c:v>
                </c:pt>
                <c:pt idx="1047">
                  <c:v>18188.7</c:v>
                </c:pt>
                <c:pt idx="1048">
                  <c:v>18206</c:v>
                </c:pt>
                <c:pt idx="1049">
                  <c:v>18223.400000000001</c:v>
                </c:pt>
                <c:pt idx="1050">
                  <c:v>18240.7</c:v>
                </c:pt>
                <c:pt idx="1051">
                  <c:v>18258.099999999999</c:v>
                </c:pt>
                <c:pt idx="1052">
                  <c:v>18275.5</c:v>
                </c:pt>
                <c:pt idx="1053">
                  <c:v>18292.8</c:v>
                </c:pt>
                <c:pt idx="1054">
                  <c:v>18310.2</c:v>
                </c:pt>
                <c:pt idx="1055">
                  <c:v>18327.5</c:v>
                </c:pt>
                <c:pt idx="1056">
                  <c:v>18344.900000000001</c:v>
                </c:pt>
                <c:pt idx="1057">
                  <c:v>18362.3</c:v>
                </c:pt>
                <c:pt idx="1058">
                  <c:v>18379.599999999999</c:v>
                </c:pt>
                <c:pt idx="1059">
                  <c:v>18397</c:v>
                </c:pt>
                <c:pt idx="1060">
                  <c:v>18414.400000000001</c:v>
                </c:pt>
                <c:pt idx="1061">
                  <c:v>18431.7</c:v>
                </c:pt>
                <c:pt idx="1062">
                  <c:v>18449.099999999999</c:v>
                </c:pt>
                <c:pt idx="1063">
                  <c:v>18466.400000000001</c:v>
                </c:pt>
                <c:pt idx="1064">
                  <c:v>18483.8</c:v>
                </c:pt>
                <c:pt idx="1065">
                  <c:v>18501.2</c:v>
                </c:pt>
                <c:pt idx="1066">
                  <c:v>18518.5</c:v>
                </c:pt>
                <c:pt idx="1067">
                  <c:v>18535.900000000001</c:v>
                </c:pt>
                <c:pt idx="1068">
                  <c:v>18553.2</c:v>
                </c:pt>
                <c:pt idx="1069">
                  <c:v>18570.599999999999</c:v>
                </c:pt>
                <c:pt idx="1070">
                  <c:v>18588</c:v>
                </c:pt>
                <c:pt idx="1071">
                  <c:v>18605.3</c:v>
                </c:pt>
                <c:pt idx="1072">
                  <c:v>18622.7</c:v>
                </c:pt>
                <c:pt idx="1073">
                  <c:v>18640</c:v>
                </c:pt>
                <c:pt idx="1074">
                  <c:v>18657.400000000001</c:v>
                </c:pt>
                <c:pt idx="1075">
                  <c:v>18674.8</c:v>
                </c:pt>
                <c:pt idx="1076">
                  <c:v>18692.099999999999</c:v>
                </c:pt>
                <c:pt idx="1077">
                  <c:v>18709.5</c:v>
                </c:pt>
                <c:pt idx="1078">
                  <c:v>18726.900000000001</c:v>
                </c:pt>
                <c:pt idx="1079">
                  <c:v>18744.2</c:v>
                </c:pt>
                <c:pt idx="1080">
                  <c:v>18761.599999999999</c:v>
                </c:pt>
                <c:pt idx="1081">
                  <c:v>18778.900000000001</c:v>
                </c:pt>
                <c:pt idx="1082">
                  <c:v>18796.3</c:v>
                </c:pt>
                <c:pt idx="1083">
                  <c:v>18813.7</c:v>
                </c:pt>
                <c:pt idx="1084">
                  <c:v>18831</c:v>
                </c:pt>
                <c:pt idx="1085">
                  <c:v>18848.400000000001</c:v>
                </c:pt>
                <c:pt idx="1086">
                  <c:v>18865.7</c:v>
                </c:pt>
                <c:pt idx="1087">
                  <c:v>18883.099999999999</c:v>
                </c:pt>
                <c:pt idx="1088">
                  <c:v>18900.5</c:v>
                </c:pt>
                <c:pt idx="1089">
                  <c:v>18917.8</c:v>
                </c:pt>
                <c:pt idx="1090">
                  <c:v>18935.2</c:v>
                </c:pt>
                <c:pt idx="1091">
                  <c:v>18952.5</c:v>
                </c:pt>
                <c:pt idx="1092">
                  <c:v>18969.900000000001</c:v>
                </c:pt>
                <c:pt idx="1093">
                  <c:v>18987.3</c:v>
                </c:pt>
                <c:pt idx="1094">
                  <c:v>19004.599999999999</c:v>
                </c:pt>
                <c:pt idx="1095">
                  <c:v>19022</c:v>
                </c:pt>
                <c:pt idx="1096">
                  <c:v>19039.400000000001</c:v>
                </c:pt>
                <c:pt idx="1097">
                  <c:v>19056.7</c:v>
                </c:pt>
                <c:pt idx="1098">
                  <c:v>19074.099999999999</c:v>
                </c:pt>
                <c:pt idx="1099">
                  <c:v>19091.400000000001</c:v>
                </c:pt>
                <c:pt idx="1100">
                  <c:v>19126.2</c:v>
                </c:pt>
                <c:pt idx="1101">
                  <c:v>19143.5</c:v>
                </c:pt>
                <c:pt idx="1102">
                  <c:v>19160.900000000001</c:v>
                </c:pt>
                <c:pt idx="1103">
                  <c:v>19178.2</c:v>
                </c:pt>
                <c:pt idx="1104">
                  <c:v>19195.599999999999</c:v>
                </c:pt>
                <c:pt idx="1105">
                  <c:v>19213</c:v>
                </c:pt>
                <c:pt idx="1106">
                  <c:v>19230.3</c:v>
                </c:pt>
                <c:pt idx="1107">
                  <c:v>19247.7</c:v>
                </c:pt>
                <c:pt idx="1108">
                  <c:v>19265</c:v>
                </c:pt>
                <c:pt idx="1109">
                  <c:v>19282.400000000001</c:v>
                </c:pt>
                <c:pt idx="1110">
                  <c:v>19299.8</c:v>
                </c:pt>
                <c:pt idx="1111">
                  <c:v>19317.099999999999</c:v>
                </c:pt>
                <c:pt idx="1112">
                  <c:v>19334.5</c:v>
                </c:pt>
                <c:pt idx="1113">
                  <c:v>19351.900000000001</c:v>
                </c:pt>
                <c:pt idx="1114">
                  <c:v>19369.2</c:v>
                </c:pt>
                <c:pt idx="1115">
                  <c:v>19386.599999999999</c:v>
                </c:pt>
                <c:pt idx="1116">
                  <c:v>19403.900000000001</c:v>
                </c:pt>
                <c:pt idx="1117">
                  <c:v>19421.3</c:v>
                </c:pt>
                <c:pt idx="1118">
                  <c:v>19438.7</c:v>
                </c:pt>
                <c:pt idx="1119">
                  <c:v>19456</c:v>
                </c:pt>
                <c:pt idx="1120">
                  <c:v>19473.400000000001</c:v>
                </c:pt>
                <c:pt idx="1121">
                  <c:v>19490.7</c:v>
                </c:pt>
                <c:pt idx="1122">
                  <c:v>19508.099999999999</c:v>
                </c:pt>
                <c:pt idx="1123">
                  <c:v>19525.5</c:v>
                </c:pt>
                <c:pt idx="1124">
                  <c:v>19542.8</c:v>
                </c:pt>
                <c:pt idx="1125">
                  <c:v>19560.2</c:v>
                </c:pt>
                <c:pt idx="1126">
                  <c:v>19577.5</c:v>
                </c:pt>
                <c:pt idx="1127">
                  <c:v>19594.900000000001</c:v>
                </c:pt>
                <c:pt idx="1128">
                  <c:v>19612.3</c:v>
                </c:pt>
                <c:pt idx="1129">
                  <c:v>19629.599999999999</c:v>
                </c:pt>
                <c:pt idx="1130">
                  <c:v>19647</c:v>
                </c:pt>
                <c:pt idx="1131">
                  <c:v>19664.400000000001</c:v>
                </c:pt>
                <c:pt idx="1132">
                  <c:v>19681.7</c:v>
                </c:pt>
                <c:pt idx="1133">
                  <c:v>19699.099999999999</c:v>
                </c:pt>
                <c:pt idx="1134">
                  <c:v>19716.400000000001</c:v>
                </c:pt>
                <c:pt idx="1135">
                  <c:v>19733.8</c:v>
                </c:pt>
                <c:pt idx="1136">
                  <c:v>19751.2</c:v>
                </c:pt>
                <c:pt idx="1137">
                  <c:v>19768.5</c:v>
                </c:pt>
                <c:pt idx="1138">
                  <c:v>19785.900000000001</c:v>
                </c:pt>
                <c:pt idx="1139">
                  <c:v>19803.2</c:v>
                </c:pt>
                <c:pt idx="1140">
                  <c:v>19820.599999999999</c:v>
                </c:pt>
                <c:pt idx="1141">
                  <c:v>19838</c:v>
                </c:pt>
                <c:pt idx="1142">
                  <c:v>19855.3</c:v>
                </c:pt>
                <c:pt idx="1143">
                  <c:v>19872.7</c:v>
                </c:pt>
                <c:pt idx="1144">
                  <c:v>19890</c:v>
                </c:pt>
                <c:pt idx="1145">
                  <c:v>19907.400000000001</c:v>
                </c:pt>
                <c:pt idx="1146">
                  <c:v>19924.8</c:v>
                </c:pt>
                <c:pt idx="1147">
                  <c:v>19942.099999999999</c:v>
                </c:pt>
                <c:pt idx="1148">
                  <c:v>19959.5</c:v>
                </c:pt>
                <c:pt idx="1149">
                  <c:v>19976.900000000001</c:v>
                </c:pt>
                <c:pt idx="1150">
                  <c:v>19994.2</c:v>
                </c:pt>
                <c:pt idx="1151">
                  <c:v>20011.599999999999</c:v>
                </c:pt>
                <c:pt idx="1152">
                  <c:v>20028.900000000001</c:v>
                </c:pt>
                <c:pt idx="1153">
                  <c:v>20046.3</c:v>
                </c:pt>
                <c:pt idx="1154">
                  <c:v>20063.7</c:v>
                </c:pt>
                <c:pt idx="1155">
                  <c:v>20081</c:v>
                </c:pt>
                <c:pt idx="1156">
                  <c:v>20098.400000000001</c:v>
                </c:pt>
                <c:pt idx="1157">
                  <c:v>20115.7</c:v>
                </c:pt>
                <c:pt idx="1158">
                  <c:v>20133.099999999999</c:v>
                </c:pt>
                <c:pt idx="1159">
                  <c:v>20150.5</c:v>
                </c:pt>
                <c:pt idx="1160">
                  <c:v>20167.8</c:v>
                </c:pt>
                <c:pt idx="1161">
                  <c:v>20185.2</c:v>
                </c:pt>
                <c:pt idx="1162">
                  <c:v>20202.5</c:v>
                </c:pt>
                <c:pt idx="1163">
                  <c:v>20219.900000000001</c:v>
                </c:pt>
                <c:pt idx="1164">
                  <c:v>20237.3</c:v>
                </c:pt>
                <c:pt idx="1165">
                  <c:v>20254.599999999999</c:v>
                </c:pt>
                <c:pt idx="1166">
                  <c:v>20272</c:v>
                </c:pt>
                <c:pt idx="1167">
                  <c:v>20289.400000000001</c:v>
                </c:pt>
                <c:pt idx="1168">
                  <c:v>20306.7</c:v>
                </c:pt>
                <c:pt idx="1169">
                  <c:v>20324.099999999999</c:v>
                </c:pt>
                <c:pt idx="1170">
                  <c:v>20341.400000000001</c:v>
                </c:pt>
                <c:pt idx="1171">
                  <c:v>20358.8</c:v>
                </c:pt>
                <c:pt idx="1172">
                  <c:v>20376.2</c:v>
                </c:pt>
                <c:pt idx="1173">
                  <c:v>20393.5</c:v>
                </c:pt>
                <c:pt idx="1174">
                  <c:v>20410.900000000001</c:v>
                </c:pt>
                <c:pt idx="1175">
                  <c:v>20428.2</c:v>
                </c:pt>
                <c:pt idx="1176">
                  <c:v>20445.599999999999</c:v>
                </c:pt>
                <c:pt idx="1177">
                  <c:v>20463</c:v>
                </c:pt>
                <c:pt idx="1178">
                  <c:v>20480.3</c:v>
                </c:pt>
                <c:pt idx="1179">
                  <c:v>20497.7</c:v>
                </c:pt>
                <c:pt idx="1180">
                  <c:v>20515</c:v>
                </c:pt>
                <c:pt idx="1181">
                  <c:v>20532.400000000001</c:v>
                </c:pt>
                <c:pt idx="1182">
                  <c:v>20549.8</c:v>
                </c:pt>
                <c:pt idx="1183">
                  <c:v>20567.099999999999</c:v>
                </c:pt>
                <c:pt idx="1184">
                  <c:v>20584.5</c:v>
                </c:pt>
                <c:pt idx="1185">
                  <c:v>20601.900000000001</c:v>
                </c:pt>
                <c:pt idx="1186">
                  <c:v>20619.2</c:v>
                </c:pt>
                <c:pt idx="1187">
                  <c:v>20636.599999999999</c:v>
                </c:pt>
                <c:pt idx="1188">
                  <c:v>20653.900000000001</c:v>
                </c:pt>
                <c:pt idx="1189">
                  <c:v>20671.3</c:v>
                </c:pt>
                <c:pt idx="1190">
                  <c:v>20688.7</c:v>
                </c:pt>
                <c:pt idx="1191">
                  <c:v>20706</c:v>
                </c:pt>
                <c:pt idx="1192">
                  <c:v>20723.400000000001</c:v>
                </c:pt>
                <c:pt idx="1193">
                  <c:v>20740.7</c:v>
                </c:pt>
                <c:pt idx="1194">
                  <c:v>20758.099999999999</c:v>
                </c:pt>
                <c:pt idx="1195">
                  <c:v>20775.5</c:v>
                </c:pt>
                <c:pt idx="1196">
                  <c:v>20792.8</c:v>
                </c:pt>
                <c:pt idx="1197">
                  <c:v>20810.2</c:v>
                </c:pt>
                <c:pt idx="1198">
                  <c:v>20827.5</c:v>
                </c:pt>
                <c:pt idx="1199">
                  <c:v>20844.900000000001</c:v>
                </c:pt>
                <c:pt idx="1200">
                  <c:v>20862.3</c:v>
                </c:pt>
                <c:pt idx="1201">
                  <c:v>20879.599999999999</c:v>
                </c:pt>
                <c:pt idx="1202">
                  <c:v>20897</c:v>
                </c:pt>
                <c:pt idx="1203">
                  <c:v>20914.400000000001</c:v>
                </c:pt>
                <c:pt idx="1204">
                  <c:v>20931.7</c:v>
                </c:pt>
                <c:pt idx="1205">
                  <c:v>20949.099999999999</c:v>
                </c:pt>
                <c:pt idx="1206">
                  <c:v>20966.400000000001</c:v>
                </c:pt>
                <c:pt idx="1207">
                  <c:v>20983.8</c:v>
                </c:pt>
                <c:pt idx="1208">
                  <c:v>21001.200000000001</c:v>
                </c:pt>
                <c:pt idx="1209">
                  <c:v>21018.5</c:v>
                </c:pt>
                <c:pt idx="1210">
                  <c:v>21035.9</c:v>
                </c:pt>
                <c:pt idx="1211">
                  <c:v>21053.200000000001</c:v>
                </c:pt>
                <c:pt idx="1212">
                  <c:v>21070.6</c:v>
                </c:pt>
                <c:pt idx="1213">
                  <c:v>21088</c:v>
                </c:pt>
                <c:pt idx="1214">
                  <c:v>21105.3</c:v>
                </c:pt>
                <c:pt idx="1215">
                  <c:v>21122.7</c:v>
                </c:pt>
                <c:pt idx="1216">
                  <c:v>21140</c:v>
                </c:pt>
                <c:pt idx="1217">
                  <c:v>21157.4</c:v>
                </c:pt>
                <c:pt idx="1218">
                  <c:v>21174.799999999999</c:v>
                </c:pt>
                <c:pt idx="1219">
                  <c:v>21192.1</c:v>
                </c:pt>
                <c:pt idx="1220">
                  <c:v>21209.5</c:v>
                </c:pt>
                <c:pt idx="1221">
                  <c:v>21226.9</c:v>
                </c:pt>
                <c:pt idx="1222">
                  <c:v>21244.2</c:v>
                </c:pt>
                <c:pt idx="1223">
                  <c:v>21261.599999999999</c:v>
                </c:pt>
                <c:pt idx="1224">
                  <c:v>21278.9</c:v>
                </c:pt>
                <c:pt idx="1225">
                  <c:v>21296.3</c:v>
                </c:pt>
              </c:numCache>
            </c:numRef>
          </c:xVal>
          <c:yVal>
            <c:numRef>
              <c:f>mass_breakthroughs!$G$4:$G$3686</c:f>
              <c:numCache>
                <c:formatCode>General</c:formatCode>
                <c:ptCount val="3683"/>
                <c:pt idx="0">
                  <c:v>0</c:v>
                </c:pt>
                <c:pt idx="1">
                  <c:v>-1.5834840909090904E-4</c:v>
                </c:pt>
                <c:pt idx="2">
                  <c:v>1.7323788636363633E-3</c:v>
                </c:pt>
                <c:pt idx="3">
                  <c:v>0</c:v>
                </c:pt>
                <c:pt idx="4">
                  <c:v>-1.5834840909090904E-4</c:v>
                </c:pt>
                <c:pt idx="5">
                  <c:v>-1.5834840909090904E-4</c:v>
                </c:pt>
                <c:pt idx="6">
                  <c:v>-1.5834840909090904E-4</c:v>
                </c:pt>
                <c:pt idx="7">
                  <c:v>0</c:v>
                </c:pt>
                <c:pt idx="8">
                  <c:v>-8.0355909090909375E-5</c:v>
                </c:pt>
                <c:pt idx="9">
                  <c:v>-1.5834840909090904E-4</c:v>
                </c:pt>
                <c:pt idx="10">
                  <c:v>-1.5834840909090904E-4</c:v>
                </c:pt>
                <c:pt idx="11">
                  <c:v>0</c:v>
                </c:pt>
                <c:pt idx="12">
                  <c:v>-8.0355909090909375E-5</c:v>
                </c:pt>
                <c:pt idx="13">
                  <c:v>-1.5834840909090904E-4</c:v>
                </c:pt>
                <c:pt idx="14">
                  <c:v>-1.5834840909090904E-4</c:v>
                </c:pt>
                <c:pt idx="15">
                  <c:v>-1.5834840909090904E-4</c:v>
                </c:pt>
                <c:pt idx="16">
                  <c:v>-1.5834840909090904E-4</c:v>
                </c:pt>
                <c:pt idx="17">
                  <c:v>-1.5834840909090904E-4</c:v>
                </c:pt>
                <c:pt idx="18">
                  <c:v>-8.0355909090909375E-5</c:v>
                </c:pt>
                <c:pt idx="19">
                  <c:v>-1.5834840909090904E-4</c:v>
                </c:pt>
                <c:pt idx="20">
                  <c:v>-1.5834840909090904E-4</c:v>
                </c:pt>
                <c:pt idx="21">
                  <c:v>-1.5834840909090904E-4</c:v>
                </c:pt>
                <c:pt idx="22">
                  <c:v>-1.5834840909090904E-4</c:v>
                </c:pt>
                <c:pt idx="23">
                  <c:v>-1.5834840909090904E-4</c:v>
                </c:pt>
                <c:pt idx="24">
                  <c:v>-1.5834840909090904E-4</c:v>
                </c:pt>
                <c:pt idx="25">
                  <c:v>-1.5834840909090904E-4</c:v>
                </c:pt>
                <c:pt idx="26">
                  <c:v>-1.5834840909090904E-4</c:v>
                </c:pt>
                <c:pt idx="27">
                  <c:v>-8.0355909090909375E-5</c:v>
                </c:pt>
                <c:pt idx="28">
                  <c:v>-1.5834840909090904E-4</c:v>
                </c:pt>
                <c:pt idx="29">
                  <c:v>-1.5834840909090904E-4</c:v>
                </c:pt>
                <c:pt idx="30">
                  <c:v>-1.5834840909090904E-4</c:v>
                </c:pt>
                <c:pt idx="31">
                  <c:v>-1.5834840909090904E-4</c:v>
                </c:pt>
                <c:pt idx="32">
                  <c:v>-1.5834840909090904E-4</c:v>
                </c:pt>
                <c:pt idx="33">
                  <c:v>-1.5834840909090904E-4</c:v>
                </c:pt>
                <c:pt idx="34">
                  <c:v>-1.5834840909090904E-4</c:v>
                </c:pt>
                <c:pt idx="35">
                  <c:v>-1.5834840909090904E-4</c:v>
                </c:pt>
                <c:pt idx="36">
                  <c:v>-1.5834840909090904E-4</c:v>
                </c:pt>
                <c:pt idx="37">
                  <c:v>-1.5834840909090904E-4</c:v>
                </c:pt>
                <c:pt idx="38">
                  <c:v>-8.0355909090909375E-5</c:v>
                </c:pt>
                <c:pt idx="39">
                  <c:v>-8.0355909090909375E-5</c:v>
                </c:pt>
                <c:pt idx="40">
                  <c:v>-8.0355909090909375E-5</c:v>
                </c:pt>
                <c:pt idx="41">
                  <c:v>-1.5834840909090904E-4</c:v>
                </c:pt>
                <c:pt idx="42">
                  <c:v>-8.0355909090909375E-5</c:v>
                </c:pt>
                <c:pt idx="43">
                  <c:v>-1.5834840909090904E-4</c:v>
                </c:pt>
                <c:pt idx="44">
                  <c:v>-1.5834840909090904E-4</c:v>
                </c:pt>
                <c:pt idx="45">
                  <c:v>-1.5834840909090904E-4</c:v>
                </c:pt>
                <c:pt idx="46">
                  <c:v>-1.5834840909090904E-4</c:v>
                </c:pt>
                <c:pt idx="47">
                  <c:v>-8.0355909090909375E-5</c:v>
                </c:pt>
                <c:pt idx="48">
                  <c:v>-1.5834840909090904E-4</c:v>
                </c:pt>
                <c:pt idx="49">
                  <c:v>-1.5834840909090904E-4</c:v>
                </c:pt>
                <c:pt idx="50">
                  <c:v>-1.5834840909090904E-4</c:v>
                </c:pt>
                <c:pt idx="51">
                  <c:v>-1.5834840909090904E-4</c:v>
                </c:pt>
                <c:pt idx="52">
                  <c:v>-1.5834840909090904E-4</c:v>
                </c:pt>
                <c:pt idx="53">
                  <c:v>-1.5834840909090904E-4</c:v>
                </c:pt>
                <c:pt idx="54">
                  <c:v>-8.0355909090909375E-5</c:v>
                </c:pt>
                <c:pt idx="55">
                  <c:v>-1.5834840909090904E-4</c:v>
                </c:pt>
                <c:pt idx="56">
                  <c:v>-1.5834840909090904E-4</c:v>
                </c:pt>
                <c:pt idx="57">
                  <c:v>-1.5834840909090904E-4</c:v>
                </c:pt>
                <c:pt idx="58">
                  <c:v>-1.5834840909090904E-4</c:v>
                </c:pt>
                <c:pt idx="59">
                  <c:v>-1.5834840909090904E-4</c:v>
                </c:pt>
                <c:pt idx="60">
                  <c:v>-1.5834840909090904E-4</c:v>
                </c:pt>
                <c:pt idx="61">
                  <c:v>-1.5834840909090904E-4</c:v>
                </c:pt>
                <c:pt idx="62">
                  <c:v>-1.5834840909090904E-4</c:v>
                </c:pt>
                <c:pt idx="63">
                  <c:v>-8.0355909090909375E-5</c:v>
                </c:pt>
                <c:pt idx="64">
                  <c:v>-1.5834840909090904E-4</c:v>
                </c:pt>
                <c:pt idx="65">
                  <c:v>-1.5834840909090904E-4</c:v>
                </c:pt>
                <c:pt idx="66">
                  <c:v>-1.5834840909090904E-4</c:v>
                </c:pt>
                <c:pt idx="67">
                  <c:v>-1.5834840909090904E-4</c:v>
                </c:pt>
                <c:pt idx="68">
                  <c:v>-1.5834840909090904E-4</c:v>
                </c:pt>
                <c:pt idx="69">
                  <c:v>-1.5834840909090904E-4</c:v>
                </c:pt>
                <c:pt idx="70">
                  <c:v>-8.0355909090909375E-5</c:v>
                </c:pt>
                <c:pt idx="71">
                  <c:v>-1.5834840909090904E-4</c:v>
                </c:pt>
                <c:pt idx="72">
                  <c:v>-1.5834840909090904E-4</c:v>
                </c:pt>
                <c:pt idx="73">
                  <c:v>-1.5834840909090904E-4</c:v>
                </c:pt>
                <c:pt idx="74">
                  <c:v>-1.5834840909090904E-4</c:v>
                </c:pt>
                <c:pt idx="75">
                  <c:v>-1.5834840909090904E-4</c:v>
                </c:pt>
                <c:pt idx="76">
                  <c:v>-1.5834840909090904E-4</c:v>
                </c:pt>
                <c:pt idx="77">
                  <c:v>-1.5834840909090904E-4</c:v>
                </c:pt>
                <c:pt idx="78">
                  <c:v>-1.5834840909090904E-4</c:v>
                </c:pt>
                <c:pt idx="79">
                  <c:v>-1.5834840909090904E-4</c:v>
                </c:pt>
                <c:pt idx="80">
                  <c:v>-1.5834840909090904E-4</c:v>
                </c:pt>
                <c:pt idx="81">
                  <c:v>-1.5834840909090904E-4</c:v>
                </c:pt>
                <c:pt idx="82">
                  <c:v>-1.5834840909090904E-4</c:v>
                </c:pt>
                <c:pt idx="83">
                  <c:v>-8.0355909090909375E-5</c:v>
                </c:pt>
                <c:pt idx="84">
                  <c:v>-1.5834840909090904E-4</c:v>
                </c:pt>
                <c:pt idx="85">
                  <c:v>-1.5834840909090904E-4</c:v>
                </c:pt>
                <c:pt idx="86">
                  <c:v>-1.5834840909090904E-4</c:v>
                </c:pt>
                <c:pt idx="87">
                  <c:v>-1.5834840909090904E-4</c:v>
                </c:pt>
                <c:pt idx="88">
                  <c:v>-1.5834840909090904E-4</c:v>
                </c:pt>
                <c:pt idx="89">
                  <c:v>-8.0355909090909375E-5</c:v>
                </c:pt>
                <c:pt idx="90">
                  <c:v>-1.5834840909090904E-4</c:v>
                </c:pt>
                <c:pt idx="91">
                  <c:v>-8.0355909090909375E-5</c:v>
                </c:pt>
                <c:pt idx="92">
                  <c:v>-1.5834840909090904E-4</c:v>
                </c:pt>
                <c:pt idx="93">
                  <c:v>-1.5834840909090904E-4</c:v>
                </c:pt>
                <c:pt idx="94">
                  <c:v>-1.5834840909090904E-4</c:v>
                </c:pt>
                <c:pt idx="95">
                  <c:v>-1.5834840909090904E-4</c:v>
                </c:pt>
                <c:pt idx="96">
                  <c:v>-1.5834840909090904E-4</c:v>
                </c:pt>
                <c:pt idx="97">
                  <c:v>-1.5834840909090904E-4</c:v>
                </c:pt>
                <c:pt idx="98">
                  <c:v>-1.5834840909090904E-4</c:v>
                </c:pt>
                <c:pt idx="99">
                  <c:v>-1.5834840909090904E-4</c:v>
                </c:pt>
                <c:pt idx="100">
                  <c:v>-1.5834840909090904E-4</c:v>
                </c:pt>
                <c:pt idx="101">
                  <c:v>-1.5834840909090904E-4</c:v>
                </c:pt>
                <c:pt idx="102">
                  <c:v>-1.5834840909090904E-4</c:v>
                </c:pt>
                <c:pt idx="103">
                  <c:v>-1.5834840909090904E-4</c:v>
                </c:pt>
                <c:pt idx="104">
                  <c:v>-1.5834840909090904E-4</c:v>
                </c:pt>
                <c:pt idx="105">
                  <c:v>-1.5834840909090904E-4</c:v>
                </c:pt>
                <c:pt idx="106">
                  <c:v>-1.5834840909090904E-4</c:v>
                </c:pt>
                <c:pt idx="107">
                  <c:v>-1.5834840909090904E-4</c:v>
                </c:pt>
                <c:pt idx="108">
                  <c:v>-1.5834840909090904E-4</c:v>
                </c:pt>
                <c:pt idx="109">
                  <c:v>-8.0355909090909375E-5</c:v>
                </c:pt>
                <c:pt idx="110">
                  <c:v>-1.5834840909090904E-4</c:v>
                </c:pt>
                <c:pt idx="111">
                  <c:v>-1.5834840909090904E-4</c:v>
                </c:pt>
                <c:pt idx="112">
                  <c:v>-1.5834840909090904E-4</c:v>
                </c:pt>
                <c:pt idx="113">
                  <c:v>-1.5834840909090904E-4</c:v>
                </c:pt>
                <c:pt idx="114">
                  <c:v>0</c:v>
                </c:pt>
                <c:pt idx="115">
                  <c:v>-1.5834840909090904E-4</c:v>
                </c:pt>
                <c:pt idx="116">
                  <c:v>-8.0355909090909375E-5</c:v>
                </c:pt>
                <c:pt idx="117">
                  <c:v>-1.5834840909090904E-4</c:v>
                </c:pt>
                <c:pt idx="118">
                  <c:v>-1.5834840909090904E-4</c:v>
                </c:pt>
                <c:pt idx="119">
                  <c:v>-1.5834840909090904E-4</c:v>
                </c:pt>
                <c:pt idx="120">
                  <c:v>-1.5834840909090904E-4</c:v>
                </c:pt>
                <c:pt idx="121">
                  <c:v>-1.5834840909090904E-4</c:v>
                </c:pt>
                <c:pt idx="122">
                  <c:v>-1.5834840909090904E-4</c:v>
                </c:pt>
                <c:pt idx="123">
                  <c:v>-1.5834840909090904E-4</c:v>
                </c:pt>
                <c:pt idx="124">
                  <c:v>-2.3634090909090914E-4</c:v>
                </c:pt>
                <c:pt idx="125">
                  <c:v>-1.5834840909090904E-4</c:v>
                </c:pt>
                <c:pt idx="126">
                  <c:v>-1.5834840909090904E-4</c:v>
                </c:pt>
                <c:pt idx="127">
                  <c:v>-1.5834840909090904E-4</c:v>
                </c:pt>
                <c:pt idx="128">
                  <c:v>-1.5834840909090904E-4</c:v>
                </c:pt>
                <c:pt idx="129">
                  <c:v>-1.5834840909090904E-4</c:v>
                </c:pt>
                <c:pt idx="130">
                  <c:v>-1.5834840909090904E-4</c:v>
                </c:pt>
                <c:pt idx="131">
                  <c:v>-1.5834840909090904E-4</c:v>
                </c:pt>
                <c:pt idx="132">
                  <c:v>-1.5834840909090904E-4</c:v>
                </c:pt>
                <c:pt idx="133">
                  <c:v>-1.5834840909090904E-4</c:v>
                </c:pt>
                <c:pt idx="134">
                  <c:v>-1.5834840909090904E-4</c:v>
                </c:pt>
                <c:pt idx="135">
                  <c:v>-1.5834840909090904E-4</c:v>
                </c:pt>
                <c:pt idx="136">
                  <c:v>-1.5834840909090904E-4</c:v>
                </c:pt>
                <c:pt idx="137">
                  <c:v>-1.5834840909090904E-4</c:v>
                </c:pt>
                <c:pt idx="138">
                  <c:v>-1.5834840909090904E-4</c:v>
                </c:pt>
                <c:pt idx="139">
                  <c:v>-1.5834840909090904E-4</c:v>
                </c:pt>
                <c:pt idx="140">
                  <c:v>-1.5834840909090904E-4</c:v>
                </c:pt>
                <c:pt idx="141">
                  <c:v>-1.5834840909090904E-4</c:v>
                </c:pt>
                <c:pt idx="142">
                  <c:v>-1.5834840909090904E-4</c:v>
                </c:pt>
                <c:pt idx="143">
                  <c:v>-1.5834840909090904E-4</c:v>
                </c:pt>
                <c:pt idx="144">
                  <c:v>-1.5834840909090904E-4</c:v>
                </c:pt>
                <c:pt idx="145">
                  <c:v>-1.5834840909090904E-4</c:v>
                </c:pt>
                <c:pt idx="146">
                  <c:v>-1.5834840909090904E-4</c:v>
                </c:pt>
                <c:pt idx="147">
                  <c:v>-1.5834840909090904E-4</c:v>
                </c:pt>
                <c:pt idx="148">
                  <c:v>-1.5834840909090904E-4</c:v>
                </c:pt>
                <c:pt idx="149">
                  <c:v>-1.5834840909090904E-4</c:v>
                </c:pt>
                <c:pt idx="150">
                  <c:v>-1.5834840909090904E-4</c:v>
                </c:pt>
                <c:pt idx="151">
                  <c:v>-1.5834840909090904E-4</c:v>
                </c:pt>
                <c:pt idx="152">
                  <c:v>-1.5834840909090904E-4</c:v>
                </c:pt>
                <c:pt idx="153">
                  <c:v>-8.0355909090909375E-5</c:v>
                </c:pt>
                <c:pt idx="154">
                  <c:v>-1.5834840909090904E-4</c:v>
                </c:pt>
                <c:pt idx="155">
                  <c:v>-1.5834840909090904E-4</c:v>
                </c:pt>
                <c:pt idx="156">
                  <c:v>-1.5834840909090904E-4</c:v>
                </c:pt>
                <c:pt idx="157">
                  <c:v>-1.5834840909090904E-4</c:v>
                </c:pt>
                <c:pt idx="158">
                  <c:v>-1.5834840909090904E-4</c:v>
                </c:pt>
                <c:pt idx="159">
                  <c:v>-1.5834840909090904E-4</c:v>
                </c:pt>
                <c:pt idx="160">
                  <c:v>-1.5834840909090904E-4</c:v>
                </c:pt>
                <c:pt idx="161">
                  <c:v>-3.1669681818181829E-4</c:v>
                </c:pt>
                <c:pt idx="162">
                  <c:v>-1.5834840909090904E-4</c:v>
                </c:pt>
                <c:pt idx="163">
                  <c:v>-1.5834840909090904E-4</c:v>
                </c:pt>
                <c:pt idx="164">
                  <c:v>-1.5834840909090904E-4</c:v>
                </c:pt>
                <c:pt idx="165">
                  <c:v>-1.5834840909090904E-4</c:v>
                </c:pt>
                <c:pt idx="166">
                  <c:v>-1.5834840909090904E-4</c:v>
                </c:pt>
                <c:pt idx="167">
                  <c:v>-1.5834840909090904E-4</c:v>
                </c:pt>
                <c:pt idx="168">
                  <c:v>-1.5834840909090904E-4</c:v>
                </c:pt>
                <c:pt idx="169">
                  <c:v>-1.5834840909090904E-4</c:v>
                </c:pt>
                <c:pt idx="170">
                  <c:v>-1.5834840909090904E-4</c:v>
                </c:pt>
                <c:pt idx="171">
                  <c:v>-1.5834840909090904E-4</c:v>
                </c:pt>
                <c:pt idx="172">
                  <c:v>-1.5834840909090904E-4</c:v>
                </c:pt>
                <c:pt idx="173">
                  <c:v>-1.5834840909090904E-4</c:v>
                </c:pt>
                <c:pt idx="174">
                  <c:v>-1.5834840909090904E-4</c:v>
                </c:pt>
                <c:pt idx="175">
                  <c:v>-3.1669681818181829E-4</c:v>
                </c:pt>
                <c:pt idx="176">
                  <c:v>-1.5834840909090904E-4</c:v>
                </c:pt>
                <c:pt idx="177">
                  <c:v>-1.5834840909090904E-4</c:v>
                </c:pt>
                <c:pt idx="178">
                  <c:v>-1.5834840909090904E-4</c:v>
                </c:pt>
                <c:pt idx="179">
                  <c:v>-3.1669681818181829E-4</c:v>
                </c:pt>
                <c:pt idx="180">
                  <c:v>-1.5834840909090904E-4</c:v>
                </c:pt>
                <c:pt idx="181">
                  <c:v>-1.5834840909090904E-4</c:v>
                </c:pt>
                <c:pt idx="182">
                  <c:v>-1.5834840909090904E-4</c:v>
                </c:pt>
                <c:pt idx="183">
                  <c:v>-1.5834840909090904E-4</c:v>
                </c:pt>
                <c:pt idx="184">
                  <c:v>-1.5834840909090904E-4</c:v>
                </c:pt>
                <c:pt idx="185">
                  <c:v>-1.5834840909090904E-4</c:v>
                </c:pt>
                <c:pt idx="186">
                  <c:v>-1.5834840909090904E-4</c:v>
                </c:pt>
                <c:pt idx="187">
                  <c:v>-1.5834840909090904E-4</c:v>
                </c:pt>
                <c:pt idx="188">
                  <c:v>-1.5834840909090904E-4</c:v>
                </c:pt>
                <c:pt idx="189">
                  <c:v>-1.5834840909090904E-4</c:v>
                </c:pt>
                <c:pt idx="190">
                  <c:v>-1.5834840909090904E-4</c:v>
                </c:pt>
                <c:pt idx="191">
                  <c:v>-1.5834840909090904E-4</c:v>
                </c:pt>
                <c:pt idx="192">
                  <c:v>-1.5834840909090904E-4</c:v>
                </c:pt>
                <c:pt idx="193">
                  <c:v>-1.5834840909090904E-4</c:v>
                </c:pt>
                <c:pt idx="194">
                  <c:v>-1.5834840909090904E-4</c:v>
                </c:pt>
                <c:pt idx="195">
                  <c:v>-1.5834840909090904E-4</c:v>
                </c:pt>
                <c:pt idx="196">
                  <c:v>-1.5834840909090904E-4</c:v>
                </c:pt>
                <c:pt idx="197">
                  <c:v>-1.5834840909090904E-4</c:v>
                </c:pt>
                <c:pt idx="198">
                  <c:v>-3.1669681818181829E-4</c:v>
                </c:pt>
                <c:pt idx="199">
                  <c:v>-1.5834840909090904E-4</c:v>
                </c:pt>
                <c:pt idx="200">
                  <c:v>-1.5834840909090904E-4</c:v>
                </c:pt>
                <c:pt idx="201">
                  <c:v>-1.5834840909090904E-4</c:v>
                </c:pt>
                <c:pt idx="202">
                  <c:v>-1.5834840909090904E-4</c:v>
                </c:pt>
                <c:pt idx="203">
                  <c:v>-3.1669681818181829E-4</c:v>
                </c:pt>
                <c:pt idx="204">
                  <c:v>-1.5834840909090904E-4</c:v>
                </c:pt>
                <c:pt idx="205">
                  <c:v>-1.5834840909090904E-4</c:v>
                </c:pt>
                <c:pt idx="206">
                  <c:v>-1.5834840909090904E-4</c:v>
                </c:pt>
                <c:pt idx="207">
                  <c:v>-1.5834840909090904E-4</c:v>
                </c:pt>
                <c:pt idx="208">
                  <c:v>-1.5834840909090904E-4</c:v>
                </c:pt>
                <c:pt idx="209">
                  <c:v>-1.5834840909090904E-4</c:v>
                </c:pt>
                <c:pt idx="210">
                  <c:v>-1.5834840909090904E-4</c:v>
                </c:pt>
                <c:pt idx="211">
                  <c:v>-1.5834840909090904E-4</c:v>
                </c:pt>
                <c:pt idx="212">
                  <c:v>-1.5834840909090904E-4</c:v>
                </c:pt>
                <c:pt idx="213">
                  <c:v>-1.5834840909090904E-4</c:v>
                </c:pt>
                <c:pt idx="214">
                  <c:v>-1.5834840909090904E-4</c:v>
                </c:pt>
                <c:pt idx="215">
                  <c:v>-1.5834840909090904E-4</c:v>
                </c:pt>
                <c:pt idx="216">
                  <c:v>-1.5834840909090904E-4</c:v>
                </c:pt>
                <c:pt idx="217">
                  <c:v>-3.1669681818181829E-4</c:v>
                </c:pt>
                <c:pt idx="218">
                  <c:v>-1.5834840909090904E-4</c:v>
                </c:pt>
                <c:pt idx="219">
                  <c:v>-1.5834840909090904E-4</c:v>
                </c:pt>
                <c:pt idx="220">
                  <c:v>-1.5834840909090904E-4</c:v>
                </c:pt>
                <c:pt idx="221">
                  <c:v>-1.5834840909090904E-4</c:v>
                </c:pt>
                <c:pt idx="222">
                  <c:v>-1.5834840909090904E-4</c:v>
                </c:pt>
                <c:pt idx="223">
                  <c:v>-1.5834840909090904E-4</c:v>
                </c:pt>
                <c:pt idx="224">
                  <c:v>-3.1669681818181829E-4</c:v>
                </c:pt>
                <c:pt idx="225">
                  <c:v>-1.5834840909090904E-4</c:v>
                </c:pt>
                <c:pt idx="226">
                  <c:v>-1.5834840909090904E-4</c:v>
                </c:pt>
                <c:pt idx="227">
                  <c:v>-3.1669681818181829E-4</c:v>
                </c:pt>
                <c:pt idx="228">
                  <c:v>-1.5834840909090904E-4</c:v>
                </c:pt>
                <c:pt idx="229">
                  <c:v>-1.5834840909090904E-4</c:v>
                </c:pt>
                <c:pt idx="230">
                  <c:v>-1.5834840909090904E-4</c:v>
                </c:pt>
                <c:pt idx="231">
                  <c:v>-1.5834840909090904E-4</c:v>
                </c:pt>
                <c:pt idx="232">
                  <c:v>-1.5834840909090904E-4</c:v>
                </c:pt>
                <c:pt idx="233">
                  <c:v>-1.5834840909090904E-4</c:v>
                </c:pt>
                <c:pt idx="234">
                  <c:v>-1.5834840909090904E-4</c:v>
                </c:pt>
                <c:pt idx="235">
                  <c:v>-1.5834840909090904E-4</c:v>
                </c:pt>
                <c:pt idx="236">
                  <c:v>-3.1669681818181829E-4</c:v>
                </c:pt>
                <c:pt idx="237">
                  <c:v>-1.5834840909090904E-4</c:v>
                </c:pt>
                <c:pt idx="238">
                  <c:v>-1.5834840909090904E-4</c:v>
                </c:pt>
                <c:pt idx="239">
                  <c:v>-1.5834840909090904E-4</c:v>
                </c:pt>
                <c:pt idx="240">
                  <c:v>-3.1669681818181829E-4</c:v>
                </c:pt>
                <c:pt idx="241">
                  <c:v>-1.5834840909090904E-4</c:v>
                </c:pt>
                <c:pt idx="242">
                  <c:v>-1.5834840909090904E-4</c:v>
                </c:pt>
                <c:pt idx="243">
                  <c:v>-1.5834840909090904E-4</c:v>
                </c:pt>
                <c:pt idx="244">
                  <c:v>-1.5834840909090904E-4</c:v>
                </c:pt>
                <c:pt idx="245">
                  <c:v>-1.5834840909090904E-4</c:v>
                </c:pt>
                <c:pt idx="246">
                  <c:v>-1.5834840909090904E-4</c:v>
                </c:pt>
                <c:pt idx="247">
                  <c:v>-1.5834840909090904E-4</c:v>
                </c:pt>
                <c:pt idx="248">
                  <c:v>-1.5834840909090904E-4</c:v>
                </c:pt>
                <c:pt idx="249">
                  <c:v>-1.5834840909090904E-4</c:v>
                </c:pt>
                <c:pt idx="250">
                  <c:v>-1.5834840909090904E-4</c:v>
                </c:pt>
                <c:pt idx="251">
                  <c:v>-1.5834840909090904E-4</c:v>
                </c:pt>
                <c:pt idx="252">
                  <c:v>-1.5834840909090904E-4</c:v>
                </c:pt>
                <c:pt idx="253">
                  <c:v>-1.5834840909090904E-4</c:v>
                </c:pt>
                <c:pt idx="254">
                  <c:v>-1.5834840909090904E-4</c:v>
                </c:pt>
                <c:pt idx="255">
                  <c:v>-1.5834840909090904E-4</c:v>
                </c:pt>
                <c:pt idx="256">
                  <c:v>-1.5834840909090904E-4</c:v>
                </c:pt>
                <c:pt idx="257">
                  <c:v>-1.5834840909090904E-4</c:v>
                </c:pt>
                <c:pt idx="258">
                  <c:v>-1.5834840909090904E-4</c:v>
                </c:pt>
                <c:pt idx="259">
                  <c:v>-1.5834840909090904E-4</c:v>
                </c:pt>
                <c:pt idx="260">
                  <c:v>-1.5834840909090904E-4</c:v>
                </c:pt>
                <c:pt idx="261">
                  <c:v>-1.5834840909090904E-4</c:v>
                </c:pt>
                <c:pt idx="262">
                  <c:v>-1.5834840909090904E-4</c:v>
                </c:pt>
                <c:pt idx="263">
                  <c:v>-1.5834840909090904E-4</c:v>
                </c:pt>
                <c:pt idx="264">
                  <c:v>-1.5834840909090904E-4</c:v>
                </c:pt>
                <c:pt idx="265">
                  <c:v>-1.5834840909090904E-4</c:v>
                </c:pt>
                <c:pt idx="266">
                  <c:v>-1.5834840909090904E-4</c:v>
                </c:pt>
                <c:pt idx="267">
                  <c:v>-1.5834840909090904E-4</c:v>
                </c:pt>
                <c:pt idx="268">
                  <c:v>-1.5834840909090904E-4</c:v>
                </c:pt>
                <c:pt idx="269">
                  <c:v>-1.5834840909090904E-4</c:v>
                </c:pt>
                <c:pt idx="270">
                  <c:v>-1.5834840909090904E-4</c:v>
                </c:pt>
                <c:pt idx="271">
                  <c:v>-1.5834840909090904E-4</c:v>
                </c:pt>
                <c:pt idx="272">
                  <c:v>-1.5834840909090904E-4</c:v>
                </c:pt>
                <c:pt idx="273">
                  <c:v>-1.5834840909090904E-4</c:v>
                </c:pt>
                <c:pt idx="274">
                  <c:v>-1.5834840909090904E-4</c:v>
                </c:pt>
                <c:pt idx="275">
                  <c:v>-1.5834840909090904E-4</c:v>
                </c:pt>
                <c:pt idx="276">
                  <c:v>-1.5834840909090904E-4</c:v>
                </c:pt>
                <c:pt idx="277">
                  <c:v>-3.1669681818181829E-4</c:v>
                </c:pt>
                <c:pt idx="278">
                  <c:v>-1.5834840909090904E-4</c:v>
                </c:pt>
                <c:pt idx="279">
                  <c:v>-1.5834840909090904E-4</c:v>
                </c:pt>
                <c:pt idx="280">
                  <c:v>-1.5834840909090904E-4</c:v>
                </c:pt>
                <c:pt idx="281">
                  <c:v>-1.5834840909090904E-4</c:v>
                </c:pt>
                <c:pt idx="282">
                  <c:v>-1.5834840909090904E-4</c:v>
                </c:pt>
                <c:pt idx="283">
                  <c:v>-1.5834840909090904E-4</c:v>
                </c:pt>
                <c:pt idx="284">
                  <c:v>-1.5834840909090904E-4</c:v>
                </c:pt>
                <c:pt idx="285">
                  <c:v>-1.5834840909090904E-4</c:v>
                </c:pt>
                <c:pt idx="286">
                  <c:v>-1.5834840909090904E-4</c:v>
                </c:pt>
                <c:pt idx="287">
                  <c:v>-1.5834840909090904E-4</c:v>
                </c:pt>
                <c:pt idx="288">
                  <c:v>-1.5834840909090904E-4</c:v>
                </c:pt>
                <c:pt idx="289">
                  <c:v>-1.5834840909090904E-4</c:v>
                </c:pt>
                <c:pt idx="290">
                  <c:v>-1.5834840909090904E-4</c:v>
                </c:pt>
                <c:pt idx="291">
                  <c:v>-1.5834840909090904E-4</c:v>
                </c:pt>
                <c:pt idx="292">
                  <c:v>-1.5834840909090904E-4</c:v>
                </c:pt>
                <c:pt idx="293">
                  <c:v>-1.5834840909090904E-4</c:v>
                </c:pt>
                <c:pt idx="294">
                  <c:v>-1.5834840909090904E-4</c:v>
                </c:pt>
                <c:pt idx="295">
                  <c:v>-1.5834840909090904E-4</c:v>
                </c:pt>
                <c:pt idx="296">
                  <c:v>-1.5834840909090904E-4</c:v>
                </c:pt>
                <c:pt idx="297">
                  <c:v>-1.5834840909090904E-4</c:v>
                </c:pt>
                <c:pt idx="298">
                  <c:v>-3.1669681818181829E-4</c:v>
                </c:pt>
                <c:pt idx="299">
                  <c:v>-1.5834840909090904E-4</c:v>
                </c:pt>
                <c:pt idx="300">
                  <c:v>-1.5834840909090904E-4</c:v>
                </c:pt>
                <c:pt idx="301">
                  <c:v>-1.5834840909090904E-4</c:v>
                </c:pt>
                <c:pt idx="302">
                  <c:v>-1.5834840909090904E-4</c:v>
                </c:pt>
                <c:pt idx="303">
                  <c:v>-3.1669681818181829E-4</c:v>
                </c:pt>
                <c:pt idx="304">
                  <c:v>-1.5834840909090904E-4</c:v>
                </c:pt>
                <c:pt idx="305">
                  <c:v>-1.5834840909090904E-4</c:v>
                </c:pt>
                <c:pt idx="306">
                  <c:v>-1.5834840909090904E-4</c:v>
                </c:pt>
                <c:pt idx="307">
                  <c:v>-3.1669681818181829E-4</c:v>
                </c:pt>
                <c:pt idx="308">
                  <c:v>-1.5834840909090904E-4</c:v>
                </c:pt>
                <c:pt idx="309">
                  <c:v>-3.1669681818181829E-4</c:v>
                </c:pt>
                <c:pt idx="310">
                  <c:v>-1.5834840909090904E-4</c:v>
                </c:pt>
                <c:pt idx="311">
                  <c:v>-1.5834840909090904E-4</c:v>
                </c:pt>
                <c:pt idx="312">
                  <c:v>-1.5834840909090904E-4</c:v>
                </c:pt>
                <c:pt idx="313">
                  <c:v>-1.5834840909090904E-4</c:v>
                </c:pt>
                <c:pt idx="314">
                  <c:v>-1.5834840909090904E-4</c:v>
                </c:pt>
                <c:pt idx="315">
                  <c:v>-3.1669681818181829E-4</c:v>
                </c:pt>
                <c:pt idx="316">
                  <c:v>-3.1669681818181829E-4</c:v>
                </c:pt>
                <c:pt idx="317">
                  <c:v>-1.5834840909090904E-4</c:v>
                </c:pt>
                <c:pt idx="318">
                  <c:v>-1.5834840909090904E-4</c:v>
                </c:pt>
                <c:pt idx="319">
                  <c:v>-1.5834840909090904E-4</c:v>
                </c:pt>
                <c:pt idx="320">
                  <c:v>-1.5834840909090904E-4</c:v>
                </c:pt>
                <c:pt idx="321">
                  <c:v>-1.5834840909090904E-4</c:v>
                </c:pt>
                <c:pt idx="322">
                  <c:v>-1.5834840909090904E-4</c:v>
                </c:pt>
                <c:pt idx="323">
                  <c:v>-1.5834840909090904E-4</c:v>
                </c:pt>
                <c:pt idx="324">
                  <c:v>-1.5834840909090904E-4</c:v>
                </c:pt>
                <c:pt idx="325">
                  <c:v>-3.1669681818181829E-4</c:v>
                </c:pt>
                <c:pt idx="326">
                  <c:v>-1.5834840909090904E-4</c:v>
                </c:pt>
                <c:pt idx="327">
                  <c:v>-1.5834840909090904E-4</c:v>
                </c:pt>
                <c:pt idx="328">
                  <c:v>-1.5834840909090904E-4</c:v>
                </c:pt>
                <c:pt idx="329">
                  <c:v>-1.5834840909090904E-4</c:v>
                </c:pt>
                <c:pt idx="330">
                  <c:v>-1.5834840909090904E-4</c:v>
                </c:pt>
                <c:pt idx="331">
                  <c:v>-1.5834840909090904E-4</c:v>
                </c:pt>
                <c:pt idx="332">
                  <c:v>-1.5834840909090904E-4</c:v>
                </c:pt>
                <c:pt idx="333">
                  <c:v>-3.1669681818181829E-4</c:v>
                </c:pt>
                <c:pt idx="334">
                  <c:v>-1.5834840909090904E-4</c:v>
                </c:pt>
                <c:pt idx="335">
                  <c:v>-3.1669681818181829E-4</c:v>
                </c:pt>
                <c:pt idx="336">
                  <c:v>-1.5834840909090904E-4</c:v>
                </c:pt>
                <c:pt idx="337">
                  <c:v>-1.5834840909090904E-4</c:v>
                </c:pt>
                <c:pt idx="338">
                  <c:v>-3.1669681818181829E-4</c:v>
                </c:pt>
                <c:pt idx="339">
                  <c:v>-3.1669681818181829E-4</c:v>
                </c:pt>
                <c:pt idx="340">
                  <c:v>-3.1669681818181829E-4</c:v>
                </c:pt>
                <c:pt idx="341">
                  <c:v>-1.5834840909090904E-4</c:v>
                </c:pt>
                <c:pt idx="342">
                  <c:v>-3.1669681818181829E-4</c:v>
                </c:pt>
                <c:pt idx="343">
                  <c:v>-1.5834840909090904E-4</c:v>
                </c:pt>
                <c:pt idx="344">
                  <c:v>-3.1669681818181829E-4</c:v>
                </c:pt>
                <c:pt idx="345">
                  <c:v>-1.5834840909090904E-4</c:v>
                </c:pt>
                <c:pt idx="346">
                  <c:v>-1.5834840909090904E-4</c:v>
                </c:pt>
                <c:pt idx="347">
                  <c:v>-1.5834840909090904E-4</c:v>
                </c:pt>
                <c:pt idx="348">
                  <c:v>-1.5834840909090904E-4</c:v>
                </c:pt>
                <c:pt idx="349">
                  <c:v>-1.5834840909090904E-4</c:v>
                </c:pt>
                <c:pt idx="350">
                  <c:v>-1.5834840909090904E-4</c:v>
                </c:pt>
                <c:pt idx="351">
                  <c:v>-1.5834840909090904E-4</c:v>
                </c:pt>
                <c:pt idx="352">
                  <c:v>-3.1669681818181829E-4</c:v>
                </c:pt>
                <c:pt idx="353">
                  <c:v>-1.5834840909090904E-4</c:v>
                </c:pt>
                <c:pt idx="354">
                  <c:v>-1.5834840909090904E-4</c:v>
                </c:pt>
                <c:pt idx="355">
                  <c:v>-1.5834840909090904E-4</c:v>
                </c:pt>
                <c:pt idx="356">
                  <c:v>-1.5834840909090904E-4</c:v>
                </c:pt>
                <c:pt idx="357">
                  <c:v>-1.5834840909090904E-4</c:v>
                </c:pt>
                <c:pt idx="358">
                  <c:v>-3.1669681818181829E-4</c:v>
                </c:pt>
                <c:pt idx="359">
                  <c:v>-3.1669681818181829E-4</c:v>
                </c:pt>
                <c:pt idx="360">
                  <c:v>-3.1669681818181829E-4</c:v>
                </c:pt>
                <c:pt idx="361">
                  <c:v>-1.5834840909090904E-4</c:v>
                </c:pt>
                <c:pt idx="362">
                  <c:v>-1.5834840909090904E-4</c:v>
                </c:pt>
                <c:pt idx="363">
                  <c:v>-1.5834840909090904E-4</c:v>
                </c:pt>
                <c:pt idx="364">
                  <c:v>-1.5834840909090904E-4</c:v>
                </c:pt>
                <c:pt idx="365">
                  <c:v>-3.1669681818181829E-4</c:v>
                </c:pt>
                <c:pt idx="366">
                  <c:v>-1.5834840909090904E-4</c:v>
                </c:pt>
                <c:pt idx="367">
                  <c:v>-1.5834840909090904E-4</c:v>
                </c:pt>
                <c:pt idx="368">
                  <c:v>-1.5834840909090904E-4</c:v>
                </c:pt>
                <c:pt idx="369">
                  <c:v>-1.5834840909090904E-4</c:v>
                </c:pt>
                <c:pt idx="370">
                  <c:v>-1.5834840909090904E-4</c:v>
                </c:pt>
                <c:pt idx="371">
                  <c:v>-1.5834840909090904E-4</c:v>
                </c:pt>
                <c:pt idx="372">
                  <c:v>-3.1669681818181829E-4</c:v>
                </c:pt>
                <c:pt idx="373">
                  <c:v>-1.5834840909090904E-4</c:v>
                </c:pt>
                <c:pt idx="374">
                  <c:v>-3.1669681818181829E-4</c:v>
                </c:pt>
                <c:pt idx="375">
                  <c:v>-1.5834840909090904E-4</c:v>
                </c:pt>
                <c:pt idx="376">
                  <c:v>-1.5834840909090904E-4</c:v>
                </c:pt>
                <c:pt idx="377">
                  <c:v>-3.1669681818181829E-4</c:v>
                </c:pt>
                <c:pt idx="378">
                  <c:v>-3.1669681818181829E-4</c:v>
                </c:pt>
                <c:pt idx="379">
                  <c:v>-1.5834840909090904E-4</c:v>
                </c:pt>
                <c:pt idx="380">
                  <c:v>-1.5834840909090904E-4</c:v>
                </c:pt>
                <c:pt idx="381">
                  <c:v>-4.7268181818181816E-4</c:v>
                </c:pt>
                <c:pt idx="382">
                  <c:v>-1.5834840909090904E-4</c:v>
                </c:pt>
                <c:pt idx="383">
                  <c:v>-3.1669681818181829E-4</c:v>
                </c:pt>
                <c:pt idx="384">
                  <c:v>-3.1669681818181829E-4</c:v>
                </c:pt>
                <c:pt idx="385">
                  <c:v>-1.5834840909090904E-4</c:v>
                </c:pt>
                <c:pt idx="386">
                  <c:v>-3.1669681818181829E-4</c:v>
                </c:pt>
                <c:pt idx="387">
                  <c:v>-3.1669681818181829E-4</c:v>
                </c:pt>
                <c:pt idx="388">
                  <c:v>-3.1669681818181829E-4</c:v>
                </c:pt>
                <c:pt idx="389">
                  <c:v>-3.1669681818181829E-4</c:v>
                </c:pt>
                <c:pt idx="390">
                  <c:v>-4.7268181818181816E-4</c:v>
                </c:pt>
                <c:pt idx="391">
                  <c:v>-1.5834840909090904E-4</c:v>
                </c:pt>
                <c:pt idx="392">
                  <c:v>-1.5834840909090904E-4</c:v>
                </c:pt>
                <c:pt idx="393">
                  <c:v>-1.5834840909090904E-4</c:v>
                </c:pt>
                <c:pt idx="394">
                  <c:v>-3.1669681818181829E-4</c:v>
                </c:pt>
                <c:pt idx="395">
                  <c:v>-3.1669681818181829E-4</c:v>
                </c:pt>
                <c:pt idx="396">
                  <c:v>-1.5834840909090904E-4</c:v>
                </c:pt>
                <c:pt idx="397">
                  <c:v>-1.5834840909090904E-4</c:v>
                </c:pt>
                <c:pt idx="398">
                  <c:v>-3.1669681818181829E-4</c:v>
                </c:pt>
                <c:pt idx="399">
                  <c:v>-6.310302272727272E-4</c:v>
                </c:pt>
                <c:pt idx="400">
                  <c:v>-3.1669681818181829E-4</c:v>
                </c:pt>
                <c:pt idx="401">
                  <c:v>-3.1669681818181829E-4</c:v>
                </c:pt>
                <c:pt idx="402">
                  <c:v>-3.1669681818181829E-4</c:v>
                </c:pt>
                <c:pt idx="403">
                  <c:v>-3.1669681818181829E-4</c:v>
                </c:pt>
                <c:pt idx="404">
                  <c:v>-1.5834840909090904E-4</c:v>
                </c:pt>
                <c:pt idx="405">
                  <c:v>-4.7268181818181816E-4</c:v>
                </c:pt>
                <c:pt idx="406">
                  <c:v>-3.1669681818181829E-4</c:v>
                </c:pt>
                <c:pt idx="407">
                  <c:v>-3.1669681818181829E-4</c:v>
                </c:pt>
                <c:pt idx="408">
                  <c:v>-4.7268181818181816E-4</c:v>
                </c:pt>
                <c:pt idx="409">
                  <c:v>-3.1669681818181829E-4</c:v>
                </c:pt>
                <c:pt idx="410">
                  <c:v>-1.5834840909090904E-4</c:v>
                </c:pt>
                <c:pt idx="411">
                  <c:v>-1.5834840909090904E-4</c:v>
                </c:pt>
                <c:pt idx="412">
                  <c:v>-3.1669681818181829E-4</c:v>
                </c:pt>
                <c:pt idx="413">
                  <c:v>-3.1669681818181829E-4</c:v>
                </c:pt>
                <c:pt idx="414">
                  <c:v>-3.1669681818181829E-4</c:v>
                </c:pt>
                <c:pt idx="415">
                  <c:v>-1.5834840909090904E-4</c:v>
                </c:pt>
                <c:pt idx="416">
                  <c:v>-3.1669681818181829E-4</c:v>
                </c:pt>
                <c:pt idx="417">
                  <c:v>-3.1669681818181829E-4</c:v>
                </c:pt>
                <c:pt idx="418">
                  <c:v>-1.5834840909090904E-4</c:v>
                </c:pt>
                <c:pt idx="419">
                  <c:v>-3.1669681818181829E-4</c:v>
                </c:pt>
                <c:pt idx="420">
                  <c:v>-4.7268181818181816E-4</c:v>
                </c:pt>
                <c:pt idx="421">
                  <c:v>-3.1669681818181829E-4</c:v>
                </c:pt>
                <c:pt idx="422">
                  <c:v>-4.7268181818181816E-4</c:v>
                </c:pt>
                <c:pt idx="423">
                  <c:v>-3.1669681818181829E-4</c:v>
                </c:pt>
                <c:pt idx="424">
                  <c:v>-1.5834840909090904E-4</c:v>
                </c:pt>
                <c:pt idx="425">
                  <c:v>-3.1669681818181829E-4</c:v>
                </c:pt>
                <c:pt idx="426">
                  <c:v>-1.5834840909090904E-4</c:v>
                </c:pt>
                <c:pt idx="427">
                  <c:v>-3.1669681818181829E-4</c:v>
                </c:pt>
                <c:pt idx="428">
                  <c:v>-4.7268181818181816E-4</c:v>
                </c:pt>
                <c:pt idx="429">
                  <c:v>-1.5834840909090904E-4</c:v>
                </c:pt>
                <c:pt idx="430">
                  <c:v>-3.1669681818181829E-4</c:v>
                </c:pt>
                <c:pt idx="431">
                  <c:v>-3.1669681818181829E-4</c:v>
                </c:pt>
                <c:pt idx="432">
                  <c:v>-3.1669681818181829E-4</c:v>
                </c:pt>
                <c:pt idx="433">
                  <c:v>-3.1669681818181829E-4</c:v>
                </c:pt>
                <c:pt idx="434">
                  <c:v>-3.1669681818181829E-4</c:v>
                </c:pt>
                <c:pt idx="435">
                  <c:v>-4.7268181818181816E-4</c:v>
                </c:pt>
                <c:pt idx="436">
                  <c:v>-3.1669681818181829E-4</c:v>
                </c:pt>
                <c:pt idx="437">
                  <c:v>-3.1669681818181829E-4</c:v>
                </c:pt>
                <c:pt idx="438">
                  <c:v>-3.1669681818181829E-4</c:v>
                </c:pt>
                <c:pt idx="439">
                  <c:v>-1.5834840909090904E-4</c:v>
                </c:pt>
                <c:pt idx="440">
                  <c:v>-4.7268181818181816E-4</c:v>
                </c:pt>
                <c:pt idx="441">
                  <c:v>-1.5834840909090904E-4</c:v>
                </c:pt>
                <c:pt idx="442">
                  <c:v>-3.1669681818181829E-4</c:v>
                </c:pt>
                <c:pt idx="443">
                  <c:v>-1.5834840909090904E-4</c:v>
                </c:pt>
                <c:pt idx="444">
                  <c:v>-3.1669681818181829E-4</c:v>
                </c:pt>
                <c:pt idx="445">
                  <c:v>-4.7268181818181816E-4</c:v>
                </c:pt>
                <c:pt idx="446">
                  <c:v>-4.7268181818181816E-4</c:v>
                </c:pt>
                <c:pt idx="447">
                  <c:v>-4.7268181818181816E-4</c:v>
                </c:pt>
                <c:pt idx="448">
                  <c:v>-4.7268181818181816E-4</c:v>
                </c:pt>
                <c:pt idx="449">
                  <c:v>-4.7268181818181816E-4</c:v>
                </c:pt>
                <c:pt idx="450">
                  <c:v>-3.1669681818181829E-4</c:v>
                </c:pt>
                <c:pt idx="451">
                  <c:v>-4.7268181818181816E-4</c:v>
                </c:pt>
                <c:pt idx="452">
                  <c:v>-3.1669681818181829E-4</c:v>
                </c:pt>
                <c:pt idx="453">
                  <c:v>-1.5834840909090904E-4</c:v>
                </c:pt>
                <c:pt idx="454">
                  <c:v>-4.7268181818181816E-4</c:v>
                </c:pt>
                <c:pt idx="455">
                  <c:v>-3.1669681818181829E-4</c:v>
                </c:pt>
                <c:pt idx="456">
                  <c:v>-1.5834840909090904E-4</c:v>
                </c:pt>
                <c:pt idx="457">
                  <c:v>-3.1669681818181829E-4</c:v>
                </c:pt>
                <c:pt idx="458">
                  <c:v>-3.1669681818181829E-4</c:v>
                </c:pt>
                <c:pt idx="459">
                  <c:v>-4.7268181818181816E-4</c:v>
                </c:pt>
                <c:pt idx="460">
                  <c:v>-6.310302272727272E-4</c:v>
                </c:pt>
                <c:pt idx="461">
                  <c:v>-4.7268181818181816E-4</c:v>
                </c:pt>
                <c:pt idx="462">
                  <c:v>-4.7268181818181816E-4</c:v>
                </c:pt>
                <c:pt idx="463">
                  <c:v>-6.310302272727272E-4</c:v>
                </c:pt>
                <c:pt idx="464">
                  <c:v>-1.5834840909090904E-4</c:v>
                </c:pt>
                <c:pt idx="465">
                  <c:v>-4.7268181818181816E-4</c:v>
                </c:pt>
                <c:pt idx="466">
                  <c:v>-4.7268181818181816E-4</c:v>
                </c:pt>
                <c:pt idx="467">
                  <c:v>-4.7268181818181816E-4</c:v>
                </c:pt>
                <c:pt idx="468">
                  <c:v>-1.5834840909090904E-4</c:v>
                </c:pt>
                <c:pt idx="469">
                  <c:v>-1.5834840909090904E-4</c:v>
                </c:pt>
                <c:pt idx="470">
                  <c:v>-1.5834840909090904E-4</c:v>
                </c:pt>
                <c:pt idx="471">
                  <c:v>-4.7268181818181816E-4</c:v>
                </c:pt>
                <c:pt idx="472">
                  <c:v>-3.1669681818181829E-4</c:v>
                </c:pt>
                <c:pt idx="473">
                  <c:v>-3.1669681818181829E-4</c:v>
                </c:pt>
                <c:pt idx="474">
                  <c:v>-4.7268181818181816E-4</c:v>
                </c:pt>
                <c:pt idx="475">
                  <c:v>-6.310302272727272E-4</c:v>
                </c:pt>
                <c:pt idx="476">
                  <c:v>-4.7268181818181816E-4</c:v>
                </c:pt>
                <c:pt idx="477">
                  <c:v>-4.7268181818181816E-4</c:v>
                </c:pt>
                <c:pt idx="478">
                  <c:v>-3.1669681818181829E-4</c:v>
                </c:pt>
                <c:pt idx="479">
                  <c:v>-4.7268181818181816E-4</c:v>
                </c:pt>
                <c:pt idx="480">
                  <c:v>-4.7268181818181816E-4</c:v>
                </c:pt>
                <c:pt idx="481">
                  <c:v>-3.1669681818181829E-4</c:v>
                </c:pt>
                <c:pt idx="482">
                  <c:v>-4.7268181818181816E-4</c:v>
                </c:pt>
                <c:pt idx="483">
                  <c:v>-4.7268181818181816E-4</c:v>
                </c:pt>
                <c:pt idx="484">
                  <c:v>-4.7268181818181816E-4</c:v>
                </c:pt>
                <c:pt idx="485">
                  <c:v>-4.7268181818181816E-4</c:v>
                </c:pt>
                <c:pt idx="486">
                  <c:v>-4.7268181818181816E-4</c:v>
                </c:pt>
                <c:pt idx="487">
                  <c:v>-4.7268181818181816E-4</c:v>
                </c:pt>
                <c:pt idx="488">
                  <c:v>-6.310302272727272E-4</c:v>
                </c:pt>
                <c:pt idx="489">
                  <c:v>-4.7268181818181816E-4</c:v>
                </c:pt>
                <c:pt idx="490">
                  <c:v>-4.7268181818181816E-4</c:v>
                </c:pt>
                <c:pt idx="491">
                  <c:v>-3.1669681818181829E-4</c:v>
                </c:pt>
                <c:pt idx="492">
                  <c:v>-4.7268181818181816E-4</c:v>
                </c:pt>
                <c:pt idx="493">
                  <c:v>-1.5834840909090904E-4</c:v>
                </c:pt>
                <c:pt idx="494">
                  <c:v>-4.7268181818181816E-4</c:v>
                </c:pt>
                <c:pt idx="495">
                  <c:v>-6.310302272727272E-4</c:v>
                </c:pt>
                <c:pt idx="496">
                  <c:v>-3.1669681818181829E-4</c:v>
                </c:pt>
                <c:pt idx="497">
                  <c:v>-3.1669681818181829E-4</c:v>
                </c:pt>
                <c:pt idx="498">
                  <c:v>-3.1669681818181829E-4</c:v>
                </c:pt>
                <c:pt idx="499">
                  <c:v>-3.1669681818181829E-4</c:v>
                </c:pt>
                <c:pt idx="500">
                  <c:v>-3.1669681818181829E-4</c:v>
                </c:pt>
                <c:pt idx="501">
                  <c:v>-3.1669681818181829E-4</c:v>
                </c:pt>
                <c:pt idx="502">
                  <c:v>-4.7268181818181816E-4</c:v>
                </c:pt>
                <c:pt idx="503">
                  <c:v>-3.1669681818181829E-4</c:v>
                </c:pt>
                <c:pt idx="504">
                  <c:v>-1.5834840909090904E-4</c:v>
                </c:pt>
                <c:pt idx="505">
                  <c:v>-4.7268181818181816E-4</c:v>
                </c:pt>
                <c:pt idx="506">
                  <c:v>-4.7268181818181816E-4</c:v>
                </c:pt>
                <c:pt idx="507">
                  <c:v>-3.1669681818181829E-4</c:v>
                </c:pt>
                <c:pt idx="508">
                  <c:v>-8.0355909090909375E-5</c:v>
                </c:pt>
                <c:pt idx="509">
                  <c:v>-4.7268181818181816E-4</c:v>
                </c:pt>
                <c:pt idx="510">
                  <c:v>-3.1669681818181829E-4</c:v>
                </c:pt>
                <c:pt idx="511">
                  <c:v>-3.1669681818181829E-4</c:v>
                </c:pt>
                <c:pt idx="512">
                  <c:v>-4.7268181818181816E-4</c:v>
                </c:pt>
                <c:pt idx="513">
                  <c:v>-1.5834840909090904E-4</c:v>
                </c:pt>
                <c:pt idx="514">
                  <c:v>-3.1669681818181829E-4</c:v>
                </c:pt>
                <c:pt idx="515">
                  <c:v>-8.0355909090909375E-5</c:v>
                </c:pt>
                <c:pt idx="516">
                  <c:v>0</c:v>
                </c:pt>
                <c:pt idx="517">
                  <c:v>-2.3634090909090914E-4</c:v>
                </c:pt>
                <c:pt idx="518">
                  <c:v>-1.5834840909090904E-4</c:v>
                </c:pt>
                <c:pt idx="519">
                  <c:v>-3.1669681818181829E-4</c:v>
                </c:pt>
                <c:pt idx="520">
                  <c:v>0</c:v>
                </c:pt>
                <c:pt idx="521">
                  <c:v>-1.5834840909090904E-4</c:v>
                </c:pt>
                <c:pt idx="522">
                  <c:v>7.7992499999999989E-5</c:v>
                </c:pt>
                <c:pt idx="523">
                  <c:v>-1.5834840909090904E-4</c:v>
                </c:pt>
                <c:pt idx="524">
                  <c:v>-3.1669681818181829E-4</c:v>
                </c:pt>
                <c:pt idx="525">
                  <c:v>-1.5834840909090904E-4</c:v>
                </c:pt>
                <c:pt idx="526">
                  <c:v>1.5598499999999976E-4</c:v>
                </c:pt>
                <c:pt idx="527">
                  <c:v>-3.1669681818181829E-4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-1.5834840909090904E-4</c:v>
                </c:pt>
                <c:pt idx="532">
                  <c:v>0</c:v>
                </c:pt>
                <c:pt idx="533">
                  <c:v>-1.5834840909090904E-4</c:v>
                </c:pt>
                <c:pt idx="534">
                  <c:v>0</c:v>
                </c:pt>
                <c:pt idx="535">
                  <c:v>-8.0355909090909375E-5</c:v>
                </c:pt>
                <c:pt idx="536">
                  <c:v>0</c:v>
                </c:pt>
                <c:pt idx="537">
                  <c:v>-8.0355909090909375E-5</c:v>
                </c:pt>
                <c:pt idx="538">
                  <c:v>-1.5834840909090904E-4</c:v>
                </c:pt>
                <c:pt idx="539">
                  <c:v>-1.5834840909090904E-4</c:v>
                </c:pt>
                <c:pt idx="540">
                  <c:v>5.5067431818181804E-4</c:v>
                </c:pt>
                <c:pt idx="541">
                  <c:v>4.7268181818181806E-4</c:v>
                </c:pt>
                <c:pt idx="542">
                  <c:v>-1.5834840909090904E-4</c:v>
                </c:pt>
                <c:pt idx="543">
                  <c:v>4.7268181818181806E-4</c:v>
                </c:pt>
                <c:pt idx="544">
                  <c:v>-8.0355909090909375E-5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1.5598499999999976E-4</c:v>
                </c:pt>
                <c:pt idx="549">
                  <c:v>2.3634090909090892E-4</c:v>
                </c:pt>
                <c:pt idx="550">
                  <c:v>0</c:v>
                </c:pt>
                <c:pt idx="551">
                  <c:v>-8.0355909090909375E-5</c:v>
                </c:pt>
                <c:pt idx="552">
                  <c:v>7.7992499999999989E-5</c:v>
                </c:pt>
                <c:pt idx="553">
                  <c:v>0</c:v>
                </c:pt>
                <c:pt idx="554">
                  <c:v>3.1433340909090891E-4</c:v>
                </c:pt>
                <c:pt idx="555">
                  <c:v>7.7992499999999989E-5</c:v>
                </c:pt>
                <c:pt idx="556">
                  <c:v>-8.0355909090909375E-5</c:v>
                </c:pt>
                <c:pt idx="557">
                  <c:v>-8.0355909090909375E-5</c:v>
                </c:pt>
                <c:pt idx="558">
                  <c:v>-1.5834840909090904E-4</c:v>
                </c:pt>
                <c:pt idx="559">
                  <c:v>1.5598499999999976E-4</c:v>
                </c:pt>
                <c:pt idx="560">
                  <c:v>6.2866681818181803E-4</c:v>
                </c:pt>
                <c:pt idx="561">
                  <c:v>1.5598499999999976E-4</c:v>
                </c:pt>
                <c:pt idx="562">
                  <c:v>0</c:v>
                </c:pt>
                <c:pt idx="563">
                  <c:v>0</c:v>
                </c:pt>
                <c:pt idx="564">
                  <c:v>7.7992499999999989E-5</c:v>
                </c:pt>
                <c:pt idx="565">
                  <c:v>1.5598499999999976E-4</c:v>
                </c:pt>
                <c:pt idx="566">
                  <c:v>2.3634090909090892E-4</c:v>
                </c:pt>
                <c:pt idx="567">
                  <c:v>1.5598499999999976E-4</c:v>
                </c:pt>
                <c:pt idx="568">
                  <c:v>7.7992499999999989E-5</c:v>
                </c:pt>
                <c:pt idx="569">
                  <c:v>1.5598499999999976E-4</c:v>
                </c:pt>
                <c:pt idx="570">
                  <c:v>1.5598499999999976E-4</c:v>
                </c:pt>
                <c:pt idx="571">
                  <c:v>1.5598499999999976E-4</c:v>
                </c:pt>
                <c:pt idx="572">
                  <c:v>7.7992499999999989E-5</c:v>
                </c:pt>
                <c:pt idx="573">
                  <c:v>7.7992499999999989E-5</c:v>
                </c:pt>
                <c:pt idx="574">
                  <c:v>5.5067431818181804E-4</c:v>
                </c:pt>
                <c:pt idx="575">
                  <c:v>3.9232590909090911E-4</c:v>
                </c:pt>
                <c:pt idx="576">
                  <c:v>3.9232590909090911E-4</c:v>
                </c:pt>
                <c:pt idx="577">
                  <c:v>3.1433340909090891E-4</c:v>
                </c:pt>
                <c:pt idx="578">
                  <c:v>4.7268181818181806E-4</c:v>
                </c:pt>
                <c:pt idx="579">
                  <c:v>8.6500772727272717E-4</c:v>
                </c:pt>
                <c:pt idx="580">
                  <c:v>3.1433340909090891E-4</c:v>
                </c:pt>
                <c:pt idx="581">
                  <c:v>4.7268181818181806E-4</c:v>
                </c:pt>
                <c:pt idx="582">
                  <c:v>7.870152272727274E-4</c:v>
                </c:pt>
                <c:pt idx="583">
                  <c:v>3.9232590909090911E-4</c:v>
                </c:pt>
                <c:pt idx="584">
                  <c:v>5.5067431818181804E-4</c:v>
                </c:pt>
                <c:pt idx="585">
                  <c:v>1.181704545454545E-3</c:v>
                </c:pt>
                <c:pt idx="586">
                  <c:v>3.9232590909090911E-4</c:v>
                </c:pt>
                <c:pt idx="587">
                  <c:v>4.7268181818181806E-4</c:v>
                </c:pt>
                <c:pt idx="588">
                  <c:v>1.3305993181818179E-3</c:v>
                </c:pt>
                <c:pt idx="589">
                  <c:v>1.181704545454545E-3</c:v>
                </c:pt>
                <c:pt idx="590">
                  <c:v>8.6500772727272717E-4</c:v>
                </c:pt>
                <c:pt idx="591">
                  <c:v>1.2596970454545455E-3</c:v>
                </c:pt>
                <c:pt idx="592">
                  <c:v>1.2596970454545455E-3</c:v>
                </c:pt>
                <c:pt idx="593">
                  <c:v>7.870152272727274E-4</c:v>
                </c:pt>
                <c:pt idx="594">
                  <c:v>1.2596970454545455E-3</c:v>
                </c:pt>
                <c:pt idx="595">
                  <c:v>1.1013486363636363E-3</c:v>
                </c:pt>
                <c:pt idx="596">
                  <c:v>8.6500772727272717E-4</c:v>
                </c:pt>
                <c:pt idx="597">
                  <c:v>8.6500772727272717E-4</c:v>
                </c:pt>
                <c:pt idx="598">
                  <c:v>1.3305993181818179E-3</c:v>
                </c:pt>
                <c:pt idx="599">
                  <c:v>1.2596970454545455E-3</c:v>
                </c:pt>
                <c:pt idx="600">
                  <c:v>1.2596970454545455E-3</c:v>
                </c:pt>
                <c:pt idx="601">
                  <c:v>1.1013486363636363E-3</c:v>
                </c:pt>
                <c:pt idx="602">
                  <c:v>3.6940084090909082E-3</c:v>
                </c:pt>
                <c:pt idx="603">
                  <c:v>3.8594470454545457E-3</c:v>
                </c:pt>
                <c:pt idx="604">
                  <c:v>2.8431811363636367E-3</c:v>
                </c:pt>
                <c:pt idx="605">
                  <c:v>1.8032811363636362E-3</c:v>
                </c:pt>
                <c:pt idx="606">
                  <c:v>1.3305993181818179E-3</c:v>
                </c:pt>
                <c:pt idx="607">
                  <c:v>1.6614765909090908E-3</c:v>
                </c:pt>
                <c:pt idx="608">
                  <c:v>1.6614765909090908E-3</c:v>
                </c:pt>
                <c:pt idx="609">
                  <c:v>1.8032811363636362E-3</c:v>
                </c:pt>
                <c:pt idx="610">
                  <c:v>1.8032811363636362E-3</c:v>
                </c:pt>
                <c:pt idx="611">
                  <c:v>1.5669402272727275E-3</c:v>
                </c:pt>
                <c:pt idx="612">
                  <c:v>3.2213265909090908E-3</c:v>
                </c:pt>
                <c:pt idx="613">
                  <c:v>1.8978174999999995E-3</c:v>
                </c:pt>
                <c:pt idx="614">
                  <c:v>3.1504243181818175E-3</c:v>
                </c:pt>
                <c:pt idx="615">
                  <c:v>1.8032811363636362E-3</c:v>
                </c:pt>
                <c:pt idx="616">
                  <c:v>2.8431811363636367E-3</c:v>
                </c:pt>
                <c:pt idx="617">
                  <c:v>2.3704993181818176E-3</c:v>
                </c:pt>
                <c:pt idx="618">
                  <c:v>3.6231061363636366E-3</c:v>
                </c:pt>
                <c:pt idx="619">
                  <c:v>1.8032811363636362E-3</c:v>
                </c:pt>
                <c:pt idx="620">
                  <c:v>2.2050606818181818E-3</c:v>
                </c:pt>
                <c:pt idx="621">
                  <c:v>2.0396220454545451E-3</c:v>
                </c:pt>
                <c:pt idx="622">
                  <c:v>2.0396220454545451E-3</c:v>
                </c:pt>
                <c:pt idx="623">
                  <c:v>2.8431811363636367E-3</c:v>
                </c:pt>
                <c:pt idx="624">
                  <c:v>2.2050606818181818E-3</c:v>
                </c:pt>
                <c:pt idx="625">
                  <c:v>2.2759629545454543E-3</c:v>
                </c:pt>
                <c:pt idx="626">
                  <c:v>2.3704993181818176E-3</c:v>
                </c:pt>
                <c:pt idx="627">
                  <c:v>2.2759629545454543E-3</c:v>
                </c:pt>
                <c:pt idx="628">
                  <c:v>3.7885447727272724E-3</c:v>
                </c:pt>
                <c:pt idx="629">
                  <c:v>2.7486447727272725E-3</c:v>
                </c:pt>
                <c:pt idx="630">
                  <c:v>5.1120538636363639E-3</c:v>
                </c:pt>
                <c:pt idx="631">
                  <c:v>3.7885447727272724E-3</c:v>
                </c:pt>
                <c:pt idx="632">
                  <c:v>4.095787954545454E-3</c:v>
                </c:pt>
                <c:pt idx="633">
                  <c:v>2.8431811363636367E-3</c:v>
                </c:pt>
                <c:pt idx="634">
                  <c:v>3.2213265909090908E-3</c:v>
                </c:pt>
                <c:pt idx="635">
                  <c:v>2.0396220454545451E-3</c:v>
                </c:pt>
                <c:pt idx="636">
                  <c:v>4.332128863636364E-3</c:v>
                </c:pt>
                <c:pt idx="637">
                  <c:v>3.8594470454545457E-3</c:v>
                </c:pt>
                <c:pt idx="638">
                  <c:v>2.6068402272727267E-3</c:v>
                </c:pt>
                <c:pt idx="639">
                  <c:v>2.8431811363636367E-3</c:v>
                </c:pt>
                <c:pt idx="640">
                  <c:v>4.4975674999999989E-3</c:v>
                </c:pt>
                <c:pt idx="641">
                  <c:v>3.079522045454545E-3</c:v>
                </c:pt>
                <c:pt idx="642">
                  <c:v>2.4414015909090909E-3</c:v>
                </c:pt>
                <c:pt idx="643">
                  <c:v>3.7885447727272724E-3</c:v>
                </c:pt>
                <c:pt idx="644">
                  <c:v>4.4030311363636365E-3</c:v>
                </c:pt>
                <c:pt idx="645">
                  <c:v>4.0248856818181824E-3</c:v>
                </c:pt>
                <c:pt idx="646">
                  <c:v>4.0248856818181824E-3</c:v>
                </c:pt>
                <c:pt idx="647">
                  <c:v>2.2759629545454543E-3</c:v>
                </c:pt>
                <c:pt idx="648">
                  <c:v>4.7339084090909089E-3</c:v>
                </c:pt>
                <c:pt idx="649">
                  <c:v>4.2612265909090915E-3</c:v>
                </c:pt>
                <c:pt idx="650">
                  <c:v>4.8048106818181814E-3</c:v>
                </c:pt>
                <c:pt idx="651">
                  <c:v>4.8757129545454548E-3</c:v>
                </c:pt>
                <c:pt idx="652">
                  <c:v>4.332128863636364E-3</c:v>
                </c:pt>
                <c:pt idx="653">
                  <c:v>3.9303493181818182E-3</c:v>
                </c:pt>
                <c:pt idx="654">
                  <c:v>5.8210765909090904E-3</c:v>
                </c:pt>
                <c:pt idx="655">
                  <c:v>3.6940084090909082E-3</c:v>
                </c:pt>
                <c:pt idx="656">
                  <c:v>5.0411515909090905E-3</c:v>
                </c:pt>
                <c:pt idx="657">
                  <c:v>3.6231061363636366E-3</c:v>
                </c:pt>
                <c:pt idx="658">
                  <c:v>4.7339084090909089E-3</c:v>
                </c:pt>
                <c:pt idx="659">
                  <c:v>5.5847356818181813E-3</c:v>
                </c:pt>
                <c:pt idx="660">
                  <c:v>6.3882947727272729E-3</c:v>
                </c:pt>
                <c:pt idx="661">
                  <c:v>5.9156129545454537E-3</c:v>
                </c:pt>
                <c:pt idx="662">
                  <c:v>4.8048106818181814E-3</c:v>
                </c:pt>
                <c:pt idx="663">
                  <c:v>5.0411515909090905E-3</c:v>
                </c:pt>
                <c:pt idx="664">
                  <c:v>4.332128863636364E-3</c:v>
                </c:pt>
                <c:pt idx="665">
                  <c:v>4.2612265909090915E-3</c:v>
                </c:pt>
                <c:pt idx="666">
                  <c:v>6.0574174999999996E-3</c:v>
                </c:pt>
                <c:pt idx="667">
                  <c:v>3.8594470454545457E-3</c:v>
                </c:pt>
                <c:pt idx="668">
                  <c:v>5.7501743181818188E-3</c:v>
                </c:pt>
                <c:pt idx="669">
                  <c:v>3.6940084090909082E-3</c:v>
                </c:pt>
                <c:pt idx="670">
                  <c:v>6.2228561363636354E-3</c:v>
                </c:pt>
                <c:pt idx="671">
                  <c:v>6.3882947727272729E-3</c:v>
                </c:pt>
                <c:pt idx="672">
                  <c:v>5.4429311363636355E-3</c:v>
                </c:pt>
                <c:pt idx="673">
                  <c:v>8.8935084090909066E-3</c:v>
                </c:pt>
                <c:pt idx="674">
                  <c:v>4.1666902272727274E-3</c:v>
                </c:pt>
                <c:pt idx="675">
                  <c:v>7.2391220454545444E-3</c:v>
                </c:pt>
                <c:pt idx="676">
                  <c:v>6.2228561363636354E-3</c:v>
                </c:pt>
                <c:pt idx="677">
                  <c:v>6.0574174999999996E-3</c:v>
                </c:pt>
                <c:pt idx="678">
                  <c:v>5.1120538636363639E-3</c:v>
                </c:pt>
                <c:pt idx="679">
                  <c:v>7.6409015909090902E-3</c:v>
                </c:pt>
                <c:pt idx="680">
                  <c:v>7.6409015909090902E-3</c:v>
                </c:pt>
                <c:pt idx="681">
                  <c:v>5.5847356818181813E-3</c:v>
                </c:pt>
                <c:pt idx="682">
                  <c:v>5.2774924999999997E-3</c:v>
                </c:pt>
                <c:pt idx="683">
                  <c:v>4.4030311363636365E-3</c:v>
                </c:pt>
                <c:pt idx="684">
                  <c:v>5.9156129545454537E-3</c:v>
                </c:pt>
                <c:pt idx="685">
                  <c:v>6.0574174999999996E-3</c:v>
                </c:pt>
                <c:pt idx="686">
                  <c:v>5.2774924999999997E-3</c:v>
                </c:pt>
                <c:pt idx="687">
                  <c:v>6.4591970454545462E-3</c:v>
                </c:pt>
                <c:pt idx="688">
                  <c:v>7.4754629545454544E-3</c:v>
                </c:pt>
                <c:pt idx="689">
                  <c:v>8.1844856818181801E-3</c:v>
                </c:pt>
                <c:pt idx="690">
                  <c:v>5.5138334090909088E-3</c:v>
                </c:pt>
                <c:pt idx="691">
                  <c:v>5.0411515909090905E-3</c:v>
                </c:pt>
                <c:pt idx="692">
                  <c:v>5.8210765909090904E-3</c:v>
                </c:pt>
                <c:pt idx="693">
                  <c:v>6.7664402272727261E-3</c:v>
                </c:pt>
                <c:pt idx="694">
                  <c:v>7.6409015909090902E-3</c:v>
                </c:pt>
                <c:pt idx="695">
                  <c:v>6.6246356818181803E-3</c:v>
                </c:pt>
                <c:pt idx="696">
                  <c:v>4.4030311363636365E-3</c:v>
                </c:pt>
                <c:pt idx="697">
                  <c:v>5.9156129545454537E-3</c:v>
                </c:pt>
                <c:pt idx="698">
                  <c:v>6.7664402272727261E-3</c:v>
                </c:pt>
                <c:pt idx="699">
                  <c:v>9.3661902272727266E-3</c:v>
                </c:pt>
                <c:pt idx="700">
                  <c:v>1.0240651590909089E-2</c:v>
                </c:pt>
                <c:pt idx="701">
                  <c:v>5.4429311363636355E-3</c:v>
                </c:pt>
                <c:pt idx="702">
                  <c:v>6.4591970454545462E-3</c:v>
                </c:pt>
                <c:pt idx="703">
                  <c:v>6.6246356818181803E-3</c:v>
                </c:pt>
                <c:pt idx="704">
                  <c:v>7.0973175000000012E-3</c:v>
                </c:pt>
                <c:pt idx="705">
                  <c:v>8.4208265909090918E-3</c:v>
                </c:pt>
                <c:pt idx="706">
                  <c:v>6.1519538636363646E-3</c:v>
                </c:pt>
                <c:pt idx="707">
                  <c:v>7.4754629545454544E-3</c:v>
                </c:pt>
                <c:pt idx="708">
                  <c:v>5.348394772727273E-3</c:v>
                </c:pt>
                <c:pt idx="709">
                  <c:v>4.8757129545454548E-3</c:v>
                </c:pt>
                <c:pt idx="710">
                  <c:v>6.5300993181818187E-3</c:v>
                </c:pt>
                <c:pt idx="711">
                  <c:v>6.1519538636363646E-3</c:v>
                </c:pt>
                <c:pt idx="712">
                  <c:v>5.9865152272727271E-3</c:v>
                </c:pt>
                <c:pt idx="713">
                  <c:v>4.6393720454545456E-3</c:v>
                </c:pt>
                <c:pt idx="714">
                  <c:v>5.348394772727273E-3</c:v>
                </c:pt>
                <c:pt idx="715">
                  <c:v>6.0574174999999996E-3</c:v>
                </c:pt>
                <c:pt idx="716">
                  <c:v>6.0574174999999996E-3</c:v>
                </c:pt>
                <c:pt idx="717">
                  <c:v>8.6571675000000001E-3</c:v>
                </c:pt>
                <c:pt idx="718">
                  <c:v>6.2937584090909087E-3</c:v>
                </c:pt>
                <c:pt idx="719">
                  <c:v>4.8048106818181814E-3</c:v>
                </c:pt>
                <c:pt idx="720">
                  <c:v>8.1135834090909076E-3</c:v>
                </c:pt>
                <c:pt idx="721">
                  <c:v>7.9481447727272718E-3</c:v>
                </c:pt>
                <c:pt idx="722">
                  <c:v>4.4975674999999989E-3</c:v>
                </c:pt>
                <c:pt idx="723">
                  <c:v>6.6955379545454536E-3</c:v>
                </c:pt>
                <c:pt idx="724">
                  <c:v>6.6246356818181803E-3</c:v>
                </c:pt>
                <c:pt idx="725">
                  <c:v>8.5153629545454551E-3</c:v>
                </c:pt>
                <c:pt idx="726">
                  <c:v>6.2228561363636354E-3</c:v>
                </c:pt>
                <c:pt idx="727">
                  <c:v>7.6409015909090902E-3</c:v>
                </c:pt>
                <c:pt idx="728">
                  <c:v>6.1519538636363646E-3</c:v>
                </c:pt>
                <c:pt idx="729">
                  <c:v>5.4429311363636355E-3</c:v>
                </c:pt>
                <c:pt idx="730">
                  <c:v>6.4591970454545462E-3</c:v>
                </c:pt>
                <c:pt idx="731">
                  <c:v>5.348394772727273E-3</c:v>
                </c:pt>
                <c:pt idx="732">
                  <c:v>6.2937584090909087E-3</c:v>
                </c:pt>
                <c:pt idx="733">
                  <c:v>6.8609765909090912E-3</c:v>
                </c:pt>
                <c:pt idx="734">
                  <c:v>6.2937584090909087E-3</c:v>
                </c:pt>
                <c:pt idx="735">
                  <c:v>4.6393720454545456E-3</c:v>
                </c:pt>
                <c:pt idx="736">
                  <c:v>7.8063402272727277E-3</c:v>
                </c:pt>
                <c:pt idx="737">
                  <c:v>7.7118038636363627E-3</c:v>
                </c:pt>
                <c:pt idx="738">
                  <c:v>8.3499243181818176E-3</c:v>
                </c:pt>
                <c:pt idx="739">
                  <c:v>6.8609765909090912E-3</c:v>
                </c:pt>
                <c:pt idx="740">
                  <c:v>5.0411515909090905E-3</c:v>
                </c:pt>
                <c:pt idx="741">
                  <c:v>5.7501743181818188E-3</c:v>
                </c:pt>
                <c:pt idx="742">
                  <c:v>5.9156129545454537E-3</c:v>
                </c:pt>
                <c:pt idx="743">
                  <c:v>3.4576675000000008E-3</c:v>
                </c:pt>
                <c:pt idx="744">
                  <c:v>9.6025311363636349E-3</c:v>
                </c:pt>
                <c:pt idx="745">
                  <c:v>4.8757129545454548E-3</c:v>
                </c:pt>
                <c:pt idx="746">
                  <c:v>7.4045606818181802E-3</c:v>
                </c:pt>
                <c:pt idx="747">
                  <c:v>4.4030311363636365E-3</c:v>
                </c:pt>
                <c:pt idx="748">
                  <c:v>7.7118038636363627E-3</c:v>
                </c:pt>
                <c:pt idx="749">
                  <c:v>4.332128863636364E-3</c:v>
                </c:pt>
                <c:pt idx="750">
                  <c:v>4.4975674999999989E-3</c:v>
                </c:pt>
                <c:pt idx="751">
                  <c:v>8.0426811363636334E-3</c:v>
                </c:pt>
                <c:pt idx="752">
                  <c:v>3.6940084090909082E-3</c:v>
                </c:pt>
                <c:pt idx="753">
                  <c:v>4.7339084090909089E-3</c:v>
                </c:pt>
                <c:pt idx="754">
                  <c:v>3.7885447727272724E-3</c:v>
                </c:pt>
                <c:pt idx="755">
                  <c:v>5.7501743181818188E-3</c:v>
                </c:pt>
                <c:pt idx="756">
                  <c:v>5.5847356818181813E-3</c:v>
                </c:pt>
                <c:pt idx="757">
                  <c:v>3.6940084090909082E-3</c:v>
                </c:pt>
                <c:pt idx="758">
                  <c:v>7.4045606818181802E-3</c:v>
                </c:pt>
                <c:pt idx="759">
                  <c:v>5.2065902272727272E-3</c:v>
                </c:pt>
                <c:pt idx="760">
                  <c:v>3.9303493181818182E-3</c:v>
                </c:pt>
                <c:pt idx="761">
                  <c:v>4.0248856818181824E-3</c:v>
                </c:pt>
                <c:pt idx="762">
                  <c:v>8.3499243181818176E-3</c:v>
                </c:pt>
                <c:pt idx="763">
                  <c:v>4.4975674999999989E-3</c:v>
                </c:pt>
                <c:pt idx="764">
                  <c:v>3.8594470454545457E-3</c:v>
                </c:pt>
                <c:pt idx="765">
                  <c:v>3.315862954545455E-3</c:v>
                </c:pt>
                <c:pt idx="766">
                  <c:v>3.6231061363636366E-3</c:v>
                </c:pt>
                <c:pt idx="767">
                  <c:v>4.4030311363636365E-3</c:v>
                </c:pt>
                <c:pt idx="768">
                  <c:v>4.095787954545454E-3</c:v>
                </c:pt>
                <c:pt idx="769">
                  <c:v>5.4429311363636355E-3</c:v>
                </c:pt>
                <c:pt idx="770">
                  <c:v>5.5138334090909088E-3</c:v>
                </c:pt>
                <c:pt idx="771">
                  <c:v>6.1519538636363646E-3</c:v>
                </c:pt>
                <c:pt idx="772">
                  <c:v>4.332128863636364E-3</c:v>
                </c:pt>
                <c:pt idx="773">
                  <c:v>4.1666902272727274E-3</c:v>
                </c:pt>
                <c:pt idx="774">
                  <c:v>5.2065902272727272E-3</c:v>
                </c:pt>
                <c:pt idx="775">
                  <c:v>3.3867652272727275E-3</c:v>
                </c:pt>
                <c:pt idx="776">
                  <c:v>4.9702493181818181E-3</c:v>
                </c:pt>
                <c:pt idx="777">
                  <c:v>3.6231061363636366E-3</c:v>
                </c:pt>
                <c:pt idx="778">
                  <c:v>4.1666902272727274E-3</c:v>
                </c:pt>
                <c:pt idx="779">
                  <c:v>3.6940084090909082E-3</c:v>
                </c:pt>
                <c:pt idx="780">
                  <c:v>5.2065902272727272E-3</c:v>
                </c:pt>
                <c:pt idx="781">
                  <c:v>6.4591970454545462E-3</c:v>
                </c:pt>
                <c:pt idx="782">
                  <c:v>3.6940084090909082E-3</c:v>
                </c:pt>
                <c:pt idx="783">
                  <c:v>2.2759629545454543E-3</c:v>
                </c:pt>
                <c:pt idx="784">
                  <c:v>4.8048106818181814E-3</c:v>
                </c:pt>
                <c:pt idx="785">
                  <c:v>3.079522045454545E-3</c:v>
                </c:pt>
                <c:pt idx="786">
                  <c:v>3.5522038636363632E-3</c:v>
                </c:pt>
                <c:pt idx="787">
                  <c:v>4.332128863636364E-3</c:v>
                </c:pt>
                <c:pt idx="788">
                  <c:v>4.095787954545454E-3</c:v>
                </c:pt>
                <c:pt idx="789">
                  <c:v>2.6068402272727267E-3</c:v>
                </c:pt>
                <c:pt idx="790">
                  <c:v>3.8594470454545457E-3</c:v>
                </c:pt>
                <c:pt idx="791">
                  <c:v>2.4414015909090909E-3</c:v>
                </c:pt>
                <c:pt idx="792">
                  <c:v>3.2213265909090908E-3</c:v>
                </c:pt>
                <c:pt idx="793">
                  <c:v>4.8757129545454548E-3</c:v>
                </c:pt>
                <c:pt idx="794">
                  <c:v>2.6777425000000001E-3</c:v>
                </c:pt>
                <c:pt idx="795">
                  <c:v>2.5123038636363634E-3</c:v>
                </c:pt>
                <c:pt idx="796">
                  <c:v>3.4576675000000008E-3</c:v>
                </c:pt>
                <c:pt idx="797">
                  <c:v>2.9140834090909092E-3</c:v>
                </c:pt>
                <c:pt idx="798">
                  <c:v>3.7885447727272724E-3</c:v>
                </c:pt>
                <c:pt idx="799">
                  <c:v>2.7486447727272725E-3</c:v>
                </c:pt>
                <c:pt idx="800">
                  <c:v>3.4576675000000008E-3</c:v>
                </c:pt>
                <c:pt idx="801">
                  <c:v>3.6231061363636366E-3</c:v>
                </c:pt>
                <c:pt idx="802">
                  <c:v>3.2213265909090908E-3</c:v>
                </c:pt>
                <c:pt idx="803">
                  <c:v>2.1341584090909084E-3</c:v>
                </c:pt>
                <c:pt idx="804">
                  <c:v>3.8594470454545457E-3</c:v>
                </c:pt>
                <c:pt idx="805">
                  <c:v>4.332128863636364E-3</c:v>
                </c:pt>
                <c:pt idx="806">
                  <c:v>3.6231061363636366E-3</c:v>
                </c:pt>
                <c:pt idx="807">
                  <c:v>5.2774924999999997E-3</c:v>
                </c:pt>
                <c:pt idx="808">
                  <c:v>3.079522045454545E-3</c:v>
                </c:pt>
                <c:pt idx="809">
                  <c:v>4.1666902272727274E-3</c:v>
                </c:pt>
                <c:pt idx="810">
                  <c:v>3.3867652272727275E-3</c:v>
                </c:pt>
                <c:pt idx="811">
                  <c:v>2.7486447727272725E-3</c:v>
                </c:pt>
                <c:pt idx="812">
                  <c:v>3.315862954545455E-3</c:v>
                </c:pt>
                <c:pt idx="813">
                  <c:v>2.5123038636363634E-3</c:v>
                </c:pt>
                <c:pt idx="814">
                  <c:v>1.8032811363636362E-3</c:v>
                </c:pt>
                <c:pt idx="815">
                  <c:v>2.8431811363636367E-3</c:v>
                </c:pt>
                <c:pt idx="816">
                  <c:v>1.9687197727272726E-3</c:v>
                </c:pt>
                <c:pt idx="817">
                  <c:v>1.8978174999999995E-3</c:v>
                </c:pt>
                <c:pt idx="818">
                  <c:v>2.2050606818181818E-3</c:v>
                </c:pt>
                <c:pt idx="819">
                  <c:v>2.5123038636363634E-3</c:v>
                </c:pt>
                <c:pt idx="820">
                  <c:v>3.1504243181818175E-3</c:v>
                </c:pt>
                <c:pt idx="821">
                  <c:v>2.4414015909090909E-3</c:v>
                </c:pt>
                <c:pt idx="822">
                  <c:v>2.2759629545454543E-3</c:v>
                </c:pt>
                <c:pt idx="823">
                  <c:v>2.5123038636363634E-3</c:v>
                </c:pt>
                <c:pt idx="824">
                  <c:v>2.6777425000000001E-3</c:v>
                </c:pt>
                <c:pt idx="825">
                  <c:v>2.6068402272727267E-3</c:v>
                </c:pt>
                <c:pt idx="826">
                  <c:v>2.7486447727272725E-3</c:v>
                </c:pt>
                <c:pt idx="827">
                  <c:v>2.2050606818181818E-3</c:v>
                </c:pt>
                <c:pt idx="828">
                  <c:v>2.2050606818181818E-3</c:v>
                </c:pt>
                <c:pt idx="829">
                  <c:v>1.9687197727272726E-3</c:v>
                </c:pt>
                <c:pt idx="830">
                  <c:v>2.2759629545454543E-3</c:v>
                </c:pt>
                <c:pt idx="831">
                  <c:v>2.1341584090909084E-3</c:v>
                </c:pt>
                <c:pt idx="832">
                  <c:v>3.2213265909090908E-3</c:v>
                </c:pt>
                <c:pt idx="833">
                  <c:v>1.7323788636363633E-3</c:v>
                </c:pt>
                <c:pt idx="834">
                  <c:v>2.2050606818181818E-3</c:v>
                </c:pt>
                <c:pt idx="835">
                  <c:v>2.6068402272727267E-3</c:v>
                </c:pt>
                <c:pt idx="836">
                  <c:v>1.181704545454545E-3</c:v>
                </c:pt>
                <c:pt idx="837">
                  <c:v>1.8978174999999995E-3</c:v>
                </c:pt>
                <c:pt idx="838">
                  <c:v>2.2050606818181818E-3</c:v>
                </c:pt>
                <c:pt idx="839">
                  <c:v>2.8431811363636367E-3</c:v>
                </c:pt>
                <c:pt idx="840">
                  <c:v>2.2759629545454543E-3</c:v>
                </c:pt>
                <c:pt idx="841">
                  <c:v>1.6614765909090908E-3</c:v>
                </c:pt>
                <c:pt idx="842">
                  <c:v>1.7323788636363633E-3</c:v>
                </c:pt>
                <c:pt idx="843">
                  <c:v>2.7486447727272725E-3</c:v>
                </c:pt>
                <c:pt idx="844">
                  <c:v>1.8032811363636362E-3</c:v>
                </c:pt>
                <c:pt idx="845">
                  <c:v>1.8978174999999995E-3</c:v>
                </c:pt>
                <c:pt idx="846">
                  <c:v>1.6614765909090908E-3</c:v>
                </c:pt>
                <c:pt idx="847">
                  <c:v>3.2213265909090908E-3</c:v>
                </c:pt>
                <c:pt idx="848">
                  <c:v>3.2213265909090908E-3</c:v>
                </c:pt>
                <c:pt idx="849">
                  <c:v>1.8978174999999995E-3</c:v>
                </c:pt>
                <c:pt idx="850">
                  <c:v>2.3704993181818176E-3</c:v>
                </c:pt>
                <c:pt idx="851">
                  <c:v>8.6500772727272717E-4</c:v>
                </c:pt>
                <c:pt idx="852">
                  <c:v>1.3305993181818179E-3</c:v>
                </c:pt>
                <c:pt idx="853">
                  <c:v>1.9687197727272726E-3</c:v>
                </c:pt>
                <c:pt idx="854">
                  <c:v>3.1433340909090891E-4</c:v>
                </c:pt>
                <c:pt idx="855">
                  <c:v>1.9687197727272726E-3</c:v>
                </c:pt>
                <c:pt idx="856">
                  <c:v>1.2596970454545455E-3</c:v>
                </c:pt>
                <c:pt idx="857">
                  <c:v>1.5669402272727275E-3</c:v>
                </c:pt>
                <c:pt idx="858">
                  <c:v>1.6614765909090908E-3</c:v>
                </c:pt>
                <c:pt idx="859">
                  <c:v>1.8032811363636362E-3</c:v>
                </c:pt>
                <c:pt idx="860">
                  <c:v>1.8032811363636362E-3</c:v>
                </c:pt>
                <c:pt idx="861">
                  <c:v>1.8032811363636362E-3</c:v>
                </c:pt>
                <c:pt idx="862">
                  <c:v>1.8978174999999995E-3</c:v>
                </c:pt>
                <c:pt idx="863">
                  <c:v>1.5669402272727275E-3</c:v>
                </c:pt>
                <c:pt idx="864">
                  <c:v>1.2596970454545455E-3</c:v>
                </c:pt>
                <c:pt idx="865">
                  <c:v>1.7323788636363633E-3</c:v>
                </c:pt>
                <c:pt idx="866">
                  <c:v>1.3305993181818179E-3</c:v>
                </c:pt>
                <c:pt idx="867">
                  <c:v>1.9687197727272726E-3</c:v>
                </c:pt>
                <c:pt idx="868">
                  <c:v>1.6614765909090908E-3</c:v>
                </c:pt>
                <c:pt idx="869">
                  <c:v>1.181704545454545E-3</c:v>
                </c:pt>
                <c:pt idx="870">
                  <c:v>1.5669402272727275E-3</c:v>
                </c:pt>
                <c:pt idx="871">
                  <c:v>1.6614765909090908E-3</c:v>
                </c:pt>
                <c:pt idx="872">
                  <c:v>1.1013486363636363E-3</c:v>
                </c:pt>
                <c:pt idx="873">
                  <c:v>1.1013486363636363E-3</c:v>
                </c:pt>
                <c:pt idx="874">
                  <c:v>1.7323788636363633E-3</c:v>
                </c:pt>
                <c:pt idx="875">
                  <c:v>1.3305993181818179E-3</c:v>
                </c:pt>
                <c:pt idx="876">
                  <c:v>1.0233561363636359E-3</c:v>
                </c:pt>
                <c:pt idx="877">
                  <c:v>1.4251356818181817E-3</c:v>
                </c:pt>
                <c:pt idx="878">
                  <c:v>1.4251356818181817E-3</c:v>
                </c:pt>
                <c:pt idx="879">
                  <c:v>1.2596970454545455E-3</c:v>
                </c:pt>
                <c:pt idx="880">
                  <c:v>1.6614765909090908E-3</c:v>
                </c:pt>
                <c:pt idx="881">
                  <c:v>2.1341584090909084E-3</c:v>
                </c:pt>
                <c:pt idx="882">
                  <c:v>1.181704545454545E-3</c:v>
                </c:pt>
                <c:pt idx="883">
                  <c:v>1.1013486363636363E-3</c:v>
                </c:pt>
                <c:pt idx="884">
                  <c:v>2.2050606818181818E-3</c:v>
                </c:pt>
                <c:pt idx="885">
                  <c:v>1.2596970454545455E-3</c:v>
                </c:pt>
                <c:pt idx="886">
                  <c:v>2.2759629545454543E-3</c:v>
                </c:pt>
                <c:pt idx="887">
                  <c:v>9.4536363636363633E-4</c:v>
                </c:pt>
                <c:pt idx="888">
                  <c:v>1.4960379545454542E-3</c:v>
                </c:pt>
                <c:pt idx="889">
                  <c:v>7.870152272727274E-4</c:v>
                </c:pt>
                <c:pt idx="890">
                  <c:v>1.4960379545454542E-3</c:v>
                </c:pt>
                <c:pt idx="891">
                  <c:v>3.9232590909090911E-4</c:v>
                </c:pt>
                <c:pt idx="892">
                  <c:v>1.2596970454545455E-3</c:v>
                </c:pt>
                <c:pt idx="893">
                  <c:v>1.181704545454545E-3</c:v>
                </c:pt>
                <c:pt idx="894">
                  <c:v>1.2596970454545455E-3</c:v>
                </c:pt>
                <c:pt idx="895">
                  <c:v>1.1013486363636363E-3</c:v>
                </c:pt>
                <c:pt idx="896">
                  <c:v>1.7323788636363633E-3</c:v>
                </c:pt>
                <c:pt idx="897">
                  <c:v>1.2596970454545455E-3</c:v>
                </c:pt>
                <c:pt idx="898">
                  <c:v>1.4251356818181817E-3</c:v>
                </c:pt>
                <c:pt idx="899">
                  <c:v>1.0233561363636359E-3</c:v>
                </c:pt>
                <c:pt idx="900">
                  <c:v>9.4536363636363633E-4</c:v>
                </c:pt>
                <c:pt idx="901">
                  <c:v>1.0233561363636359E-3</c:v>
                </c:pt>
                <c:pt idx="902">
                  <c:v>7.870152272727274E-4</c:v>
                </c:pt>
                <c:pt idx="903">
                  <c:v>1.181704545454545E-3</c:v>
                </c:pt>
                <c:pt idx="904">
                  <c:v>1.1013486363636363E-3</c:v>
                </c:pt>
                <c:pt idx="905">
                  <c:v>7.0902272727272719E-4</c:v>
                </c:pt>
                <c:pt idx="906">
                  <c:v>1.2596970454545455E-3</c:v>
                </c:pt>
                <c:pt idx="907">
                  <c:v>1.8978174999999995E-3</c:v>
                </c:pt>
                <c:pt idx="908">
                  <c:v>7.0902272727272719E-4</c:v>
                </c:pt>
                <c:pt idx="909">
                  <c:v>1.1013486363636363E-3</c:v>
                </c:pt>
                <c:pt idx="910">
                  <c:v>8.6500772727272717E-4</c:v>
                </c:pt>
                <c:pt idx="911">
                  <c:v>1.5669402272727275E-3</c:v>
                </c:pt>
                <c:pt idx="912">
                  <c:v>9.4536363636363633E-4</c:v>
                </c:pt>
                <c:pt idx="913">
                  <c:v>1.4251356818181817E-3</c:v>
                </c:pt>
                <c:pt idx="914">
                  <c:v>1.1013486363636363E-3</c:v>
                </c:pt>
                <c:pt idx="915">
                  <c:v>1.4960379545454542E-3</c:v>
                </c:pt>
                <c:pt idx="916">
                  <c:v>6.2866681818181803E-4</c:v>
                </c:pt>
                <c:pt idx="917">
                  <c:v>8.6500772727272717E-4</c:v>
                </c:pt>
                <c:pt idx="918">
                  <c:v>7.0902272727272719E-4</c:v>
                </c:pt>
                <c:pt idx="919">
                  <c:v>6.2866681818181803E-4</c:v>
                </c:pt>
                <c:pt idx="920">
                  <c:v>1.4251356818181817E-3</c:v>
                </c:pt>
                <c:pt idx="921">
                  <c:v>8.6500772727272717E-4</c:v>
                </c:pt>
                <c:pt idx="922">
                  <c:v>9.4536363636363633E-4</c:v>
                </c:pt>
                <c:pt idx="923">
                  <c:v>6.2866681818181803E-4</c:v>
                </c:pt>
                <c:pt idx="924">
                  <c:v>9.4536363636363633E-4</c:v>
                </c:pt>
                <c:pt idx="925">
                  <c:v>6.2866681818181803E-4</c:v>
                </c:pt>
                <c:pt idx="926">
                  <c:v>1.0233561363636359E-3</c:v>
                </c:pt>
                <c:pt idx="927">
                  <c:v>7.870152272727274E-4</c:v>
                </c:pt>
                <c:pt idx="928">
                  <c:v>1.0233561363636359E-3</c:v>
                </c:pt>
                <c:pt idx="929">
                  <c:v>3.9232590909090911E-4</c:v>
                </c:pt>
                <c:pt idx="930">
                  <c:v>3.9232590909090911E-4</c:v>
                </c:pt>
                <c:pt idx="931">
                  <c:v>7.870152272727274E-4</c:v>
                </c:pt>
                <c:pt idx="932">
                  <c:v>5.5067431818181804E-4</c:v>
                </c:pt>
                <c:pt idx="933">
                  <c:v>9.4536363636363633E-4</c:v>
                </c:pt>
                <c:pt idx="934">
                  <c:v>7.870152272727274E-4</c:v>
                </c:pt>
                <c:pt idx="935">
                  <c:v>7.0902272727272719E-4</c:v>
                </c:pt>
                <c:pt idx="936">
                  <c:v>1.0233561363636359E-3</c:v>
                </c:pt>
                <c:pt idx="937">
                  <c:v>8.6500772727272717E-4</c:v>
                </c:pt>
                <c:pt idx="938">
                  <c:v>1.1013486363636363E-3</c:v>
                </c:pt>
                <c:pt idx="939">
                  <c:v>6.2866681818181803E-4</c:v>
                </c:pt>
                <c:pt idx="940">
                  <c:v>1.0233561363636359E-3</c:v>
                </c:pt>
                <c:pt idx="941">
                  <c:v>3.9232590909090911E-4</c:v>
                </c:pt>
                <c:pt idx="942">
                  <c:v>5.5067431818181804E-4</c:v>
                </c:pt>
                <c:pt idx="943">
                  <c:v>6.2866681818181803E-4</c:v>
                </c:pt>
                <c:pt idx="944">
                  <c:v>1.1013486363636363E-3</c:v>
                </c:pt>
                <c:pt idx="945">
                  <c:v>7.870152272727274E-4</c:v>
                </c:pt>
                <c:pt idx="946">
                  <c:v>7.0902272727272719E-4</c:v>
                </c:pt>
                <c:pt idx="947">
                  <c:v>3.9232590909090911E-4</c:v>
                </c:pt>
                <c:pt idx="948">
                  <c:v>4.7268181818181806E-4</c:v>
                </c:pt>
                <c:pt idx="949">
                  <c:v>9.4536363636363633E-4</c:v>
                </c:pt>
                <c:pt idx="950">
                  <c:v>5.5067431818181804E-4</c:v>
                </c:pt>
                <c:pt idx="951">
                  <c:v>2.3634090909090892E-4</c:v>
                </c:pt>
                <c:pt idx="952">
                  <c:v>3.9232590909090911E-4</c:v>
                </c:pt>
                <c:pt idx="953">
                  <c:v>4.7268181818181806E-4</c:v>
                </c:pt>
                <c:pt idx="954">
                  <c:v>7.0902272727272719E-4</c:v>
                </c:pt>
                <c:pt idx="955">
                  <c:v>3.1433340909090891E-4</c:v>
                </c:pt>
                <c:pt idx="956">
                  <c:v>4.7268181818181806E-4</c:v>
                </c:pt>
                <c:pt idx="957">
                  <c:v>6.2866681818181803E-4</c:v>
                </c:pt>
                <c:pt idx="958">
                  <c:v>7.870152272727274E-4</c:v>
                </c:pt>
                <c:pt idx="959">
                  <c:v>3.9232590909090911E-4</c:v>
                </c:pt>
                <c:pt idx="960">
                  <c:v>8.6500772727272717E-4</c:v>
                </c:pt>
                <c:pt idx="961">
                  <c:v>5.5067431818181804E-4</c:v>
                </c:pt>
                <c:pt idx="962">
                  <c:v>6.2866681818181803E-4</c:v>
                </c:pt>
                <c:pt idx="963">
                  <c:v>6.2866681818181803E-4</c:v>
                </c:pt>
                <c:pt idx="964">
                  <c:v>8.6500772727272717E-4</c:v>
                </c:pt>
                <c:pt idx="965">
                  <c:v>6.2866681818181803E-4</c:v>
                </c:pt>
                <c:pt idx="966">
                  <c:v>2.3634090909090892E-4</c:v>
                </c:pt>
                <c:pt idx="967">
                  <c:v>8.6500772727272717E-4</c:v>
                </c:pt>
                <c:pt idx="968">
                  <c:v>8.6500772727272717E-4</c:v>
                </c:pt>
                <c:pt idx="969">
                  <c:v>7.0902272727272719E-4</c:v>
                </c:pt>
                <c:pt idx="970">
                  <c:v>1.5598499999999976E-4</c:v>
                </c:pt>
                <c:pt idx="971">
                  <c:v>4.7268181818181806E-4</c:v>
                </c:pt>
                <c:pt idx="972">
                  <c:v>3.9232590909090911E-4</c:v>
                </c:pt>
                <c:pt idx="973">
                  <c:v>5.5067431818181804E-4</c:v>
                </c:pt>
                <c:pt idx="974">
                  <c:v>3.9232590909090911E-4</c:v>
                </c:pt>
                <c:pt idx="975">
                  <c:v>3.1433340909090891E-4</c:v>
                </c:pt>
                <c:pt idx="976">
                  <c:v>2.3634090909090892E-4</c:v>
                </c:pt>
                <c:pt idx="977">
                  <c:v>3.1433340909090891E-4</c:v>
                </c:pt>
                <c:pt idx="978">
                  <c:v>1.5598499999999976E-4</c:v>
                </c:pt>
                <c:pt idx="979">
                  <c:v>2.3634090909090892E-4</c:v>
                </c:pt>
                <c:pt idx="980">
                  <c:v>3.9232590909090911E-4</c:v>
                </c:pt>
                <c:pt idx="981">
                  <c:v>2.3634090909090892E-4</c:v>
                </c:pt>
                <c:pt idx="982">
                  <c:v>5.5067431818181804E-4</c:v>
                </c:pt>
                <c:pt idx="983">
                  <c:v>7.870152272727274E-4</c:v>
                </c:pt>
                <c:pt idx="984">
                  <c:v>3.1433340909090891E-4</c:v>
                </c:pt>
                <c:pt idx="985">
                  <c:v>7.0902272727272719E-4</c:v>
                </c:pt>
                <c:pt idx="986">
                  <c:v>7.0902272727272719E-4</c:v>
                </c:pt>
                <c:pt idx="987">
                  <c:v>3.1433340909090891E-4</c:v>
                </c:pt>
                <c:pt idx="988">
                  <c:v>2.3634090909090892E-4</c:v>
                </c:pt>
                <c:pt idx="989">
                  <c:v>1.5598499999999976E-4</c:v>
                </c:pt>
                <c:pt idx="990">
                  <c:v>4.7268181818181806E-4</c:v>
                </c:pt>
                <c:pt idx="991">
                  <c:v>5.5067431818181804E-4</c:v>
                </c:pt>
                <c:pt idx="992">
                  <c:v>4.7268181818181806E-4</c:v>
                </c:pt>
                <c:pt idx="993">
                  <c:v>2.3634090909090892E-4</c:v>
                </c:pt>
                <c:pt idx="994">
                  <c:v>7.0902272727272719E-4</c:v>
                </c:pt>
                <c:pt idx="995">
                  <c:v>3.1433340909090891E-4</c:v>
                </c:pt>
                <c:pt idx="996">
                  <c:v>2.3634090909090892E-4</c:v>
                </c:pt>
                <c:pt idx="997">
                  <c:v>2.3634090909090892E-4</c:v>
                </c:pt>
                <c:pt idx="998">
                  <c:v>1.5598499999999976E-4</c:v>
                </c:pt>
                <c:pt idx="999">
                  <c:v>5.5067431818181804E-4</c:v>
                </c:pt>
                <c:pt idx="1000">
                  <c:v>3.1433340909090891E-4</c:v>
                </c:pt>
                <c:pt idx="1001">
                  <c:v>3.9232590909090911E-4</c:v>
                </c:pt>
                <c:pt idx="1002">
                  <c:v>3.1433340909090891E-4</c:v>
                </c:pt>
                <c:pt idx="1003">
                  <c:v>2.3634090909090892E-4</c:v>
                </c:pt>
                <c:pt idx="1004">
                  <c:v>6.2866681818181803E-4</c:v>
                </c:pt>
                <c:pt idx="1005">
                  <c:v>3.1433340909090891E-4</c:v>
                </c:pt>
                <c:pt idx="1006">
                  <c:v>3.9232590909090911E-4</c:v>
                </c:pt>
                <c:pt idx="1007">
                  <c:v>1.5598499999999976E-4</c:v>
                </c:pt>
                <c:pt idx="1008">
                  <c:v>6.2866681818181803E-4</c:v>
                </c:pt>
                <c:pt idx="1009">
                  <c:v>6.2866681818181803E-4</c:v>
                </c:pt>
                <c:pt idx="1010">
                  <c:v>3.1433340909090891E-4</c:v>
                </c:pt>
                <c:pt idx="1011">
                  <c:v>2.3634090909090892E-4</c:v>
                </c:pt>
                <c:pt idx="1012">
                  <c:v>2.3634090909090892E-4</c:v>
                </c:pt>
                <c:pt idx="1013">
                  <c:v>3.1433340909090891E-4</c:v>
                </c:pt>
                <c:pt idx="1014">
                  <c:v>2.3634090909090892E-4</c:v>
                </c:pt>
                <c:pt idx="1015">
                  <c:v>2.3634090909090892E-4</c:v>
                </c:pt>
                <c:pt idx="1016">
                  <c:v>3.1433340909090891E-4</c:v>
                </c:pt>
                <c:pt idx="1017">
                  <c:v>7.7992499999999989E-5</c:v>
                </c:pt>
                <c:pt idx="1018">
                  <c:v>3.1433340909090891E-4</c:v>
                </c:pt>
                <c:pt idx="1019">
                  <c:v>1.5598499999999976E-4</c:v>
                </c:pt>
                <c:pt idx="1020">
                  <c:v>3.1433340909090891E-4</c:v>
                </c:pt>
                <c:pt idx="1021">
                  <c:v>3.1433340909090891E-4</c:v>
                </c:pt>
                <c:pt idx="1022">
                  <c:v>1.5598499999999976E-4</c:v>
                </c:pt>
                <c:pt idx="1023">
                  <c:v>2.3634090909090892E-4</c:v>
                </c:pt>
                <c:pt idx="1024">
                  <c:v>0</c:v>
                </c:pt>
                <c:pt idx="1025">
                  <c:v>2.3634090909090892E-4</c:v>
                </c:pt>
                <c:pt idx="1026">
                  <c:v>7.7992499999999989E-5</c:v>
                </c:pt>
                <c:pt idx="1027">
                  <c:v>2.3634090909090892E-4</c:v>
                </c:pt>
                <c:pt idx="1028">
                  <c:v>2.3634090909090892E-4</c:v>
                </c:pt>
                <c:pt idx="1029">
                  <c:v>3.1433340909090891E-4</c:v>
                </c:pt>
                <c:pt idx="1030">
                  <c:v>3.1433340909090891E-4</c:v>
                </c:pt>
                <c:pt idx="1031">
                  <c:v>1.5598499999999976E-4</c:v>
                </c:pt>
                <c:pt idx="1032">
                  <c:v>7.7992499999999989E-5</c:v>
                </c:pt>
                <c:pt idx="1033">
                  <c:v>7.7992499999999989E-5</c:v>
                </c:pt>
                <c:pt idx="1034">
                  <c:v>2.3634090909090892E-4</c:v>
                </c:pt>
                <c:pt idx="1035">
                  <c:v>0</c:v>
                </c:pt>
                <c:pt idx="1036">
                  <c:v>7.7992499999999989E-5</c:v>
                </c:pt>
                <c:pt idx="1037">
                  <c:v>2.3634090909090892E-4</c:v>
                </c:pt>
                <c:pt idx="1038">
                  <c:v>7.7992499999999989E-5</c:v>
                </c:pt>
                <c:pt idx="1039">
                  <c:v>1.5598499999999976E-4</c:v>
                </c:pt>
                <c:pt idx="1040">
                  <c:v>7.7992499999999989E-5</c:v>
                </c:pt>
                <c:pt idx="1041">
                  <c:v>1.5598499999999976E-4</c:v>
                </c:pt>
                <c:pt idx="1042">
                  <c:v>0</c:v>
                </c:pt>
                <c:pt idx="1043">
                  <c:v>2.3634090909090892E-4</c:v>
                </c:pt>
                <c:pt idx="1044">
                  <c:v>0</c:v>
                </c:pt>
                <c:pt idx="1045">
                  <c:v>7.7992499999999989E-5</c:v>
                </c:pt>
                <c:pt idx="1046">
                  <c:v>0</c:v>
                </c:pt>
                <c:pt idx="1047">
                  <c:v>7.7992499999999989E-5</c:v>
                </c:pt>
                <c:pt idx="1048">
                  <c:v>7.7992499999999989E-5</c:v>
                </c:pt>
                <c:pt idx="1049">
                  <c:v>7.7992499999999989E-5</c:v>
                </c:pt>
                <c:pt idx="1050">
                  <c:v>1.5598499999999976E-4</c:v>
                </c:pt>
                <c:pt idx="1051">
                  <c:v>1.5598499999999976E-4</c:v>
                </c:pt>
                <c:pt idx="1052">
                  <c:v>3.9232590909090911E-4</c:v>
                </c:pt>
                <c:pt idx="1053">
                  <c:v>1.5598499999999976E-4</c:v>
                </c:pt>
                <c:pt idx="1054">
                  <c:v>7.7992499999999989E-5</c:v>
                </c:pt>
                <c:pt idx="1055">
                  <c:v>1.5598499999999976E-4</c:v>
                </c:pt>
                <c:pt idx="1056">
                  <c:v>7.7992499999999989E-5</c:v>
                </c:pt>
                <c:pt idx="1057">
                  <c:v>2.3634090909090892E-4</c:v>
                </c:pt>
                <c:pt idx="1058">
                  <c:v>4.7268181818181806E-4</c:v>
                </c:pt>
                <c:pt idx="1059">
                  <c:v>-8.0355909090909375E-5</c:v>
                </c:pt>
                <c:pt idx="1060">
                  <c:v>-3.1669681818181829E-4</c:v>
                </c:pt>
                <c:pt idx="1061">
                  <c:v>0</c:v>
                </c:pt>
                <c:pt idx="1062">
                  <c:v>0</c:v>
                </c:pt>
                <c:pt idx="1063">
                  <c:v>-8.0355909090909375E-5</c:v>
                </c:pt>
                <c:pt idx="1064">
                  <c:v>7.7992499999999989E-5</c:v>
                </c:pt>
                <c:pt idx="1065">
                  <c:v>-8.0355909090909375E-5</c:v>
                </c:pt>
                <c:pt idx="1066">
                  <c:v>-4.7268181818181816E-4</c:v>
                </c:pt>
                <c:pt idx="1067">
                  <c:v>-3.1669681818181829E-4</c:v>
                </c:pt>
                <c:pt idx="1068">
                  <c:v>-8.0355909090909375E-5</c:v>
                </c:pt>
                <c:pt idx="1069">
                  <c:v>-8.0355909090909375E-5</c:v>
                </c:pt>
                <c:pt idx="1070">
                  <c:v>-8.0355909090909375E-5</c:v>
                </c:pt>
                <c:pt idx="1071">
                  <c:v>-8.0355909090909375E-5</c:v>
                </c:pt>
                <c:pt idx="1072">
                  <c:v>7.7992499999999989E-5</c:v>
                </c:pt>
                <c:pt idx="1073">
                  <c:v>7.7992499999999989E-5</c:v>
                </c:pt>
                <c:pt idx="1074">
                  <c:v>7.7992499999999989E-5</c:v>
                </c:pt>
                <c:pt idx="1075">
                  <c:v>0</c:v>
                </c:pt>
                <c:pt idx="1076">
                  <c:v>1.5598499999999976E-4</c:v>
                </c:pt>
                <c:pt idx="1077">
                  <c:v>3.1433340909090891E-4</c:v>
                </c:pt>
                <c:pt idx="1078">
                  <c:v>0</c:v>
                </c:pt>
                <c:pt idx="1079">
                  <c:v>0</c:v>
                </c:pt>
                <c:pt idx="1080">
                  <c:v>7.7992499999999989E-5</c:v>
                </c:pt>
                <c:pt idx="1081">
                  <c:v>2.3634090909090892E-4</c:v>
                </c:pt>
                <c:pt idx="1082">
                  <c:v>2.3634090909090892E-4</c:v>
                </c:pt>
                <c:pt idx="1083">
                  <c:v>7.7992499999999989E-5</c:v>
                </c:pt>
                <c:pt idx="1084">
                  <c:v>2.3634090909090892E-4</c:v>
                </c:pt>
                <c:pt idx="1085">
                  <c:v>2.3634090909090892E-4</c:v>
                </c:pt>
                <c:pt idx="1086">
                  <c:v>3.9232590909090911E-4</c:v>
                </c:pt>
                <c:pt idx="1087">
                  <c:v>1.5598499999999976E-4</c:v>
                </c:pt>
                <c:pt idx="1088">
                  <c:v>7.7992499999999989E-5</c:v>
                </c:pt>
                <c:pt idx="1089">
                  <c:v>1.5598499999999976E-4</c:v>
                </c:pt>
                <c:pt idx="1090">
                  <c:v>2.3634090909090892E-4</c:v>
                </c:pt>
                <c:pt idx="1091">
                  <c:v>1.5598499999999976E-4</c:v>
                </c:pt>
                <c:pt idx="1092">
                  <c:v>0</c:v>
                </c:pt>
                <c:pt idx="1093">
                  <c:v>2.3634090909090892E-4</c:v>
                </c:pt>
                <c:pt idx="1094">
                  <c:v>7.7992499999999989E-5</c:v>
                </c:pt>
                <c:pt idx="1095">
                  <c:v>2.3634090909090892E-4</c:v>
                </c:pt>
                <c:pt idx="1096">
                  <c:v>1.5598499999999976E-4</c:v>
                </c:pt>
                <c:pt idx="1097">
                  <c:v>7.7992499999999989E-5</c:v>
                </c:pt>
                <c:pt idx="1098">
                  <c:v>0</c:v>
                </c:pt>
                <c:pt idx="1099">
                  <c:v>3.1433340909090891E-4</c:v>
                </c:pt>
                <c:pt idx="1100">
                  <c:v>7.7992499999999989E-5</c:v>
                </c:pt>
                <c:pt idx="1101">
                  <c:v>2.3634090909090892E-4</c:v>
                </c:pt>
                <c:pt idx="1102">
                  <c:v>7.7992499999999989E-5</c:v>
                </c:pt>
                <c:pt idx="1103">
                  <c:v>0</c:v>
                </c:pt>
                <c:pt idx="1104">
                  <c:v>3.1433340909090891E-4</c:v>
                </c:pt>
                <c:pt idx="1105">
                  <c:v>0</c:v>
                </c:pt>
                <c:pt idx="1106">
                  <c:v>-2.3634090909090914E-4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1.5598499999999976E-4</c:v>
                </c:pt>
                <c:pt idx="1111">
                  <c:v>0</c:v>
                </c:pt>
                <c:pt idx="1112">
                  <c:v>-8.0355909090909375E-5</c:v>
                </c:pt>
                <c:pt idx="1113">
                  <c:v>2.3634090909090892E-4</c:v>
                </c:pt>
                <c:pt idx="1114">
                  <c:v>2.3634090909090892E-4</c:v>
                </c:pt>
                <c:pt idx="1115">
                  <c:v>0</c:v>
                </c:pt>
                <c:pt idx="1116">
                  <c:v>7.7992499999999989E-5</c:v>
                </c:pt>
                <c:pt idx="1117">
                  <c:v>0</c:v>
                </c:pt>
                <c:pt idx="1118">
                  <c:v>0</c:v>
                </c:pt>
                <c:pt idx="1119">
                  <c:v>3.1433340909090891E-4</c:v>
                </c:pt>
                <c:pt idx="1120">
                  <c:v>7.7992499999999989E-5</c:v>
                </c:pt>
                <c:pt idx="1121">
                  <c:v>-1.5834840909090904E-4</c:v>
                </c:pt>
                <c:pt idx="1122">
                  <c:v>7.7992499999999989E-5</c:v>
                </c:pt>
                <c:pt idx="1123">
                  <c:v>7.7992499999999989E-5</c:v>
                </c:pt>
                <c:pt idx="1124">
                  <c:v>0</c:v>
                </c:pt>
                <c:pt idx="1125">
                  <c:v>-8.0355909090909375E-5</c:v>
                </c:pt>
                <c:pt idx="1126">
                  <c:v>0</c:v>
                </c:pt>
                <c:pt idx="1127">
                  <c:v>7.7992499999999989E-5</c:v>
                </c:pt>
                <c:pt idx="1128">
                  <c:v>0</c:v>
                </c:pt>
                <c:pt idx="1129">
                  <c:v>-8.0355909090909375E-5</c:v>
                </c:pt>
                <c:pt idx="1130">
                  <c:v>0</c:v>
                </c:pt>
                <c:pt idx="1131">
                  <c:v>-8.0355909090909375E-5</c:v>
                </c:pt>
                <c:pt idx="1132">
                  <c:v>0</c:v>
                </c:pt>
                <c:pt idx="1133">
                  <c:v>7.7992499999999989E-5</c:v>
                </c:pt>
                <c:pt idx="1134">
                  <c:v>0</c:v>
                </c:pt>
                <c:pt idx="1135">
                  <c:v>0</c:v>
                </c:pt>
                <c:pt idx="1136">
                  <c:v>-2.3634090909090914E-4</c:v>
                </c:pt>
                <c:pt idx="1137">
                  <c:v>2.3634090909090892E-4</c:v>
                </c:pt>
                <c:pt idx="1138">
                  <c:v>0</c:v>
                </c:pt>
                <c:pt idx="1139">
                  <c:v>-3.1669681818181829E-4</c:v>
                </c:pt>
                <c:pt idx="1140">
                  <c:v>-3.1669681818181829E-4</c:v>
                </c:pt>
                <c:pt idx="1141">
                  <c:v>-6.310302272727272E-4</c:v>
                </c:pt>
                <c:pt idx="1142">
                  <c:v>-3.1669681818181829E-4</c:v>
                </c:pt>
                <c:pt idx="1143">
                  <c:v>-4.7268181818181816E-4</c:v>
                </c:pt>
                <c:pt idx="1144">
                  <c:v>-6.310302272727272E-4</c:v>
                </c:pt>
                <c:pt idx="1145">
                  <c:v>-3.1669681818181829E-4</c:v>
                </c:pt>
                <c:pt idx="1146">
                  <c:v>-2.3634090909090914E-4</c:v>
                </c:pt>
                <c:pt idx="1147">
                  <c:v>0</c:v>
                </c:pt>
                <c:pt idx="1148">
                  <c:v>-4.7268181818181816E-4</c:v>
                </c:pt>
                <c:pt idx="1149">
                  <c:v>-4.7268181818181816E-4</c:v>
                </c:pt>
                <c:pt idx="1150">
                  <c:v>-4.7268181818181816E-4</c:v>
                </c:pt>
                <c:pt idx="1151">
                  <c:v>-4.7268181818181816E-4</c:v>
                </c:pt>
                <c:pt idx="1152">
                  <c:v>-6.310302272727272E-4</c:v>
                </c:pt>
                <c:pt idx="1153">
                  <c:v>-3.9468931818181828E-4</c:v>
                </c:pt>
                <c:pt idx="1154">
                  <c:v>-4.7268181818181816E-4</c:v>
                </c:pt>
                <c:pt idx="1155">
                  <c:v>-4.7268181818181816E-4</c:v>
                </c:pt>
                <c:pt idx="1156">
                  <c:v>-3.1669681818181829E-4</c:v>
                </c:pt>
                <c:pt idx="1157">
                  <c:v>-3.1669681818181829E-4</c:v>
                </c:pt>
                <c:pt idx="1158">
                  <c:v>-6.310302272727272E-4</c:v>
                </c:pt>
                <c:pt idx="1159">
                  <c:v>-4.7268181818181816E-4</c:v>
                </c:pt>
                <c:pt idx="1160">
                  <c:v>-4.7268181818181816E-4</c:v>
                </c:pt>
                <c:pt idx="1161">
                  <c:v>-3.1669681818181829E-4</c:v>
                </c:pt>
                <c:pt idx="1162">
                  <c:v>-6.310302272727272E-4</c:v>
                </c:pt>
                <c:pt idx="1163">
                  <c:v>-6.310302272727272E-4</c:v>
                </c:pt>
                <c:pt idx="1164">
                  <c:v>-6.310302272727272E-4</c:v>
                </c:pt>
                <c:pt idx="1165">
                  <c:v>-4.7268181818181816E-4</c:v>
                </c:pt>
                <c:pt idx="1166">
                  <c:v>-3.9468931818181828E-4</c:v>
                </c:pt>
                <c:pt idx="1167">
                  <c:v>-4.7268181818181816E-4</c:v>
                </c:pt>
                <c:pt idx="1168">
                  <c:v>-4.7268181818181816E-4</c:v>
                </c:pt>
                <c:pt idx="1169">
                  <c:v>-6.310302272727272E-4</c:v>
                </c:pt>
                <c:pt idx="1170">
                  <c:v>-6.310302272727272E-4</c:v>
                </c:pt>
                <c:pt idx="1171">
                  <c:v>-6.310302272727272E-4</c:v>
                </c:pt>
                <c:pt idx="1172">
                  <c:v>-4.7268181818181816E-4</c:v>
                </c:pt>
                <c:pt idx="1173">
                  <c:v>-4.7268181818181816E-4</c:v>
                </c:pt>
                <c:pt idx="1174">
                  <c:v>-1.5834840909090904E-4</c:v>
                </c:pt>
                <c:pt idx="1175">
                  <c:v>-6.310302272727272E-4</c:v>
                </c:pt>
                <c:pt idx="1176">
                  <c:v>-4.7268181818181816E-4</c:v>
                </c:pt>
                <c:pt idx="1177">
                  <c:v>-3.1669681818181829E-4</c:v>
                </c:pt>
                <c:pt idx="1178">
                  <c:v>-3.1669681818181829E-4</c:v>
                </c:pt>
                <c:pt idx="1179">
                  <c:v>-2.3634090909090914E-4</c:v>
                </c:pt>
                <c:pt idx="1180">
                  <c:v>-4.7268181818181816E-4</c:v>
                </c:pt>
                <c:pt idx="1181">
                  <c:v>-4.7268181818181816E-4</c:v>
                </c:pt>
                <c:pt idx="1182">
                  <c:v>-6.310302272727272E-4</c:v>
                </c:pt>
                <c:pt idx="1183">
                  <c:v>-3.9468931818181828E-4</c:v>
                </c:pt>
                <c:pt idx="1184">
                  <c:v>-2.3634090909090914E-4</c:v>
                </c:pt>
                <c:pt idx="1185">
                  <c:v>-4.7268181818181816E-4</c:v>
                </c:pt>
                <c:pt idx="1186">
                  <c:v>-3.1669681818181829E-4</c:v>
                </c:pt>
                <c:pt idx="1187">
                  <c:v>-3.1669681818181829E-4</c:v>
                </c:pt>
                <c:pt idx="1188">
                  <c:v>-3.9468931818181828E-4</c:v>
                </c:pt>
                <c:pt idx="1189">
                  <c:v>-1.5834840909090904E-4</c:v>
                </c:pt>
                <c:pt idx="1190">
                  <c:v>-3.1669681818181829E-4</c:v>
                </c:pt>
                <c:pt idx="1191">
                  <c:v>-1.5834840909090904E-4</c:v>
                </c:pt>
                <c:pt idx="1192">
                  <c:v>-3.1669681818181829E-4</c:v>
                </c:pt>
                <c:pt idx="1193">
                  <c:v>-3.1669681818181829E-4</c:v>
                </c:pt>
                <c:pt idx="1194">
                  <c:v>-6.310302272727272E-4</c:v>
                </c:pt>
                <c:pt idx="1195">
                  <c:v>-3.1669681818181829E-4</c:v>
                </c:pt>
                <c:pt idx="1196">
                  <c:v>-6.310302272727272E-4</c:v>
                </c:pt>
                <c:pt idx="1197">
                  <c:v>-4.7268181818181816E-4</c:v>
                </c:pt>
                <c:pt idx="1198">
                  <c:v>-4.7268181818181816E-4</c:v>
                </c:pt>
                <c:pt idx="1199">
                  <c:v>-6.310302272727272E-4</c:v>
                </c:pt>
                <c:pt idx="1200">
                  <c:v>-6.310302272727272E-4</c:v>
                </c:pt>
                <c:pt idx="1201">
                  <c:v>-6.310302272727272E-4</c:v>
                </c:pt>
                <c:pt idx="1202">
                  <c:v>-3.9468931818181828E-4</c:v>
                </c:pt>
                <c:pt idx="1203">
                  <c:v>-6.310302272727272E-4</c:v>
                </c:pt>
                <c:pt idx="1204">
                  <c:v>-6.310302272727272E-4</c:v>
                </c:pt>
                <c:pt idx="1205">
                  <c:v>-6.310302272727272E-4</c:v>
                </c:pt>
                <c:pt idx="1206">
                  <c:v>-6.310302272727272E-4</c:v>
                </c:pt>
                <c:pt idx="1207">
                  <c:v>-6.310302272727272E-4</c:v>
                </c:pt>
                <c:pt idx="1208">
                  <c:v>-6.310302272727272E-4</c:v>
                </c:pt>
                <c:pt idx="1209">
                  <c:v>-4.7268181818181816E-4</c:v>
                </c:pt>
                <c:pt idx="1210">
                  <c:v>-4.7268181818181816E-4</c:v>
                </c:pt>
                <c:pt idx="1211">
                  <c:v>-3.1669681818181829E-4</c:v>
                </c:pt>
                <c:pt idx="1212">
                  <c:v>-4.7268181818181816E-4</c:v>
                </c:pt>
                <c:pt idx="1213">
                  <c:v>-1.5834840909090904E-4</c:v>
                </c:pt>
                <c:pt idx="1214">
                  <c:v>-6.310302272727272E-4</c:v>
                </c:pt>
                <c:pt idx="1215">
                  <c:v>-4.7268181818181816E-4</c:v>
                </c:pt>
                <c:pt idx="1216">
                  <c:v>-6.310302272727272E-4</c:v>
                </c:pt>
                <c:pt idx="1217">
                  <c:v>-4.7268181818181816E-4</c:v>
                </c:pt>
                <c:pt idx="1218">
                  <c:v>-4.7268181818181816E-4</c:v>
                </c:pt>
                <c:pt idx="1219">
                  <c:v>-3.1669681818181829E-4</c:v>
                </c:pt>
                <c:pt idx="1220">
                  <c:v>-6.310302272727272E-4</c:v>
                </c:pt>
                <c:pt idx="1221">
                  <c:v>-4.7268181818181816E-4</c:v>
                </c:pt>
                <c:pt idx="1222">
                  <c:v>-4.7268181818181816E-4</c:v>
                </c:pt>
                <c:pt idx="1223">
                  <c:v>-3.9468931818181828E-4</c:v>
                </c:pt>
                <c:pt idx="1224">
                  <c:v>-3.1669681818181829E-4</c:v>
                </c:pt>
                <c:pt idx="1225">
                  <c:v>-3.1669681818181829E-4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7-4EC8-98BD-5852086C6548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mass_breakthroughs!$B$4:$B$3686</c:f>
              <c:numCache>
                <c:formatCode>General</c:formatCode>
                <c:ptCount val="3683"/>
                <c:pt idx="0">
                  <c:v>11.5741</c:v>
                </c:pt>
                <c:pt idx="1">
                  <c:v>28.935199999999998</c:v>
                </c:pt>
                <c:pt idx="2">
                  <c:v>46.296300000000002</c:v>
                </c:pt>
                <c:pt idx="3">
                  <c:v>63.657400000000003</c:v>
                </c:pt>
                <c:pt idx="4">
                  <c:v>81.018500000000003</c:v>
                </c:pt>
                <c:pt idx="5">
                  <c:v>98.379599999999996</c:v>
                </c:pt>
                <c:pt idx="6">
                  <c:v>115.741</c:v>
                </c:pt>
                <c:pt idx="7">
                  <c:v>133.102</c:v>
                </c:pt>
                <c:pt idx="8">
                  <c:v>150.46299999999999</c:v>
                </c:pt>
                <c:pt idx="9">
                  <c:v>167.82400000000001</c:v>
                </c:pt>
                <c:pt idx="10">
                  <c:v>185.185</c:v>
                </c:pt>
                <c:pt idx="11">
                  <c:v>202.54599999999999</c:v>
                </c:pt>
                <c:pt idx="12">
                  <c:v>219.90700000000001</c:v>
                </c:pt>
                <c:pt idx="13">
                  <c:v>237.26900000000001</c:v>
                </c:pt>
                <c:pt idx="14">
                  <c:v>254.63</c:v>
                </c:pt>
                <c:pt idx="15">
                  <c:v>271.99099999999999</c:v>
                </c:pt>
                <c:pt idx="16">
                  <c:v>289.35199999999998</c:v>
                </c:pt>
                <c:pt idx="17">
                  <c:v>306.71300000000002</c:v>
                </c:pt>
                <c:pt idx="18">
                  <c:v>324.07400000000001</c:v>
                </c:pt>
                <c:pt idx="19">
                  <c:v>341.435</c:v>
                </c:pt>
                <c:pt idx="20">
                  <c:v>358.79599999999999</c:v>
                </c:pt>
                <c:pt idx="21">
                  <c:v>376.15699999999998</c:v>
                </c:pt>
                <c:pt idx="22">
                  <c:v>393.51900000000001</c:v>
                </c:pt>
                <c:pt idx="23">
                  <c:v>410.88</c:v>
                </c:pt>
                <c:pt idx="24">
                  <c:v>428.24099999999999</c:v>
                </c:pt>
                <c:pt idx="25">
                  <c:v>445.60199999999998</c:v>
                </c:pt>
                <c:pt idx="26">
                  <c:v>462.96300000000002</c:v>
                </c:pt>
                <c:pt idx="27">
                  <c:v>480.32400000000001</c:v>
                </c:pt>
                <c:pt idx="28">
                  <c:v>497.685</c:v>
                </c:pt>
                <c:pt idx="29">
                  <c:v>515.04600000000005</c:v>
                </c:pt>
                <c:pt idx="30">
                  <c:v>532.40700000000004</c:v>
                </c:pt>
                <c:pt idx="31">
                  <c:v>549.76800000000003</c:v>
                </c:pt>
                <c:pt idx="32">
                  <c:v>567.13</c:v>
                </c:pt>
                <c:pt idx="33">
                  <c:v>584.49099999999999</c:v>
                </c:pt>
                <c:pt idx="34">
                  <c:v>601.85199999999998</c:v>
                </c:pt>
                <c:pt idx="35">
                  <c:v>619.21299999999997</c:v>
                </c:pt>
                <c:pt idx="36">
                  <c:v>636.57399999999996</c:v>
                </c:pt>
                <c:pt idx="37">
                  <c:v>653.93499999999995</c:v>
                </c:pt>
                <c:pt idx="38">
                  <c:v>671.29600000000005</c:v>
                </c:pt>
                <c:pt idx="39">
                  <c:v>688.65700000000004</c:v>
                </c:pt>
                <c:pt idx="40">
                  <c:v>706.01800000000003</c:v>
                </c:pt>
                <c:pt idx="41">
                  <c:v>723.38</c:v>
                </c:pt>
                <c:pt idx="42">
                  <c:v>740.74099999999999</c:v>
                </c:pt>
                <c:pt idx="43">
                  <c:v>758.10199999999998</c:v>
                </c:pt>
                <c:pt idx="44">
                  <c:v>775.46299999999997</c:v>
                </c:pt>
                <c:pt idx="45">
                  <c:v>792.82399999999996</c:v>
                </c:pt>
                <c:pt idx="46">
                  <c:v>810.18499999999995</c:v>
                </c:pt>
                <c:pt idx="47">
                  <c:v>827.54600000000005</c:v>
                </c:pt>
                <c:pt idx="48">
                  <c:v>844.90700000000004</c:v>
                </c:pt>
                <c:pt idx="49">
                  <c:v>862.26800000000003</c:v>
                </c:pt>
                <c:pt idx="50">
                  <c:v>879.63</c:v>
                </c:pt>
                <c:pt idx="51">
                  <c:v>896.99099999999999</c:v>
                </c:pt>
                <c:pt idx="52">
                  <c:v>914.35199999999998</c:v>
                </c:pt>
                <c:pt idx="53">
                  <c:v>931.71299999999997</c:v>
                </c:pt>
                <c:pt idx="54">
                  <c:v>949.07399999999996</c:v>
                </c:pt>
                <c:pt idx="55">
                  <c:v>966.43499999999995</c:v>
                </c:pt>
                <c:pt idx="56">
                  <c:v>983.79600000000005</c:v>
                </c:pt>
                <c:pt idx="57">
                  <c:v>1001.16</c:v>
                </c:pt>
                <c:pt idx="58">
                  <c:v>1018.52</c:v>
                </c:pt>
                <c:pt idx="59">
                  <c:v>1035.8800000000001</c:v>
                </c:pt>
                <c:pt idx="60">
                  <c:v>1053.24</c:v>
                </c:pt>
                <c:pt idx="61">
                  <c:v>1070.5999999999999</c:v>
                </c:pt>
                <c:pt idx="62">
                  <c:v>1087.96</c:v>
                </c:pt>
                <c:pt idx="63">
                  <c:v>1105.32</c:v>
                </c:pt>
                <c:pt idx="64">
                  <c:v>1122.69</c:v>
                </c:pt>
                <c:pt idx="65">
                  <c:v>1140.05</c:v>
                </c:pt>
                <c:pt idx="66">
                  <c:v>1157.4100000000001</c:v>
                </c:pt>
                <c:pt idx="67">
                  <c:v>1174.77</c:v>
                </c:pt>
                <c:pt idx="68">
                  <c:v>1192.1300000000001</c:v>
                </c:pt>
                <c:pt idx="69">
                  <c:v>1209.49</c:v>
                </c:pt>
                <c:pt idx="70">
                  <c:v>1226.8499999999999</c:v>
                </c:pt>
                <c:pt idx="71">
                  <c:v>1244.21</c:v>
                </c:pt>
                <c:pt idx="72">
                  <c:v>1261.57</c:v>
                </c:pt>
                <c:pt idx="73">
                  <c:v>1278.94</c:v>
                </c:pt>
                <c:pt idx="74">
                  <c:v>1296.3</c:v>
                </c:pt>
                <c:pt idx="75">
                  <c:v>1313.66</c:v>
                </c:pt>
                <c:pt idx="76">
                  <c:v>1331.02</c:v>
                </c:pt>
                <c:pt idx="77">
                  <c:v>1348.38</c:v>
                </c:pt>
                <c:pt idx="78">
                  <c:v>1365.74</c:v>
                </c:pt>
                <c:pt idx="79">
                  <c:v>1383.1</c:v>
                </c:pt>
                <c:pt idx="80">
                  <c:v>1400.46</c:v>
                </c:pt>
                <c:pt idx="81">
                  <c:v>1417.82</c:v>
                </c:pt>
                <c:pt idx="82">
                  <c:v>1435.19</c:v>
                </c:pt>
                <c:pt idx="83">
                  <c:v>1452.55</c:v>
                </c:pt>
                <c:pt idx="84">
                  <c:v>1469.91</c:v>
                </c:pt>
                <c:pt idx="85">
                  <c:v>1487.27</c:v>
                </c:pt>
                <c:pt idx="86">
                  <c:v>1504.63</c:v>
                </c:pt>
                <c:pt idx="87">
                  <c:v>1521.99</c:v>
                </c:pt>
                <c:pt idx="88">
                  <c:v>1539.35</c:v>
                </c:pt>
                <c:pt idx="89">
                  <c:v>1556.71</c:v>
                </c:pt>
                <c:pt idx="90">
                  <c:v>1574.07</c:v>
                </c:pt>
                <c:pt idx="91">
                  <c:v>1591.44</c:v>
                </c:pt>
                <c:pt idx="92">
                  <c:v>1608.8</c:v>
                </c:pt>
                <c:pt idx="93">
                  <c:v>1626.16</c:v>
                </c:pt>
                <c:pt idx="94">
                  <c:v>1643.52</c:v>
                </c:pt>
                <c:pt idx="95">
                  <c:v>1660.88</c:v>
                </c:pt>
                <c:pt idx="96">
                  <c:v>1678.24</c:v>
                </c:pt>
                <c:pt idx="97">
                  <c:v>1695.6</c:v>
                </c:pt>
                <c:pt idx="98">
                  <c:v>1712.96</c:v>
                </c:pt>
                <c:pt idx="99">
                  <c:v>1730.32</c:v>
                </c:pt>
                <c:pt idx="100">
                  <c:v>1747.69</c:v>
                </c:pt>
                <c:pt idx="101">
                  <c:v>1765.05</c:v>
                </c:pt>
                <c:pt idx="102">
                  <c:v>1782.41</c:v>
                </c:pt>
                <c:pt idx="103">
                  <c:v>1799.77</c:v>
                </c:pt>
                <c:pt idx="104">
                  <c:v>1817.13</c:v>
                </c:pt>
                <c:pt idx="105">
                  <c:v>1834.49</c:v>
                </c:pt>
                <c:pt idx="106">
                  <c:v>1851.85</c:v>
                </c:pt>
                <c:pt idx="107">
                  <c:v>1869.21</c:v>
                </c:pt>
                <c:pt idx="108">
                  <c:v>1886.57</c:v>
                </c:pt>
                <c:pt idx="109">
                  <c:v>1903.94</c:v>
                </c:pt>
                <c:pt idx="110">
                  <c:v>1921.3</c:v>
                </c:pt>
                <c:pt idx="111">
                  <c:v>1938.66</c:v>
                </c:pt>
                <c:pt idx="112">
                  <c:v>1956.02</c:v>
                </c:pt>
                <c:pt idx="113">
                  <c:v>1973.38</c:v>
                </c:pt>
                <c:pt idx="114">
                  <c:v>1990.74</c:v>
                </c:pt>
                <c:pt idx="115">
                  <c:v>2008.1</c:v>
                </c:pt>
                <c:pt idx="116">
                  <c:v>2025.46</c:v>
                </c:pt>
                <c:pt idx="117">
                  <c:v>2042.82</c:v>
                </c:pt>
                <c:pt idx="118">
                  <c:v>2060.19</c:v>
                </c:pt>
                <c:pt idx="119">
                  <c:v>2077.5500000000002</c:v>
                </c:pt>
                <c:pt idx="120">
                  <c:v>2094.91</c:v>
                </c:pt>
                <c:pt idx="121">
                  <c:v>2112.27</c:v>
                </c:pt>
                <c:pt idx="122">
                  <c:v>2129.63</c:v>
                </c:pt>
                <c:pt idx="123">
                  <c:v>2146.9899999999998</c:v>
                </c:pt>
                <c:pt idx="124">
                  <c:v>2164.35</c:v>
                </c:pt>
                <c:pt idx="125">
                  <c:v>2181.71</c:v>
                </c:pt>
                <c:pt idx="126">
                  <c:v>2199.0700000000002</c:v>
                </c:pt>
                <c:pt idx="127">
                  <c:v>2216.44</c:v>
                </c:pt>
                <c:pt idx="128">
                  <c:v>2233.8000000000002</c:v>
                </c:pt>
                <c:pt idx="129">
                  <c:v>2251.16</c:v>
                </c:pt>
                <c:pt idx="130">
                  <c:v>2268.52</c:v>
                </c:pt>
                <c:pt idx="131">
                  <c:v>2285.88</c:v>
                </c:pt>
                <c:pt idx="132">
                  <c:v>2303.2399999999998</c:v>
                </c:pt>
                <c:pt idx="133">
                  <c:v>2320.6</c:v>
                </c:pt>
                <c:pt idx="134">
                  <c:v>2337.96</c:v>
                </c:pt>
                <c:pt idx="135">
                  <c:v>2355.3200000000002</c:v>
                </c:pt>
                <c:pt idx="136">
                  <c:v>2372.69</c:v>
                </c:pt>
                <c:pt idx="137">
                  <c:v>2390.0500000000002</c:v>
                </c:pt>
                <c:pt idx="138">
                  <c:v>2407.41</c:v>
                </c:pt>
                <c:pt idx="139">
                  <c:v>2424.77</c:v>
                </c:pt>
                <c:pt idx="140">
                  <c:v>2442.13</c:v>
                </c:pt>
                <c:pt idx="141">
                  <c:v>2459.4899999999998</c:v>
                </c:pt>
                <c:pt idx="142">
                  <c:v>2476.85</c:v>
                </c:pt>
                <c:pt idx="143">
                  <c:v>2494.21</c:v>
                </c:pt>
                <c:pt idx="144">
                  <c:v>2511.5700000000002</c:v>
                </c:pt>
                <c:pt idx="145">
                  <c:v>2528.94</c:v>
                </c:pt>
                <c:pt idx="146">
                  <c:v>2546.3000000000002</c:v>
                </c:pt>
                <c:pt idx="147">
                  <c:v>2563.66</c:v>
                </c:pt>
                <c:pt idx="148">
                  <c:v>2581.02</c:v>
                </c:pt>
                <c:pt idx="149">
                  <c:v>2598.38</c:v>
                </c:pt>
                <c:pt idx="150">
                  <c:v>2615.7399999999998</c:v>
                </c:pt>
                <c:pt idx="151">
                  <c:v>2633.1</c:v>
                </c:pt>
                <c:pt idx="152">
                  <c:v>2650.46</c:v>
                </c:pt>
                <c:pt idx="153">
                  <c:v>2667.82</c:v>
                </c:pt>
                <c:pt idx="154">
                  <c:v>2685.19</c:v>
                </c:pt>
                <c:pt idx="155">
                  <c:v>2702.55</c:v>
                </c:pt>
                <c:pt idx="156">
                  <c:v>2719.91</c:v>
                </c:pt>
                <c:pt idx="157">
                  <c:v>2737.27</c:v>
                </c:pt>
                <c:pt idx="158">
                  <c:v>2754.63</c:v>
                </c:pt>
                <c:pt idx="159">
                  <c:v>2771.99</c:v>
                </c:pt>
                <c:pt idx="160">
                  <c:v>2789.35</c:v>
                </c:pt>
                <c:pt idx="161">
                  <c:v>2806.71</c:v>
                </c:pt>
                <c:pt idx="162">
                  <c:v>2824.07</c:v>
                </c:pt>
                <c:pt idx="163">
                  <c:v>2841.44</c:v>
                </c:pt>
                <c:pt idx="164">
                  <c:v>2858.8</c:v>
                </c:pt>
                <c:pt idx="165">
                  <c:v>2876.16</c:v>
                </c:pt>
                <c:pt idx="166">
                  <c:v>2893.52</c:v>
                </c:pt>
                <c:pt idx="167">
                  <c:v>2910.88</c:v>
                </c:pt>
                <c:pt idx="168">
                  <c:v>2928.24</c:v>
                </c:pt>
                <c:pt idx="169">
                  <c:v>2945.6</c:v>
                </c:pt>
                <c:pt idx="170">
                  <c:v>2962.96</c:v>
                </c:pt>
                <c:pt idx="171">
                  <c:v>2980.32</c:v>
                </c:pt>
                <c:pt idx="172">
                  <c:v>2997.69</c:v>
                </c:pt>
                <c:pt idx="173">
                  <c:v>3015.05</c:v>
                </c:pt>
                <c:pt idx="174">
                  <c:v>3032.41</c:v>
                </c:pt>
                <c:pt idx="175">
                  <c:v>3049.77</c:v>
                </c:pt>
                <c:pt idx="176">
                  <c:v>3067.13</c:v>
                </c:pt>
                <c:pt idx="177">
                  <c:v>3084.49</c:v>
                </c:pt>
                <c:pt idx="178">
                  <c:v>3101.85</c:v>
                </c:pt>
                <c:pt idx="179">
                  <c:v>3119.21</c:v>
                </c:pt>
                <c:pt idx="180">
                  <c:v>3136.57</c:v>
                </c:pt>
                <c:pt idx="181">
                  <c:v>3153.94</c:v>
                </c:pt>
                <c:pt idx="182">
                  <c:v>3171.3</c:v>
                </c:pt>
                <c:pt idx="183">
                  <c:v>3188.66</c:v>
                </c:pt>
                <c:pt idx="184">
                  <c:v>3206.02</c:v>
                </c:pt>
                <c:pt idx="185">
                  <c:v>3223.38</c:v>
                </c:pt>
                <c:pt idx="186">
                  <c:v>3240.74</c:v>
                </c:pt>
                <c:pt idx="187">
                  <c:v>3258.1</c:v>
                </c:pt>
                <c:pt idx="188">
                  <c:v>3275.46</c:v>
                </c:pt>
                <c:pt idx="189">
                  <c:v>3292.82</c:v>
                </c:pt>
                <c:pt idx="190">
                  <c:v>3310.19</c:v>
                </c:pt>
                <c:pt idx="191">
                  <c:v>3327.55</c:v>
                </c:pt>
                <c:pt idx="192">
                  <c:v>3344.91</c:v>
                </c:pt>
                <c:pt idx="193">
                  <c:v>3362.27</c:v>
                </c:pt>
                <c:pt idx="194">
                  <c:v>3379.63</c:v>
                </c:pt>
                <c:pt idx="195">
                  <c:v>3396.99</c:v>
                </c:pt>
                <c:pt idx="196">
                  <c:v>3414.35</c:v>
                </c:pt>
                <c:pt idx="197">
                  <c:v>3431.71</c:v>
                </c:pt>
                <c:pt idx="198">
                  <c:v>3449.07</c:v>
                </c:pt>
                <c:pt idx="199">
                  <c:v>3466.44</c:v>
                </c:pt>
                <c:pt idx="200">
                  <c:v>3483.8</c:v>
                </c:pt>
                <c:pt idx="201">
                  <c:v>3501.16</c:v>
                </c:pt>
                <c:pt idx="202">
                  <c:v>3518.52</c:v>
                </c:pt>
                <c:pt idx="203">
                  <c:v>3535.88</c:v>
                </c:pt>
                <c:pt idx="204">
                  <c:v>3553.24</c:v>
                </c:pt>
                <c:pt idx="205">
                  <c:v>3570.6</c:v>
                </c:pt>
                <c:pt idx="206">
                  <c:v>3587.96</c:v>
                </c:pt>
                <c:pt idx="207">
                  <c:v>3605.32</c:v>
                </c:pt>
                <c:pt idx="208">
                  <c:v>3622.69</c:v>
                </c:pt>
                <c:pt idx="209">
                  <c:v>3640.05</c:v>
                </c:pt>
                <c:pt idx="210">
                  <c:v>3657.41</c:v>
                </c:pt>
                <c:pt idx="211">
                  <c:v>3674.77</c:v>
                </c:pt>
                <c:pt idx="212">
                  <c:v>3692.13</c:v>
                </c:pt>
                <c:pt idx="213">
                  <c:v>3709.49</c:v>
                </c:pt>
                <c:pt idx="214">
                  <c:v>3726.85</c:v>
                </c:pt>
                <c:pt idx="215">
                  <c:v>3744.21</c:v>
                </c:pt>
                <c:pt idx="216">
                  <c:v>3761.57</c:v>
                </c:pt>
                <c:pt idx="217">
                  <c:v>3778.94</c:v>
                </c:pt>
                <c:pt idx="218">
                  <c:v>3796.3</c:v>
                </c:pt>
                <c:pt idx="219">
                  <c:v>3813.66</c:v>
                </c:pt>
                <c:pt idx="220">
                  <c:v>3831.02</c:v>
                </c:pt>
                <c:pt idx="221">
                  <c:v>3848.38</c:v>
                </c:pt>
                <c:pt idx="222">
                  <c:v>3865.74</c:v>
                </c:pt>
                <c:pt idx="223">
                  <c:v>3883.1</c:v>
                </c:pt>
                <c:pt idx="224">
                  <c:v>3900.46</c:v>
                </c:pt>
                <c:pt idx="225">
                  <c:v>3917.82</c:v>
                </c:pt>
                <c:pt idx="226">
                  <c:v>3935.19</c:v>
                </c:pt>
                <c:pt idx="227">
                  <c:v>3952.55</c:v>
                </c:pt>
                <c:pt idx="228">
                  <c:v>3969.91</c:v>
                </c:pt>
                <c:pt idx="229">
                  <c:v>3987.27</c:v>
                </c:pt>
                <c:pt idx="230">
                  <c:v>4004.63</c:v>
                </c:pt>
                <c:pt idx="231">
                  <c:v>4021.99</c:v>
                </c:pt>
                <c:pt idx="232">
                  <c:v>4039.35</c:v>
                </c:pt>
                <c:pt idx="233">
                  <c:v>4056.71</c:v>
                </c:pt>
                <c:pt idx="234">
                  <c:v>4074.07</c:v>
                </c:pt>
                <c:pt idx="235">
                  <c:v>4091.44</c:v>
                </c:pt>
                <c:pt idx="236">
                  <c:v>4108.8</c:v>
                </c:pt>
                <c:pt idx="237">
                  <c:v>4126.16</c:v>
                </c:pt>
                <c:pt idx="238">
                  <c:v>4143.5200000000004</c:v>
                </c:pt>
                <c:pt idx="239">
                  <c:v>4160.88</c:v>
                </c:pt>
                <c:pt idx="240">
                  <c:v>4178.24</c:v>
                </c:pt>
                <c:pt idx="241">
                  <c:v>4195.6000000000004</c:v>
                </c:pt>
                <c:pt idx="242">
                  <c:v>4212.96</c:v>
                </c:pt>
                <c:pt idx="243">
                  <c:v>4230.32</c:v>
                </c:pt>
                <c:pt idx="244">
                  <c:v>4247.6899999999996</c:v>
                </c:pt>
                <c:pt idx="245">
                  <c:v>4265.05</c:v>
                </c:pt>
                <c:pt idx="246">
                  <c:v>4282.41</c:v>
                </c:pt>
                <c:pt idx="247">
                  <c:v>4299.7700000000004</c:v>
                </c:pt>
                <c:pt idx="248">
                  <c:v>4317.13</c:v>
                </c:pt>
                <c:pt idx="249">
                  <c:v>4334.49</c:v>
                </c:pt>
                <c:pt idx="250">
                  <c:v>4351.8500000000004</c:v>
                </c:pt>
                <c:pt idx="251">
                  <c:v>4369.21</c:v>
                </c:pt>
                <c:pt idx="252">
                  <c:v>4386.57</c:v>
                </c:pt>
                <c:pt idx="253">
                  <c:v>4403.9399999999996</c:v>
                </c:pt>
                <c:pt idx="254">
                  <c:v>4421.3</c:v>
                </c:pt>
                <c:pt idx="255">
                  <c:v>4438.66</c:v>
                </c:pt>
                <c:pt idx="256">
                  <c:v>4456.0200000000004</c:v>
                </c:pt>
                <c:pt idx="257">
                  <c:v>4473.38</c:v>
                </c:pt>
                <c:pt idx="258">
                  <c:v>4490.74</c:v>
                </c:pt>
                <c:pt idx="259">
                  <c:v>4508.1000000000004</c:v>
                </c:pt>
                <c:pt idx="260">
                  <c:v>4525.46</c:v>
                </c:pt>
                <c:pt idx="261">
                  <c:v>4542.82</c:v>
                </c:pt>
                <c:pt idx="262">
                  <c:v>4560.1899999999996</c:v>
                </c:pt>
                <c:pt idx="263">
                  <c:v>4577.55</c:v>
                </c:pt>
                <c:pt idx="264">
                  <c:v>4594.91</c:v>
                </c:pt>
                <c:pt idx="265">
                  <c:v>4612.2700000000004</c:v>
                </c:pt>
                <c:pt idx="266">
                  <c:v>4629.63</c:v>
                </c:pt>
                <c:pt idx="267">
                  <c:v>4646.99</c:v>
                </c:pt>
                <c:pt idx="268">
                  <c:v>4664.3500000000004</c:v>
                </c:pt>
                <c:pt idx="269">
                  <c:v>4681.71</c:v>
                </c:pt>
                <c:pt idx="270">
                  <c:v>4699.07</c:v>
                </c:pt>
                <c:pt idx="271">
                  <c:v>4716.4399999999996</c:v>
                </c:pt>
                <c:pt idx="272">
                  <c:v>4733.8</c:v>
                </c:pt>
                <c:pt idx="273">
                  <c:v>4751.16</c:v>
                </c:pt>
                <c:pt idx="274">
                  <c:v>4768.5200000000004</c:v>
                </c:pt>
                <c:pt idx="275">
                  <c:v>4785.88</c:v>
                </c:pt>
                <c:pt idx="276">
                  <c:v>4803.24</c:v>
                </c:pt>
                <c:pt idx="277">
                  <c:v>4820.6000000000004</c:v>
                </c:pt>
                <c:pt idx="278">
                  <c:v>4837.96</c:v>
                </c:pt>
                <c:pt idx="279">
                  <c:v>4855.32</c:v>
                </c:pt>
                <c:pt idx="280">
                  <c:v>4872.6899999999996</c:v>
                </c:pt>
                <c:pt idx="281">
                  <c:v>4890.05</c:v>
                </c:pt>
                <c:pt idx="282">
                  <c:v>4907.41</c:v>
                </c:pt>
                <c:pt idx="283">
                  <c:v>4924.7700000000004</c:v>
                </c:pt>
                <c:pt idx="284">
                  <c:v>4942.13</c:v>
                </c:pt>
                <c:pt idx="285">
                  <c:v>4959.49</c:v>
                </c:pt>
                <c:pt idx="286">
                  <c:v>4976.8500000000004</c:v>
                </c:pt>
                <c:pt idx="287">
                  <c:v>4994.21</c:v>
                </c:pt>
                <c:pt idx="288">
                  <c:v>5011.57</c:v>
                </c:pt>
                <c:pt idx="289">
                  <c:v>5028.9399999999996</c:v>
                </c:pt>
                <c:pt idx="290">
                  <c:v>5046.3</c:v>
                </c:pt>
                <c:pt idx="291">
                  <c:v>5063.66</c:v>
                </c:pt>
                <c:pt idx="292">
                  <c:v>5081.0200000000004</c:v>
                </c:pt>
                <c:pt idx="293">
                  <c:v>5098.38</c:v>
                </c:pt>
                <c:pt idx="294">
                  <c:v>5115.74</c:v>
                </c:pt>
                <c:pt idx="295">
                  <c:v>5133.1000000000004</c:v>
                </c:pt>
                <c:pt idx="296">
                  <c:v>5150.46</c:v>
                </c:pt>
                <c:pt idx="297">
                  <c:v>5167.82</c:v>
                </c:pt>
                <c:pt idx="298">
                  <c:v>5185.1899999999996</c:v>
                </c:pt>
                <c:pt idx="299">
                  <c:v>5202.55</c:v>
                </c:pt>
                <c:pt idx="300">
                  <c:v>5219.91</c:v>
                </c:pt>
                <c:pt idx="301">
                  <c:v>5237.2700000000004</c:v>
                </c:pt>
                <c:pt idx="302">
                  <c:v>5254.63</c:v>
                </c:pt>
                <c:pt idx="303">
                  <c:v>5271.99</c:v>
                </c:pt>
                <c:pt idx="304">
                  <c:v>5289.35</c:v>
                </c:pt>
                <c:pt idx="305">
                  <c:v>5306.71</c:v>
                </c:pt>
                <c:pt idx="306">
                  <c:v>5324.07</c:v>
                </c:pt>
                <c:pt idx="307">
                  <c:v>5341.44</c:v>
                </c:pt>
                <c:pt idx="308">
                  <c:v>5358.8</c:v>
                </c:pt>
                <c:pt idx="309">
                  <c:v>5376.16</c:v>
                </c:pt>
                <c:pt idx="310">
                  <c:v>5393.52</c:v>
                </c:pt>
                <c:pt idx="311">
                  <c:v>5410.88</c:v>
                </c:pt>
                <c:pt idx="312">
                  <c:v>5428.24</c:v>
                </c:pt>
                <c:pt idx="313">
                  <c:v>5445.6</c:v>
                </c:pt>
                <c:pt idx="314">
                  <c:v>5462.96</c:v>
                </c:pt>
                <c:pt idx="315">
                  <c:v>5480.32</c:v>
                </c:pt>
                <c:pt idx="316">
                  <c:v>5497.69</c:v>
                </c:pt>
                <c:pt idx="317">
                  <c:v>5515.05</c:v>
                </c:pt>
                <c:pt idx="318">
                  <c:v>5532.41</c:v>
                </c:pt>
                <c:pt idx="319">
                  <c:v>5549.77</c:v>
                </c:pt>
                <c:pt idx="320">
                  <c:v>5567.13</c:v>
                </c:pt>
                <c:pt idx="321">
                  <c:v>5584.49</c:v>
                </c:pt>
                <c:pt idx="322">
                  <c:v>5601.85</c:v>
                </c:pt>
                <c:pt idx="323">
                  <c:v>5619.21</c:v>
                </c:pt>
                <c:pt idx="324">
                  <c:v>5636.57</c:v>
                </c:pt>
                <c:pt idx="325">
                  <c:v>5653.94</c:v>
                </c:pt>
                <c:pt idx="326">
                  <c:v>5671.3</c:v>
                </c:pt>
                <c:pt idx="327">
                  <c:v>5688.66</c:v>
                </c:pt>
                <c:pt idx="328">
                  <c:v>5706.02</c:v>
                </c:pt>
                <c:pt idx="329">
                  <c:v>5723.38</c:v>
                </c:pt>
                <c:pt idx="330">
                  <c:v>5740.74</c:v>
                </c:pt>
                <c:pt idx="331">
                  <c:v>5758.1</c:v>
                </c:pt>
                <c:pt idx="332">
                  <c:v>5775.46</c:v>
                </c:pt>
                <c:pt idx="333">
                  <c:v>5792.82</c:v>
                </c:pt>
                <c:pt idx="334">
                  <c:v>5810.19</c:v>
                </c:pt>
                <c:pt idx="335">
                  <c:v>5827.55</c:v>
                </c:pt>
                <c:pt idx="336">
                  <c:v>5844.91</c:v>
                </c:pt>
                <c:pt idx="337">
                  <c:v>5862.27</c:v>
                </c:pt>
                <c:pt idx="338">
                  <c:v>5879.63</c:v>
                </c:pt>
                <c:pt idx="339">
                  <c:v>5896.99</c:v>
                </c:pt>
                <c:pt idx="340">
                  <c:v>5914.35</c:v>
                </c:pt>
                <c:pt idx="341">
                  <c:v>5931.71</c:v>
                </c:pt>
                <c:pt idx="342">
                  <c:v>5949.07</c:v>
                </c:pt>
                <c:pt idx="343">
                  <c:v>5966.44</c:v>
                </c:pt>
                <c:pt idx="344">
                  <c:v>5983.8</c:v>
                </c:pt>
                <c:pt idx="345">
                  <c:v>6001.16</c:v>
                </c:pt>
                <c:pt idx="346">
                  <c:v>6018.52</c:v>
                </c:pt>
                <c:pt idx="347">
                  <c:v>6035.88</c:v>
                </c:pt>
                <c:pt idx="348">
                  <c:v>6053.24</c:v>
                </c:pt>
                <c:pt idx="349">
                  <c:v>6070.6</c:v>
                </c:pt>
                <c:pt idx="350">
                  <c:v>6087.96</c:v>
                </c:pt>
                <c:pt idx="351">
                  <c:v>6105.32</c:v>
                </c:pt>
                <c:pt idx="352">
                  <c:v>6122.69</c:v>
                </c:pt>
                <c:pt idx="353">
                  <c:v>6140.05</c:v>
                </c:pt>
                <c:pt idx="354">
                  <c:v>6157.41</c:v>
                </c:pt>
                <c:pt idx="355">
                  <c:v>6174.77</c:v>
                </c:pt>
                <c:pt idx="356">
                  <c:v>6192.13</c:v>
                </c:pt>
                <c:pt idx="357">
                  <c:v>6209.49</c:v>
                </c:pt>
                <c:pt idx="358">
                  <c:v>6226.85</c:v>
                </c:pt>
                <c:pt idx="359">
                  <c:v>6244.21</c:v>
                </c:pt>
                <c:pt idx="360">
                  <c:v>6261.57</c:v>
                </c:pt>
                <c:pt idx="361">
                  <c:v>6278.94</c:v>
                </c:pt>
                <c:pt idx="362">
                  <c:v>6296.3</c:v>
                </c:pt>
                <c:pt idx="363">
                  <c:v>6313.66</c:v>
                </c:pt>
                <c:pt idx="364">
                  <c:v>6331.02</c:v>
                </c:pt>
                <c:pt idx="365">
                  <c:v>6348.38</c:v>
                </c:pt>
                <c:pt idx="366">
                  <c:v>6365.74</c:v>
                </c:pt>
                <c:pt idx="367">
                  <c:v>6383.1</c:v>
                </c:pt>
                <c:pt idx="368">
                  <c:v>6400.46</c:v>
                </c:pt>
                <c:pt idx="369">
                  <c:v>6417.82</c:v>
                </c:pt>
                <c:pt idx="370">
                  <c:v>6435.19</c:v>
                </c:pt>
                <c:pt idx="371">
                  <c:v>6452.55</c:v>
                </c:pt>
                <c:pt idx="372">
                  <c:v>6469.91</c:v>
                </c:pt>
                <c:pt idx="373">
                  <c:v>6487.27</c:v>
                </c:pt>
                <c:pt idx="374">
                  <c:v>6504.63</c:v>
                </c:pt>
                <c:pt idx="375">
                  <c:v>6521.99</c:v>
                </c:pt>
                <c:pt idx="376">
                  <c:v>6539.35</c:v>
                </c:pt>
                <c:pt idx="377">
                  <c:v>6556.71</c:v>
                </c:pt>
                <c:pt idx="378">
                  <c:v>6574.07</c:v>
                </c:pt>
                <c:pt idx="379">
                  <c:v>6591.44</c:v>
                </c:pt>
                <c:pt idx="380">
                  <c:v>6608.8</c:v>
                </c:pt>
                <c:pt idx="381">
                  <c:v>6626.16</c:v>
                </c:pt>
                <c:pt idx="382">
                  <c:v>6643.52</c:v>
                </c:pt>
                <c:pt idx="383">
                  <c:v>6660.88</c:v>
                </c:pt>
                <c:pt idx="384">
                  <c:v>6678.24</c:v>
                </c:pt>
                <c:pt idx="385">
                  <c:v>6695.6</c:v>
                </c:pt>
                <c:pt idx="386">
                  <c:v>6712.96</c:v>
                </c:pt>
                <c:pt idx="387">
                  <c:v>6730.32</c:v>
                </c:pt>
                <c:pt idx="388">
                  <c:v>6747.69</c:v>
                </c:pt>
                <c:pt idx="389">
                  <c:v>6765.05</c:v>
                </c:pt>
                <c:pt idx="390">
                  <c:v>6782.41</c:v>
                </c:pt>
                <c:pt idx="391">
                  <c:v>6799.77</c:v>
                </c:pt>
                <c:pt idx="392">
                  <c:v>6817.13</c:v>
                </c:pt>
                <c:pt idx="393">
                  <c:v>6834.49</c:v>
                </c:pt>
                <c:pt idx="394">
                  <c:v>6851.85</c:v>
                </c:pt>
                <c:pt idx="395">
                  <c:v>6869.21</c:v>
                </c:pt>
                <c:pt idx="396">
                  <c:v>6886.57</c:v>
                </c:pt>
                <c:pt idx="397">
                  <c:v>6903.94</c:v>
                </c:pt>
                <c:pt idx="398">
                  <c:v>6921.3</c:v>
                </c:pt>
                <c:pt idx="399">
                  <c:v>6938.66</c:v>
                </c:pt>
                <c:pt idx="400">
                  <c:v>6956.02</c:v>
                </c:pt>
                <c:pt idx="401">
                  <c:v>6973.38</c:v>
                </c:pt>
                <c:pt idx="402">
                  <c:v>6990.74</c:v>
                </c:pt>
                <c:pt idx="403">
                  <c:v>7008.1</c:v>
                </c:pt>
                <c:pt idx="404">
                  <c:v>7025.46</c:v>
                </c:pt>
                <c:pt idx="405">
                  <c:v>7042.82</c:v>
                </c:pt>
                <c:pt idx="406">
                  <c:v>7060.19</c:v>
                </c:pt>
                <c:pt idx="407">
                  <c:v>7077.55</c:v>
                </c:pt>
                <c:pt idx="408">
                  <c:v>7094.91</c:v>
                </c:pt>
                <c:pt idx="409">
                  <c:v>7112.27</c:v>
                </c:pt>
                <c:pt idx="410">
                  <c:v>7129.63</c:v>
                </c:pt>
                <c:pt idx="411">
                  <c:v>7146.99</c:v>
                </c:pt>
                <c:pt idx="412">
                  <c:v>7164.35</c:v>
                </c:pt>
                <c:pt idx="413">
                  <c:v>7181.71</c:v>
                </c:pt>
                <c:pt idx="414">
                  <c:v>7199.07</c:v>
                </c:pt>
                <c:pt idx="415">
                  <c:v>7216.44</c:v>
                </c:pt>
                <c:pt idx="416">
                  <c:v>7233.8</c:v>
                </c:pt>
                <c:pt idx="417">
                  <c:v>7251.16</c:v>
                </c:pt>
                <c:pt idx="418">
                  <c:v>7268.52</c:v>
                </c:pt>
                <c:pt idx="419">
                  <c:v>7285.88</c:v>
                </c:pt>
                <c:pt idx="420">
                  <c:v>7303.24</c:v>
                </c:pt>
                <c:pt idx="421">
                  <c:v>7320.6</c:v>
                </c:pt>
                <c:pt idx="422">
                  <c:v>7337.96</c:v>
                </c:pt>
                <c:pt idx="423">
                  <c:v>7355.32</c:v>
                </c:pt>
                <c:pt idx="424">
                  <c:v>7372.69</c:v>
                </c:pt>
                <c:pt idx="425">
                  <c:v>7390.05</c:v>
                </c:pt>
                <c:pt idx="426">
                  <c:v>7407.41</c:v>
                </c:pt>
                <c:pt idx="427">
                  <c:v>7424.77</c:v>
                </c:pt>
                <c:pt idx="428">
                  <c:v>7442.13</c:v>
                </c:pt>
                <c:pt idx="429">
                  <c:v>7459.49</c:v>
                </c:pt>
                <c:pt idx="430">
                  <c:v>7476.85</c:v>
                </c:pt>
                <c:pt idx="431">
                  <c:v>7494.21</c:v>
                </c:pt>
                <c:pt idx="432">
                  <c:v>7511.57</c:v>
                </c:pt>
                <c:pt idx="433">
                  <c:v>7528.94</c:v>
                </c:pt>
                <c:pt idx="434">
                  <c:v>7546.3</c:v>
                </c:pt>
                <c:pt idx="435">
                  <c:v>7563.66</c:v>
                </c:pt>
                <c:pt idx="436">
                  <c:v>7581.02</c:v>
                </c:pt>
                <c:pt idx="437">
                  <c:v>7598.38</c:v>
                </c:pt>
                <c:pt idx="438">
                  <c:v>7615.74</c:v>
                </c:pt>
                <c:pt idx="439">
                  <c:v>7633.1</c:v>
                </c:pt>
                <c:pt idx="440">
                  <c:v>7650.46</c:v>
                </c:pt>
                <c:pt idx="441">
                  <c:v>7667.82</c:v>
                </c:pt>
                <c:pt idx="442">
                  <c:v>7685.19</c:v>
                </c:pt>
                <c:pt idx="443">
                  <c:v>7702.55</c:v>
                </c:pt>
                <c:pt idx="444">
                  <c:v>7719.91</c:v>
                </c:pt>
                <c:pt idx="445">
                  <c:v>7737.27</c:v>
                </c:pt>
                <c:pt idx="446">
                  <c:v>7754.63</c:v>
                </c:pt>
                <c:pt idx="447">
                  <c:v>7771.99</c:v>
                </c:pt>
                <c:pt idx="448">
                  <c:v>7789.35</c:v>
                </c:pt>
                <c:pt idx="449">
                  <c:v>7806.71</c:v>
                </c:pt>
                <c:pt idx="450">
                  <c:v>7824.07</c:v>
                </c:pt>
                <c:pt idx="451">
                  <c:v>7841.44</c:v>
                </c:pt>
                <c:pt idx="452">
                  <c:v>7858.8</c:v>
                </c:pt>
                <c:pt idx="453">
                  <c:v>7876.16</c:v>
                </c:pt>
                <c:pt idx="454">
                  <c:v>7893.52</c:v>
                </c:pt>
                <c:pt idx="455">
                  <c:v>7910.88</c:v>
                </c:pt>
                <c:pt idx="456">
                  <c:v>7928.24</c:v>
                </c:pt>
                <c:pt idx="457">
                  <c:v>7945.6</c:v>
                </c:pt>
                <c:pt idx="458">
                  <c:v>7962.96</c:v>
                </c:pt>
                <c:pt idx="459">
                  <c:v>7980.32</c:v>
                </c:pt>
                <c:pt idx="460">
                  <c:v>7997.69</c:v>
                </c:pt>
                <c:pt idx="461">
                  <c:v>8015.05</c:v>
                </c:pt>
                <c:pt idx="462">
                  <c:v>8032.41</c:v>
                </c:pt>
                <c:pt idx="463">
                  <c:v>8049.77</c:v>
                </c:pt>
                <c:pt idx="464">
                  <c:v>8067.13</c:v>
                </c:pt>
                <c:pt idx="465">
                  <c:v>8084.49</c:v>
                </c:pt>
                <c:pt idx="466">
                  <c:v>8101.85</c:v>
                </c:pt>
                <c:pt idx="467">
                  <c:v>8119.21</c:v>
                </c:pt>
                <c:pt idx="468">
                  <c:v>8136.57</c:v>
                </c:pt>
                <c:pt idx="469">
                  <c:v>8153.94</c:v>
                </c:pt>
                <c:pt idx="470">
                  <c:v>8171.3</c:v>
                </c:pt>
                <c:pt idx="471">
                  <c:v>8188.66</c:v>
                </c:pt>
                <c:pt idx="472">
                  <c:v>8206.02</c:v>
                </c:pt>
                <c:pt idx="473">
                  <c:v>8223.3799999999992</c:v>
                </c:pt>
                <c:pt idx="474">
                  <c:v>8240.74</c:v>
                </c:pt>
                <c:pt idx="475">
                  <c:v>8258.1</c:v>
                </c:pt>
                <c:pt idx="476">
                  <c:v>8275.4599999999991</c:v>
                </c:pt>
                <c:pt idx="477">
                  <c:v>8292.82</c:v>
                </c:pt>
                <c:pt idx="478">
                  <c:v>8310.19</c:v>
                </c:pt>
                <c:pt idx="479">
                  <c:v>8327.5499999999993</c:v>
                </c:pt>
                <c:pt idx="480">
                  <c:v>8344.91</c:v>
                </c:pt>
                <c:pt idx="481">
                  <c:v>8362.27</c:v>
                </c:pt>
                <c:pt idx="482">
                  <c:v>8379.6299999999992</c:v>
                </c:pt>
                <c:pt idx="483">
                  <c:v>8396.99</c:v>
                </c:pt>
                <c:pt idx="484">
                  <c:v>8414.35</c:v>
                </c:pt>
                <c:pt idx="485">
                  <c:v>8431.7099999999991</c:v>
                </c:pt>
                <c:pt idx="486">
                  <c:v>8449.07</c:v>
                </c:pt>
                <c:pt idx="487">
                  <c:v>8466.44</c:v>
                </c:pt>
                <c:pt idx="488">
                  <c:v>8483.7999999999993</c:v>
                </c:pt>
                <c:pt idx="489">
                  <c:v>8501.16</c:v>
                </c:pt>
                <c:pt idx="490">
                  <c:v>8518.52</c:v>
                </c:pt>
                <c:pt idx="491">
                  <c:v>8535.8799999999992</c:v>
                </c:pt>
                <c:pt idx="492">
                  <c:v>8553.24</c:v>
                </c:pt>
                <c:pt idx="493">
                  <c:v>8570.6</c:v>
                </c:pt>
                <c:pt idx="494">
                  <c:v>8587.9599999999991</c:v>
                </c:pt>
                <c:pt idx="495">
                  <c:v>8605.32</c:v>
                </c:pt>
                <c:pt idx="496">
                  <c:v>8622.69</c:v>
                </c:pt>
                <c:pt idx="497">
                  <c:v>8640.0499999999993</c:v>
                </c:pt>
                <c:pt idx="498">
                  <c:v>8657.41</c:v>
                </c:pt>
                <c:pt idx="499">
                  <c:v>8674.77</c:v>
                </c:pt>
                <c:pt idx="500">
                  <c:v>8692.1299999999992</c:v>
                </c:pt>
                <c:pt idx="501">
                  <c:v>8709.49</c:v>
                </c:pt>
                <c:pt idx="502">
                  <c:v>8726.85</c:v>
                </c:pt>
                <c:pt idx="503">
                  <c:v>8744.2099999999991</c:v>
                </c:pt>
                <c:pt idx="504">
                  <c:v>8761.57</c:v>
                </c:pt>
                <c:pt idx="505">
                  <c:v>8778.94</c:v>
                </c:pt>
                <c:pt idx="506">
                  <c:v>8796.2999999999993</c:v>
                </c:pt>
                <c:pt idx="507">
                  <c:v>8813.66</c:v>
                </c:pt>
                <c:pt idx="508">
                  <c:v>8831.02</c:v>
                </c:pt>
                <c:pt idx="509">
                  <c:v>8848.3799999999992</c:v>
                </c:pt>
                <c:pt idx="510">
                  <c:v>8865.74</c:v>
                </c:pt>
                <c:pt idx="511">
                  <c:v>8883.1</c:v>
                </c:pt>
                <c:pt idx="512">
                  <c:v>8900.4599999999991</c:v>
                </c:pt>
                <c:pt idx="513">
                  <c:v>8917.82</c:v>
                </c:pt>
                <c:pt idx="514">
                  <c:v>8935.19</c:v>
                </c:pt>
                <c:pt idx="515">
                  <c:v>8952.5499999999993</c:v>
                </c:pt>
                <c:pt idx="516">
                  <c:v>8969.91</c:v>
                </c:pt>
                <c:pt idx="517">
                  <c:v>8987.27</c:v>
                </c:pt>
                <c:pt idx="518">
                  <c:v>9004.6299999999992</c:v>
                </c:pt>
                <c:pt idx="519">
                  <c:v>9021.99</c:v>
                </c:pt>
                <c:pt idx="520">
                  <c:v>9039.35</c:v>
                </c:pt>
                <c:pt idx="521">
                  <c:v>9056.7099999999991</c:v>
                </c:pt>
                <c:pt idx="522">
                  <c:v>9074.07</c:v>
                </c:pt>
                <c:pt idx="523">
                  <c:v>9091.44</c:v>
                </c:pt>
                <c:pt idx="524">
                  <c:v>9108.7999999999993</c:v>
                </c:pt>
                <c:pt idx="525">
                  <c:v>9126.16</c:v>
                </c:pt>
                <c:pt idx="526">
                  <c:v>9143.52</c:v>
                </c:pt>
                <c:pt idx="527">
                  <c:v>9160.8799999999992</c:v>
                </c:pt>
                <c:pt idx="528">
                  <c:v>9178.24</c:v>
                </c:pt>
                <c:pt idx="529">
                  <c:v>9195.6</c:v>
                </c:pt>
                <c:pt idx="530">
                  <c:v>9212.9599999999991</c:v>
                </c:pt>
                <c:pt idx="531">
                  <c:v>9230.32</c:v>
                </c:pt>
                <c:pt idx="532">
                  <c:v>9247.69</c:v>
                </c:pt>
                <c:pt idx="533">
                  <c:v>9265.0499999999993</c:v>
                </c:pt>
                <c:pt idx="534">
                  <c:v>9282.41</c:v>
                </c:pt>
                <c:pt idx="535">
                  <c:v>9299.77</c:v>
                </c:pt>
                <c:pt idx="536">
                  <c:v>9317.1299999999992</c:v>
                </c:pt>
                <c:pt idx="537">
                  <c:v>9334.49</c:v>
                </c:pt>
                <c:pt idx="538">
                  <c:v>9351.85</c:v>
                </c:pt>
                <c:pt idx="539">
                  <c:v>9369.2099999999991</c:v>
                </c:pt>
                <c:pt idx="540">
                  <c:v>9386.57</c:v>
                </c:pt>
                <c:pt idx="541">
                  <c:v>9403.94</c:v>
                </c:pt>
                <c:pt idx="542">
                  <c:v>9421.2999999999993</c:v>
                </c:pt>
                <c:pt idx="543">
                  <c:v>9438.66</c:v>
                </c:pt>
                <c:pt idx="544">
                  <c:v>9456.02</c:v>
                </c:pt>
                <c:pt idx="545">
                  <c:v>9473.3799999999992</c:v>
                </c:pt>
                <c:pt idx="546">
                  <c:v>9490.74</c:v>
                </c:pt>
                <c:pt idx="547">
                  <c:v>9508.1</c:v>
                </c:pt>
                <c:pt idx="548">
                  <c:v>9525.4599999999991</c:v>
                </c:pt>
                <c:pt idx="549">
                  <c:v>9542.82</c:v>
                </c:pt>
                <c:pt idx="550">
                  <c:v>9560.19</c:v>
                </c:pt>
                <c:pt idx="551">
                  <c:v>9577.5499999999993</c:v>
                </c:pt>
                <c:pt idx="552">
                  <c:v>9594.91</c:v>
                </c:pt>
                <c:pt idx="553">
                  <c:v>9612.27</c:v>
                </c:pt>
                <c:pt idx="554">
                  <c:v>9629.6299999999992</c:v>
                </c:pt>
                <c:pt idx="555">
                  <c:v>9646.99</c:v>
                </c:pt>
                <c:pt idx="556">
                  <c:v>9664.35</c:v>
                </c:pt>
                <c:pt idx="557">
                  <c:v>9681.7099999999991</c:v>
                </c:pt>
                <c:pt idx="558">
                  <c:v>9699.07</c:v>
                </c:pt>
                <c:pt idx="559">
                  <c:v>9716.44</c:v>
                </c:pt>
                <c:pt idx="560">
                  <c:v>9733.7999999999993</c:v>
                </c:pt>
                <c:pt idx="561">
                  <c:v>9751.16</c:v>
                </c:pt>
                <c:pt idx="562">
                  <c:v>9768.52</c:v>
                </c:pt>
                <c:pt idx="563">
                  <c:v>9785.8799999999992</c:v>
                </c:pt>
                <c:pt idx="564">
                  <c:v>9803.24</c:v>
                </c:pt>
                <c:pt idx="565">
                  <c:v>9820.6</c:v>
                </c:pt>
                <c:pt idx="566">
                  <c:v>9837.9599999999991</c:v>
                </c:pt>
                <c:pt idx="567">
                  <c:v>9855.32</c:v>
                </c:pt>
                <c:pt idx="568">
                  <c:v>9872.69</c:v>
                </c:pt>
                <c:pt idx="569">
                  <c:v>9890.0499999999993</c:v>
                </c:pt>
                <c:pt idx="570">
                  <c:v>9907.41</c:v>
                </c:pt>
                <c:pt idx="571">
                  <c:v>9924.77</c:v>
                </c:pt>
                <c:pt idx="572">
                  <c:v>9942.1299999999992</c:v>
                </c:pt>
                <c:pt idx="573">
                  <c:v>9959.49</c:v>
                </c:pt>
                <c:pt idx="574">
                  <c:v>9976.85</c:v>
                </c:pt>
                <c:pt idx="575">
                  <c:v>9994.2099999999991</c:v>
                </c:pt>
                <c:pt idx="576">
                  <c:v>10011.6</c:v>
                </c:pt>
                <c:pt idx="577">
                  <c:v>10028.9</c:v>
                </c:pt>
                <c:pt idx="578">
                  <c:v>10046.299999999999</c:v>
                </c:pt>
                <c:pt idx="579">
                  <c:v>10063.700000000001</c:v>
                </c:pt>
                <c:pt idx="580">
                  <c:v>10081</c:v>
                </c:pt>
                <c:pt idx="581">
                  <c:v>10098.4</c:v>
                </c:pt>
                <c:pt idx="582">
                  <c:v>10115.700000000001</c:v>
                </c:pt>
                <c:pt idx="583">
                  <c:v>10133.1</c:v>
                </c:pt>
                <c:pt idx="584">
                  <c:v>10150.5</c:v>
                </c:pt>
                <c:pt idx="585">
                  <c:v>10167.799999999999</c:v>
                </c:pt>
                <c:pt idx="586">
                  <c:v>10185.200000000001</c:v>
                </c:pt>
                <c:pt idx="587">
                  <c:v>10202.5</c:v>
                </c:pt>
                <c:pt idx="588">
                  <c:v>10219.9</c:v>
                </c:pt>
                <c:pt idx="589">
                  <c:v>10237.299999999999</c:v>
                </c:pt>
                <c:pt idx="590">
                  <c:v>10254.6</c:v>
                </c:pt>
                <c:pt idx="591">
                  <c:v>10272</c:v>
                </c:pt>
                <c:pt idx="592">
                  <c:v>10289.4</c:v>
                </c:pt>
                <c:pt idx="593">
                  <c:v>10306.700000000001</c:v>
                </c:pt>
                <c:pt idx="594">
                  <c:v>10324.1</c:v>
                </c:pt>
                <c:pt idx="595">
                  <c:v>10341.4</c:v>
                </c:pt>
                <c:pt idx="596">
                  <c:v>10358.799999999999</c:v>
                </c:pt>
                <c:pt idx="597">
                  <c:v>10376.200000000001</c:v>
                </c:pt>
                <c:pt idx="598">
                  <c:v>10393.5</c:v>
                </c:pt>
                <c:pt idx="599">
                  <c:v>10410.9</c:v>
                </c:pt>
                <c:pt idx="600">
                  <c:v>10428.200000000001</c:v>
                </c:pt>
                <c:pt idx="601">
                  <c:v>10445.6</c:v>
                </c:pt>
                <c:pt idx="602">
                  <c:v>10463</c:v>
                </c:pt>
                <c:pt idx="603">
                  <c:v>10480.299999999999</c:v>
                </c:pt>
                <c:pt idx="604">
                  <c:v>10497.7</c:v>
                </c:pt>
                <c:pt idx="605">
                  <c:v>10515</c:v>
                </c:pt>
                <c:pt idx="606">
                  <c:v>10532.4</c:v>
                </c:pt>
                <c:pt idx="607">
                  <c:v>10549.8</c:v>
                </c:pt>
                <c:pt idx="608">
                  <c:v>10567.1</c:v>
                </c:pt>
                <c:pt idx="609">
                  <c:v>10584.5</c:v>
                </c:pt>
                <c:pt idx="610">
                  <c:v>10601.9</c:v>
                </c:pt>
                <c:pt idx="611">
                  <c:v>10619.2</c:v>
                </c:pt>
                <c:pt idx="612">
                  <c:v>10636.6</c:v>
                </c:pt>
                <c:pt idx="613">
                  <c:v>10653.9</c:v>
                </c:pt>
                <c:pt idx="614">
                  <c:v>10671.3</c:v>
                </c:pt>
                <c:pt idx="615">
                  <c:v>10688.7</c:v>
                </c:pt>
                <c:pt idx="616">
                  <c:v>10706</c:v>
                </c:pt>
                <c:pt idx="617">
                  <c:v>10723.4</c:v>
                </c:pt>
                <c:pt idx="618">
                  <c:v>10740.7</c:v>
                </c:pt>
                <c:pt idx="619">
                  <c:v>10758.1</c:v>
                </c:pt>
                <c:pt idx="620">
                  <c:v>10775.5</c:v>
                </c:pt>
                <c:pt idx="621">
                  <c:v>10792.8</c:v>
                </c:pt>
                <c:pt idx="622">
                  <c:v>10810.2</c:v>
                </c:pt>
                <c:pt idx="623">
                  <c:v>10827.5</c:v>
                </c:pt>
                <c:pt idx="624">
                  <c:v>10844.9</c:v>
                </c:pt>
                <c:pt idx="625">
                  <c:v>10862.3</c:v>
                </c:pt>
                <c:pt idx="626">
                  <c:v>10879.6</c:v>
                </c:pt>
                <c:pt idx="627">
                  <c:v>10897</c:v>
                </c:pt>
                <c:pt idx="628">
                  <c:v>10914.4</c:v>
                </c:pt>
                <c:pt idx="629">
                  <c:v>10931.7</c:v>
                </c:pt>
                <c:pt idx="630">
                  <c:v>10949.1</c:v>
                </c:pt>
                <c:pt idx="631">
                  <c:v>10966.4</c:v>
                </c:pt>
                <c:pt idx="632">
                  <c:v>10983.8</c:v>
                </c:pt>
                <c:pt idx="633">
                  <c:v>11001.2</c:v>
                </c:pt>
                <c:pt idx="634">
                  <c:v>11018.5</c:v>
                </c:pt>
                <c:pt idx="635">
                  <c:v>11035.9</c:v>
                </c:pt>
                <c:pt idx="636">
                  <c:v>11053.2</c:v>
                </c:pt>
                <c:pt idx="637">
                  <c:v>11070.6</c:v>
                </c:pt>
                <c:pt idx="638">
                  <c:v>11088</c:v>
                </c:pt>
                <c:pt idx="639">
                  <c:v>11105.3</c:v>
                </c:pt>
                <c:pt idx="640">
                  <c:v>11122.7</c:v>
                </c:pt>
                <c:pt idx="641">
                  <c:v>11140</c:v>
                </c:pt>
                <c:pt idx="642">
                  <c:v>11157.4</c:v>
                </c:pt>
                <c:pt idx="643">
                  <c:v>11174.8</c:v>
                </c:pt>
                <c:pt idx="644">
                  <c:v>11192.1</c:v>
                </c:pt>
                <c:pt idx="645">
                  <c:v>11209.5</c:v>
                </c:pt>
                <c:pt idx="646">
                  <c:v>11226.9</c:v>
                </c:pt>
                <c:pt idx="647">
                  <c:v>11244.2</c:v>
                </c:pt>
                <c:pt idx="648">
                  <c:v>11261.6</c:v>
                </c:pt>
                <c:pt idx="649">
                  <c:v>11278.9</c:v>
                </c:pt>
                <c:pt idx="650">
                  <c:v>11296.3</c:v>
                </c:pt>
                <c:pt idx="651">
                  <c:v>11313.7</c:v>
                </c:pt>
                <c:pt idx="652">
                  <c:v>11331</c:v>
                </c:pt>
                <c:pt idx="653">
                  <c:v>11348.4</c:v>
                </c:pt>
                <c:pt idx="654">
                  <c:v>11365.7</c:v>
                </c:pt>
                <c:pt idx="655">
                  <c:v>11383.1</c:v>
                </c:pt>
                <c:pt idx="656">
                  <c:v>11400.5</c:v>
                </c:pt>
                <c:pt idx="657">
                  <c:v>11417.8</c:v>
                </c:pt>
                <c:pt idx="658">
                  <c:v>11435.2</c:v>
                </c:pt>
                <c:pt idx="659">
                  <c:v>11452.5</c:v>
                </c:pt>
                <c:pt idx="660">
                  <c:v>11469.9</c:v>
                </c:pt>
                <c:pt idx="661">
                  <c:v>11487.3</c:v>
                </c:pt>
                <c:pt idx="662">
                  <c:v>11504.6</c:v>
                </c:pt>
                <c:pt idx="663">
                  <c:v>11522</c:v>
                </c:pt>
                <c:pt idx="664">
                  <c:v>11539.4</c:v>
                </c:pt>
                <c:pt idx="665">
                  <c:v>11556.7</c:v>
                </c:pt>
                <c:pt idx="666">
                  <c:v>11574.1</c:v>
                </c:pt>
                <c:pt idx="667">
                  <c:v>11591.4</c:v>
                </c:pt>
                <c:pt idx="668">
                  <c:v>11608.8</c:v>
                </c:pt>
                <c:pt idx="669">
                  <c:v>11626.2</c:v>
                </c:pt>
                <c:pt idx="670">
                  <c:v>11643.5</c:v>
                </c:pt>
                <c:pt idx="671">
                  <c:v>11660.9</c:v>
                </c:pt>
                <c:pt idx="672">
                  <c:v>11678.2</c:v>
                </c:pt>
                <c:pt idx="673">
                  <c:v>11695.6</c:v>
                </c:pt>
                <c:pt idx="674">
                  <c:v>11713</c:v>
                </c:pt>
                <c:pt idx="675">
                  <c:v>11730.3</c:v>
                </c:pt>
                <c:pt idx="676">
                  <c:v>11747.7</c:v>
                </c:pt>
                <c:pt idx="677">
                  <c:v>11765</c:v>
                </c:pt>
                <c:pt idx="678">
                  <c:v>11782.4</c:v>
                </c:pt>
                <c:pt idx="679">
                  <c:v>11799.8</c:v>
                </c:pt>
                <c:pt idx="680">
                  <c:v>11817.1</c:v>
                </c:pt>
                <c:pt idx="681">
                  <c:v>11834.5</c:v>
                </c:pt>
                <c:pt idx="682">
                  <c:v>11851.9</c:v>
                </c:pt>
                <c:pt idx="683">
                  <c:v>11869.2</c:v>
                </c:pt>
                <c:pt idx="684">
                  <c:v>11886.6</c:v>
                </c:pt>
                <c:pt idx="685">
                  <c:v>11903.9</c:v>
                </c:pt>
                <c:pt idx="686">
                  <c:v>11921.3</c:v>
                </c:pt>
                <c:pt idx="687">
                  <c:v>11938.7</c:v>
                </c:pt>
                <c:pt idx="688">
                  <c:v>11956</c:v>
                </c:pt>
                <c:pt idx="689">
                  <c:v>11973.4</c:v>
                </c:pt>
                <c:pt idx="690">
                  <c:v>11990.7</c:v>
                </c:pt>
                <c:pt idx="691">
                  <c:v>12008.1</c:v>
                </c:pt>
                <c:pt idx="692">
                  <c:v>12025.5</c:v>
                </c:pt>
                <c:pt idx="693">
                  <c:v>12042.8</c:v>
                </c:pt>
                <c:pt idx="694">
                  <c:v>12060.2</c:v>
                </c:pt>
                <c:pt idx="695">
                  <c:v>12077.5</c:v>
                </c:pt>
                <c:pt idx="696">
                  <c:v>12094.9</c:v>
                </c:pt>
                <c:pt idx="697">
                  <c:v>12112.3</c:v>
                </c:pt>
                <c:pt idx="698">
                  <c:v>12129.6</c:v>
                </c:pt>
                <c:pt idx="699">
                  <c:v>12147</c:v>
                </c:pt>
                <c:pt idx="700">
                  <c:v>12164.4</c:v>
                </c:pt>
                <c:pt idx="701">
                  <c:v>12181.7</c:v>
                </c:pt>
                <c:pt idx="702">
                  <c:v>12199.1</c:v>
                </c:pt>
                <c:pt idx="703">
                  <c:v>12216.4</c:v>
                </c:pt>
                <c:pt idx="704">
                  <c:v>12233.8</c:v>
                </c:pt>
                <c:pt idx="705">
                  <c:v>12251.2</c:v>
                </c:pt>
                <c:pt idx="706">
                  <c:v>12268.5</c:v>
                </c:pt>
                <c:pt idx="707">
                  <c:v>12285.9</c:v>
                </c:pt>
                <c:pt idx="708">
                  <c:v>12303.2</c:v>
                </c:pt>
                <c:pt idx="709">
                  <c:v>12320.6</c:v>
                </c:pt>
                <c:pt idx="710">
                  <c:v>12338</c:v>
                </c:pt>
                <c:pt idx="711">
                  <c:v>12355.3</c:v>
                </c:pt>
                <c:pt idx="712">
                  <c:v>12372.7</c:v>
                </c:pt>
                <c:pt idx="713">
                  <c:v>12390</c:v>
                </c:pt>
                <c:pt idx="714">
                  <c:v>12407.4</c:v>
                </c:pt>
                <c:pt idx="715">
                  <c:v>12424.8</c:v>
                </c:pt>
                <c:pt idx="716">
                  <c:v>12442.1</c:v>
                </c:pt>
                <c:pt idx="717">
                  <c:v>12459.5</c:v>
                </c:pt>
                <c:pt idx="718">
                  <c:v>12476.9</c:v>
                </c:pt>
                <c:pt idx="719">
                  <c:v>12494.2</c:v>
                </c:pt>
                <c:pt idx="720">
                  <c:v>12511.6</c:v>
                </c:pt>
                <c:pt idx="721">
                  <c:v>12528.9</c:v>
                </c:pt>
                <c:pt idx="722">
                  <c:v>12546.3</c:v>
                </c:pt>
                <c:pt idx="723">
                  <c:v>12563.7</c:v>
                </c:pt>
                <c:pt idx="724">
                  <c:v>12581</c:v>
                </c:pt>
                <c:pt idx="725">
                  <c:v>12598.4</c:v>
                </c:pt>
                <c:pt idx="726">
                  <c:v>12615.7</c:v>
                </c:pt>
                <c:pt idx="727">
                  <c:v>12633.1</c:v>
                </c:pt>
                <c:pt idx="728">
                  <c:v>12650.5</c:v>
                </c:pt>
                <c:pt idx="729">
                  <c:v>12667.8</c:v>
                </c:pt>
                <c:pt idx="730">
                  <c:v>12685.2</c:v>
                </c:pt>
                <c:pt idx="731">
                  <c:v>12702.5</c:v>
                </c:pt>
                <c:pt idx="732">
                  <c:v>12719.9</c:v>
                </c:pt>
                <c:pt idx="733">
                  <c:v>12737.3</c:v>
                </c:pt>
                <c:pt idx="734">
                  <c:v>12754.6</c:v>
                </c:pt>
                <c:pt idx="735">
                  <c:v>12772</c:v>
                </c:pt>
                <c:pt idx="736">
                  <c:v>12789.4</c:v>
                </c:pt>
                <c:pt idx="737">
                  <c:v>12806.7</c:v>
                </c:pt>
                <c:pt idx="738">
                  <c:v>12824.1</c:v>
                </c:pt>
                <c:pt idx="739">
                  <c:v>12841.4</c:v>
                </c:pt>
                <c:pt idx="740">
                  <c:v>12858.8</c:v>
                </c:pt>
                <c:pt idx="741">
                  <c:v>12876.2</c:v>
                </c:pt>
                <c:pt idx="742">
                  <c:v>12893.5</c:v>
                </c:pt>
                <c:pt idx="743">
                  <c:v>12910.9</c:v>
                </c:pt>
                <c:pt idx="744">
                  <c:v>12928.2</c:v>
                </c:pt>
                <c:pt idx="745">
                  <c:v>12945.6</c:v>
                </c:pt>
                <c:pt idx="746">
                  <c:v>12963</c:v>
                </c:pt>
                <c:pt idx="747">
                  <c:v>12980.3</c:v>
                </c:pt>
                <c:pt idx="748">
                  <c:v>12997.7</c:v>
                </c:pt>
                <c:pt idx="749">
                  <c:v>13015</c:v>
                </c:pt>
                <c:pt idx="750">
                  <c:v>13032.4</c:v>
                </c:pt>
                <c:pt idx="751">
                  <c:v>13049.8</c:v>
                </c:pt>
                <c:pt idx="752">
                  <c:v>13067.1</c:v>
                </c:pt>
                <c:pt idx="753">
                  <c:v>13084.5</c:v>
                </c:pt>
                <c:pt idx="754">
                  <c:v>13101.9</c:v>
                </c:pt>
                <c:pt idx="755">
                  <c:v>13119.2</c:v>
                </c:pt>
                <c:pt idx="756">
                  <c:v>13136.6</c:v>
                </c:pt>
                <c:pt idx="757">
                  <c:v>13153.9</c:v>
                </c:pt>
                <c:pt idx="758">
                  <c:v>13171.3</c:v>
                </c:pt>
                <c:pt idx="759">
                  <c:v>13188.7</c:v>
                </c:pt>
                <c:pt idx="760">
                  <c:v>13206</c:v>
                </c:pt>
                <c:pt idx="761">
                  <c:v>13223.4</c:v>
                </c:pt>
                <c:pt idx="762">
                  <c:v>13240.7</c:v>
                </c:pt>
                <c:pt idx="763">
                  <c:v>13258.1</c:v>
                </c:pt>
                <c:pt idx="764">
                  <c:v>13275.5</c:v>
                </c:pt>
                <c:pt idx="765">
                  <c:v>13292.8</c:v>
                </c:pt>
                <c:pt idx="766">
                  <c:v>13310.2</c:v>
                </c:pt>
                <c:pt idx="767">
                  <c:v>13327.5</c:v>
                </c:pt>
                <c:pt idx="768">
                  <c:v>13344.9</c:v>
                </c:pt>
                <c:pt idx="769">
                  <c:v>13362.3</c:v>
                </c:pt>
                <c:pt idx="770">
                  <c:v>13379.6</c:v>
                </c:pt>
                <c:pt idx="771">
                  <c:v>13397</c:v>
                </c:pt>
                <c:pt idx="772">
                  <c:v>13414.4</c:v>
                </c:pt>
                <c:pt idx="773">
                  <c:v>13431.7</c:v>
                </c:pt>
                <c:pt idx="774">
                  <c:v>13449.1</c:v>
                </c:pt>
                <c:pt idx="775">
                  <c:v>13466.4</c:v>
                </c:pt>
                <c:pt idx="776">
                  <c:v>13483.8</c:v>
                </c:pt>
                <c:pt idx="777">
                  <c:v>13501.2</c:v>
                </c:pt>
                <c:pt idx="778">
                  <c:v>13518.5</c:v>
                </c:pt>
                <c:pt idx="779">
                  <c:v>13535.9</c:v>
                </c:pt>
                <c:pt idx="780">
                  <c:v>13553.2</c:v>
                </c:pt>
                <c:pt idx="781">
                  <c:v>13570.6</c:v>
                </c:pt>
                <c:pt idx="782">
                  <c:v>13588</c:v>
                </c:pt>
                <c:pt idx="783">
                  <c:v>13605.3</c:v>
                </c:pt>
                <c:pt idx="784">
                  <c:v>13622.7</c:v>
                </c:pt>
                <c:pt idx="785">
                  <c:v>13640</c:v>
                </c:pt>
                <c:pt idx="786">
                  <c:v>13657.4</c:v>
                </c:pt>
                <c:pt idx="787">
                  <c:v>13674.8</c:v>
                </c:pt>
                <c:pt idx="788">
                  <c:v>13692.1</c:v>
                </c:pt>
                <c:pt idx="789">
                  <c:v>13709.5</c:v>
                </c:pt>
                <c:pt idx="790">
                  <c:v>13726.9</c:v>
                </c:pt>
                <c:pt idx="791">
                  <c:v>13744.2</c:v>
                </c:pt>
                <c:pt idx="792">
                  <c:v>13761.6</c:v>
                </c:pt>
                <c:pt idx="793">
                  <c:v>13778.9</c:v>
                </c:pt>
                <c:pt idx="794">
                  <c:v>13796.3</c:v>
                </c:pt>
                <c:pt idx="795">
                  <c:v>13813.7</c:v>
                </c:pt>
                <c:pt idx="796">
                  <c:v>13831</c:v>
                </c:pt>
                <c:pt idx="797">
                  <c:v>13848.4</c:v>
                </c:pt>
                <c:pt idx="798">
                  <c:v>13865.7</c:v>
                </c:pt>
                <c:pt idx="799">
                  <c:v>13883.1</c:v>
                </c:pt>
                <c:pt idx="800">
                  <c:v>13900.5</c:v>
                </c:pt>
                <c:pt idx="801">
                  <c:v>13917.8</c:v>
                </c:pt>
                <c:pt idx="802">
                  <c:v>13935.2</c:v>
                </c:pt>
                <c:pt idx="803">
                  <c:v>13952.5</c:v>
                </c:pt>
                <c:pt idx="804">
                  <c:v>13969.9</c:v>
                </c:pt>
                <c:pt idx="805">
                  <c:v>13987.3</c:v>
                </c:pt>
                <c:pt idx="806">
                  <c:v>14004.6</c:v>
                </c:pt>
                <c:pt idx="807">
                  <c:v>14022</c:v>
                </c:pt>
                <c:pt idx="808">
                  <c:v>14039.4</c:v>
                </c:pt>
                <c:pt idx="809">
                  <c:v>14056.7</c:v>
                </c:pt>
                <c:pt idx="810">
                  <c:v>14074.1</c:v>
                </c:pt>
                <c:pt idx="811">
                  <c:v>14091.4</c:v>
                </c:pt>
                <c:pt idx="812">
                  <c:v>14108.8</c:v>
                </c:pt>
                <c:pt idx="813">
                  <c:v>14126.2</c:v>
                </c:pt>
                <c:pt idx="814">
                  <c:v>14143.5</c:v>
                </c:pt>
                <c:pt idx="815">
                  <c:v>14160.9</c:v>
                </c:pt>
                <c:pt idx="816">
                  <c:v>14178.2</c:v>
                </c:pt>
                <c:pt idx="817">
                  <c:v>14195.6</c:v>
                </c:pt>
                <c:pt idx="818">
                  <c:v>14213</c:v>
                </c:pt>
                <c:pt idx="819">
                  <c:v>14230.3</c:v>
                </c:pt>
                <c:pt idx="820">
                  <c:v>14247.7</c:v>
                </c:pt>
                <c:pt idx="821">
                  <c:v>14265</c:v>
                </c:pt>
                <c:pt idx="822">
                  <c:v>14282.4</c:v>
                </c:pt>
                <c:pt idx="823">
                  <c:v>14299.8</c:v>
                </c:pt>
                <c:pt idx="824">
                  <c:v>14317.1</c:v>
                </c:pt>
                <c:pt idx="825">
                  <c:v>14334.5</c:v>
                </c:pt>
                <c:pt idx="826">
                  <c:v>14351.9</c:v>
                </c:pt>
                <c:pt idx="827">
                  <c:v>14369.2</c:v>
                </c:pt>
                <c:pt idx="828">
                  <c:v>14386.6</c:v>
                </c:pt>
                <c:pt idx="829">
                  <c:v>14403.9</c:v>
                </c:pt>
                <c:pt idx="830">
                  <c:v>14421.3</c:v>
                </c:pt>
                <c:pt idx="831">
                  <c:v>14438.7</c:v>
                </c:pt>
                <c:pt idx="832">
                  <c:v>14456</c:v>
                </c:pt>
                <c:pt idx="833">
                  <c:v>14473.4</c:v>
                </c:pt>
                <c:pt idx="834">
                  <c:v>14490.7</c:v>
                </c:pt>
                <c:pt idx="835">
                  <c:v>14508.1</c:v>
                </c:pt>
                <c:pt idx="836">
                  <c:v>14525.5</c:v>
                </c:pt>
                <c:pt idx="837">
                  <c:v>14542.8</c:v>
                </c:pt>
                <c:pt idx="838">
                  <c:v>14560.2</c:v>
                </c:pt>
                <c:pt idx="839">
                  <c:v>14577.5</c:v>
                </c:pt>
                <c:pt idx="840">
                  <c:v>14594.9</c:v>
                </c:pt>
                <c:pt idx="841">
                  <c:v>14612.3</c:v>
                </c:pt>
                <c:pt idx="842">
                  <c:v>14629.6</c:v>
                </c:pt>
                <c:pt idx="843">
                  <c:v>14647</c:v>
                </c:pt>
                <c:pt idx="844">
                  <c:v>14664.4</c:v>
                </c:pt>
                <c:pt idx="845">
                  <c:v>14681.7</c:v>
                </c:pt>
                <c:pt idx="846">
                  <c:v>14699.1</c:v>
                </c:pt>
                <c:pt idx="847">
                  <c:v>14716.4</c:v>
                </c:pt>
                <c:pt idx="848">
                  <c:v>14733.8</c:v>
                </c:pt>
                <c:pt idx="849">
                  <c:v>14751.2</c:v>
                </c:pt>
                <c:pt idx="850">
                  <c:v>14768.5</c:v>
                </c:pt>
                <c:pt idx="851">
                  <c:v>14785.9</c:v>
                </c:pt>
                <c:pt idx="852">
                  <c:v>14803.2</c:v>
                </c:pt>
                <c:pt idx="853">
                  <c:v>14820.6</c:v>
                </c:pt>
                <c:pt idx="854">
                  <c:v>14838</c:v>
                </c:pt>
                <c:pt idx="855">
                  <c:v>14855.3</c:v>
                </c:pt>
                <c:pt idx="856">
                  <c:v>14872.7</c:v>
                </c:pt>
                <c:pt idx="857">
                  <c:v>14890</c:v>
                </c:pt>
                <c:pt idx="858">
                  <c:v>14907.4</c:v>
                </c:pt>
                <c:pt idx="859">
                  <c:v>14924.8</c:v>
                </c:pt>
                <c:pt idx="860">
                  <c:v>14942.1</c:v>
                </c:pt>
                <c:pt idx="861">
                  <c:v>14959.5</c:v>
                </c:pt>
                <c:pt idx="862">
                  <c:v>14976.9</c:v>
                </c:pt>
                <c:pt idx="863">
                  <c:v>14994.2</c:v>
                </c:pt>
                <c:pt idx="864">
                  <c:v>15011.6</c:v>
                </c:pt>
                <c:pt idx="865">
                  <c:v>15028.9</c:v>
                </c:pt>
                <c:pt idx="866">
                  <c:v>15046.3</c:v>
                </c:pt>
                <c:pt idx="867">
                  <c:v>15063.7</c:v>
                </c:pt>
                <c:pt idx="868">
                  <c:v>15081</c:v>
                </c:pt>
                <c:pt idx="869">
                  <c:v>15098.4</c:v>
                </c:pt>
                <c:pt idx="870">
                  <c:v>15115.7</c:v>
                </c:pt>
                <c:pt idx="871">
                  <c:v>15133.1</c:v>
                </c:pt>
                <c:pt idx="872">
                  <c:v>15150.5</c:v>
                </c:pt>
                <c:pt idx="873">
                  <c:v>15167.8</c:v>
                </c:pt>
                <c:pt idx="874">
                  <c:v>15185.2</c:v>
                </c:pt>
                <c:pt idx="875">
                  <c:v>15202.5</c:v>
                </c:pt>
                <c:pt idx="876">
                  <c:v>15219.9</c:v>
                </c:pt>
                <c:pt idx="877">
                  <c:v>15237.3</c:v>
                </c:pt>
                <c:pt idx="878">
                  <c:v>15254.6</c:v>
                </c:pt>
                <c:pt idx="879">
                  <c:v>15272</c:v>
                </c:pt>
                <c:pt idx="880">
                  <c:v>15289.4</c:v>
                </c:pt>
                <c:pt idx="881">
                  <c:v>15306.7</c:v>
                </c:pt>
                <c:pt idx="882">
                  <c:v>15324.1</c:v>
                </c:pt>
                <c:pt idx="883">
                  <c:v>15341.4</c:v>
                </c:pt>
                <c:pt idx="884">
                  <c:v>15358.8</c:v>
                </c:pt>
                <c:pt idx="885">
                  <c:v>15376.2</c:v>
                </c:pt>
                <c:pt idx="886">
                  <c:v>15393.5</c:v>
                </c:pt>
                <c:pt idx="887">
                  <c:v>15410.9</c:v>
                </c:pt>
                <c:pt idx="888">
                  <c:v>15428.2</c:v>
                </c:pt>
                <c:pt idx="889">
                  <c:v>15445.6</c:v>
                </c:pt>
                <c:pt idx="890">
                  <c:v>15463</c:v>
                </c:pt>
                <c:pt idx="891">
                  <c:v>15480.3</c:v>
                </c:pt>
                <c:pt idx="892">
                  <c:v>15497.7</c:v>
                </c:pt>
                <c:pt idx="893">
                  <c:v>15515</c:v>
                </c:pt>
                <c:pt idx="894">
                  <c:v>15532.4</c:v>
                </c:pt>
                <c:pt idx="895">
                  <c:v>15549.8</c:v>
                </c:pt>
                <c:pt idx="896">
                  <c:v>15567.1</c:v>
                </c:pt>
                <c:pt idx="897">
                  <c:v>15584.5</c:v>
                </c:pt>
                <c:pt idx="898">
                  <c:v>15601.9</c:v>
                </c:pt>
                <c:pt idx="899">
                  <c:v>15619.2</c:v>
                </c:pt>
                <c:pt idx="900">
                  <c:v>15636.6</c:v>
                </c:pt>
                <c:pt idx="901">
                  <c:v>15653.9</c:v>
                </c:pt>
                <c:pt idx="902">
                  <c:v>15671.3</c:v>
                </c:pt>
                <c:pt idx="903">
                  <c:v>15688.7</c:v>
                </c:pt>
                <c:pt idx="904">
                  <c:v>15706</c:v>
                </c:pt>
                <c:pt idx="905">
                  <c:v>15723.4</c:v>
                </c:pt>
                <c:pt idx="906">
                  <c:v>15740.7</c:v>
                </c:pt>
                <c:pt idx="907">
                  <c:v>15758.1</c:v>
                </c:pt>
                <c:pt idx="908">
                  <c:v>15775.5</c:v>
                </c:pt>
                <c:pt idx="909">
                  <c:v>15792.8</c:v>
                </c:pt>
                <c:pt idx="910">
                  <c:v>15810.2</c:v>
                </c:pt>
                <c:pt idx="911">
                  <c:v>15827.5</c:v>
                </c:pt>
                <c:pt idx="912">
                  <c:v>15844.9</c:v>
                </c:pt>
                <c:pt idx="913">
                  <c:v>15862.3</c:v>
                </c:pt>
                <c:pt idx="914">
                  <c:v>15879.6</c:v>
                </c:pt>
                <c:pt idx="915">
                  <c:v>15897</c:v>
                </c:pt>
                <c:pt idx="916">
                  <c:v>15914.4</c:v>
                </c:pt>
                <c:pt idx="917">
                  <c:v>15931.7</c:v>
                </c:pt>
                <c:pt idx="918">
                  <c:v>15949.1</c:v>
                </c:pt>
                <c:pt idx="919">
                  <c:v>15966.4</c:v>
                </c:pt>
                <c:pt idx="920">
                  <c:v>15983.8</c:v>
                </c:pt>
                <c:pt idx="921">
                  <c:v>16001.2</c:v>
                </c:pt>
                <c:pt idx="922">
                  <c:v>16018.5</c:v>
                </c:pt>
                <c:pt idx="923">
                  <c:v>16035.9</c:v>
                </c:pt>
                <c:pt idx="924">
                  <c:v>16053.2</c:v>
                </c:pt>
                <c:pt idx="925">
                  <c:v>16070.6</c:v>
                </c:pt>
                <c:pt idx="926">
                  <c:v>16088</c:v>
                </c:pt>
                <c:pt idx="927">
                  <c:v>16105.3</c:v>
                </c:pt>
                <c:pt idx="928">
                  <c:v>16122.7</c:v>
                </c:pt>
                <c:pt idx="929">
                  <c:v>16140</c:v>
                </c:pt>
                <c:pt idx="930">
                  <c:v>16157.4</c:v>
                </c:pt>
                <c:pt idx="931">
                  <c:v>16174.8</c:v>
                </c:pt>
                <c:pt idx="932">
                  <c:v>16192.1</c:v>
                </c:pt>
                <c:pt idx="933">
                  <c:v>16209.5</c:v>
                </c:pt>
                <c:pt idx="934">
                  <c:v>16226.9</c:v>
                </c:pt>
                <c:pt idx="935">
                  <c:v>16244.2</c:v>
                </c:pt>
                <c:pt idx="936">
                  <c:v>16261.6</c:v>
                </c:pt>
                <c:pt idx="937">
                  <c:v>16278.9</c:v>
                </c:pt>
                <c:pt idx="938">
                  <c:v>16296.3</c:v>
                </c:pt>
                <c:pt idx="939">
                  <c:v>16313.7</c:v>
                </c:pt>
                <c:pt idx="940">
                  <c:v>16331</c:v>
                </c:pt>
                <c:pt idx="941">
                  <c:v>16348.4</c:v>
                </c:pt>
                <c:pt idx="942">
                  <c:v>16365.7</c:v>
                </c:pt>
                <c:pt idx="943">
                  <c:v>16383.1</c:v>
                </c:pt>
                <c:pt idx="944">
                  <c:v>16400.5</c:v>
                </c:pt>
                <c:pt idx="945">
                  <c:v>16417.8</c:v>
                </c:pt>
                <c:pt idx="946">
                  <c:v>16435.2</c:v>
                </c:pt>
                <c:pt idx="947">
                  <c:v>16452.5</c:v>
                </c:pt>
                <c:pt idx="948">
                  <c:v>16469.900000000001</c:v>
                </c:pt>
                <c:pt idx="949">
                  <c:v>16487.3</c:v>
                </c:pt>
                <c:pt idx="950">
                  <c:v>16504.599999999999</c:v>
                </c:pt>
                <c:pt idx="951">
                  <c:v>16522</c:v>
                </c:pt>
                <c:pt idx="952">
                  <c:v>16539.400000000001</c:v>
                </c:pt>
                <c:pt idx="953">
                  <c:v>16556.7</c:v>
                </c:pt>
                <c:pt idx="954">
                  <c:v>16574.099999999999</c:v>
                </c:pt>
                <c:pt idx="955">
                  <c:v>16591.400000000001</c:v>
                </c:pt>
                <c:pt idx="956">
                  <c:v>16608.8</c:v>
                </c:pt>
                <c:pt idx="957">
                  <c:v>16626.2</c:v>
                </c:pt>
                <c:pt idx="958">
                  <c:v>16643.5</c:v>
                </c:pt>
                <c:pt idx="959">
                  <c:v>16660.900000000001</c:v>
                </c:pt>
                <c:pt idx="960">
                  <c:v>16678.2</c:v>
                </c:pt>
                <c:pt idx="961">
                  <c:v>16695.599999999999</c:v>
                </c:pt>
                <c:pt idx="962">
                  <c:v>16713</c:v>
                </c:pt>
                <c:pt idx="963">
                  <c:v>16730.3</c:v>
                </c:pt>
                <c:pt idx="964">
                  <c:v>16747.7</c:v>
                </c:pt>
                <c:pt idx="965">
                  <c:v>16765</c:v>
                </c:pt>
                <c:pt idx="966">
                  <c:v>16782.400000000001</c:v>
                </c:pt>
                <c:pt idx="967">
                  <c:v>16799.8</c:v>
                </c:pt>
                <c:pt idx="968">
                  <c:v>16817.099999999999</c:v>
                </c:pt>
                <c:pt idx="969">
                  <c:v>16834.5</c:v>
                </c:pt>
                <c:pt idx="970">
                  <c:v>16851.900000000001</c:v>
                </c:pt>
                <c:pt idx="971">
                  <c:v>16869.2</c:v>
                </c:pt>
                <c:pt idx="972">
                  <c:v>16886.599999999999</c:v>
                </c:pt>
                <c:pt idx="973">
                  <c:v>16903.900000000001</c:v>
                </c:pt>
                <c:pt idx="974">
                  <c:v>16921.3</c:v>
                </c:pt>
                <c:pt idx="975">
                  <c:v>16938.7</c:v>
                </c:pt>
                <c:pt idx="976">
                  <c:v>16956</c:v>
                </c:pt>
                <c:pt idx="977">
                  <c:v>16973.400000000001</c:v>
                </c:pt>
                <c:pt idx="978">
                  <c:v>16990.7</c:v>
                </c:pt>
                <c:pt idx="979">
                  <c:v>17008.099999999999</c:v>
                </c:pt>
                <c:pt idx="980">
                  <c:v>17025.5</c:v>
                </c:pt>
                <c:pt idx="981">
                  <c:v>17042.8</c:v>
                </c:pt>
                <c:pt idx="982">
                  <c:v>17060.2</c:v>
                </c:pt>
                <c:pt idx="983">
                  <c:v>17077.5</c:v>
                </c:pt>
                <c:pt idx="984">
                  <c:v>17094.900000000001</c:v>
                </c:pt>
                <c:pt idx="985">
                  <c:v>17112.3</c:v>
                </c:pt>
                <c:pt idx="986">
                  <c:v>17129.599999999999</c:v>
                </c:pt>
                <c:pt idx="987">
                  <c:v>17147</c:v>
                </c:pt>
                <c:pt idx="988">
                  <c:v>17164.400000000001</c:v>
                </c:pt>
                <c:pt idx="989">
                  <c:v>17181.7</c:v>
                </c:pt>
                <c:pt idx="990">
                  <c:v>17199.099999999999</c:v>
                </c:pt>
                <c:pt idx="991">
                  <c:v>17216.400000000001</c:v>
                </c:pt>
                <c:pt idx="992">
                  <c:v>17233.8</c:v>
                </c:pt>
                <c:pt idx="993">
                  <c:v>17251.2</c:v>
                </c:pt>
                <c:pt idx="994">
                  <c:v>17268.5</c:v>
                </c:pt>
                <c:pt idx="995">
                  <c:v>17285.900000000001</c:v>
                </c:pt>
                <c:pt idx="996">
                  <c:v>17303.2</c:v>
                </c:pt>
                <c:pt idx="997">
                  <c:v>17320.599999999999</c:v>
                </c:pt>
                <c:pt idx="998">
                  <c:v>17338</c:v>
                </c:pt>
                <c:pt idx="999">
                  <c:v>17355.3</c:v>
                </c:pt>
                <c:pt idx="1000">
                  <c:v>17372.7</c:v>
                </c:pt>
                <c:pt idx="1001">
                  <c:v>17390</c:v>
                </c:pt>
                <c:pt idx="1002">
                  <c:v>17407.400000000001</c:v>
                </c:pt>
                <c:pt idx="1003">
                  <c:v>17424.8</c:v>
                </c:pt>
                <c:pt idx="1004">
                  <c:v>17442.099999999999</c:v>
                </c:pt>
                <c:pt idx="1005">
                  <c:v>17459.5</c:v>
                </c:pt>
                <c:pt idx="1006">
                  <c:v>17476.900000000001</c:v>
                </c:pt>
                <c:pt idx="1007">
                  <c:v>17494.2</c:v>
                </c:pt>
                <c:pt idx="1008">
                  <c:v>17511.599999999999</c:v>
                </c:pt>
                <c:pt idx="1009">
                  <c:v>17528.900000000001</c:v>
                </c:pt>
                <c:pt idx="1010">
                  <c:v>17546.3</c:v>
                </c:pt>
                <c:pt idx="1011">
                  <c:v>17563.7</c:v>
                </c:pt>
                <c:pt idx="1012">
                  <c:v>17581</c:v>
                </c:pt>
                <c:pt idx="1013">
                  <c:v>17598.400000000001</c:v>
                </c:pt>
                <c:pt idx="1014">
                  <c:v>17615.7</c:v>
                </c:pt>
                <c:pt idx="1015">
                  <c:v>17633.099999999999</c:v>
                </c:pt>
                <c:pt idx="1016">
                  <c:v>17650.5</c:v>
                </c:pt>
                <c:pt idx="1017">
                  <c:v>17667.8</c:v>
                </c:pt>
                <c:pt idx="1018">
                  <c:v>17685.2</c:v>
                </c:pt>
                <c:pt idx="1019">
                  <c:v>17702.5</c:v>
                </c:pt>
                <c:pt idx="1020">
                  <c:v>17719.900000000001</c:v>
                </c:pt>
                <c:pt idx="1021">
                  <c:v>17737.3</c:v>
                </c:pt>
                <c:pt idx="1022">
                  <c:v>17754.599999999999</c:v>
                </c:pt>
                <c:pt idx="1023">
                  <c:v>17772</c:v>
                </c:pt>
                <c:pt idx="1024">
                  <c:v>17789.400000000001</c:v>
                </c:pt>
                <c:pt idx="1025">
                  <c:v>17806.7</c:v>
                </c:pt>
                <c:pt idx="1026">
                  <c:v>17824.099999999999</c:v>
                </c:pt>
                <c:pt idx="1027">
                  <c:v>17841.400000000001</c:v>
                </c:pt>
                <c:pt idx="1028">
                  <c:v>17858.8</c:v>
                </c:pt>
                <c:pt idx="1029">
                  <c:v>17876.2</c:v>
                </c:pt>
                <c:pt idx="1030">
                  <c:v>17893.5</c:v>
                </c:pt>
                <c:pt idx="1031">
                  <c:v>17910.900000000001</c:v>
                </c:pt>
                <c:pt idx="1032">
                  <c:v>17928.2</c:v>
                </c:pt>
                <c:pt idx="1033">
                  <c:v>17945.599999999999</c:v>
                </c:pt>
                <c:pt idx="1034">
                  <c:v>17963</c:v>
                </c:pt>
                <c:pt idx="1035">
                  <c:v>17980.3</c:v>
                </c:pt>
                <c:pt idx="1036">
                  <c:v>17997.7</c:v>
                </c:pt>
                <c:pt idx="1037">
                  <c:v>18015</c:v>
                </c:pt>
                <c:pt idx="1038">
                  <c:v>18032.400000000001</c:v>
                </c:pt>
                <c:pt idx="1039">
                  <c:v>18049.8</c:v>
                </c:pt>
                <c:pt idx="1040">
                  <c:v>18067.099999999999</c:v>
                </c:pt>
                <c:pt idx="1041">
                  <c:v>18084.5</c:v>
                </c:pt>
                <c:pt idx="1042">
                  <c:v>18101.900000000001</c:v>
                </c:pt>
                <c:pt idx="1043">
                  <c:v>18119.2</c:v>
                </c:pt>
                <c:pt idx="1044">
                  <c:v>18136.599999999999</c:v>
                </c:pt>
                <c:pt idx="1045">
                  <c:v>18153.900000000001</c:v>
                </c:pt>
                <c:pt idx="1046">
                  <c:v>18171.3</c:v>
                </c:pt>
                <c:pt idx="1047">
                  <c:v>18188.7</c:v>
                </c:pt>
                <c:pt idx="1048">
                  <c:v>18206</c:v>
                </c:pt>
                <c:pt idx="1049">
                  <c:v>18223.400000000001</c:v>
                </c:pt>
                <c:pt idx="1050">
                  <c:v>18240.7</c:v>
                </c:pt>
                <c:pt idx="1051">
                  <c:v>18258.099999999999</c:v>
                </c:pt>
                <c:pt idx="1052">
                  <c:v>18275.5</c:v>
                </c:pt>
                <c:pt idx="1053">
                  <c:v>18292.8</c:v>
                </c:pt>
                <c:pt idx="1054">
                  <c:v>18310.2</c:v>
                </c:pt>
                <c:pt idx="1055">
                  <c:v>18327.5</c:v>
                </c:pt>
                <c:pt idx="1056">
                  <c:v>18344.900000000001</c:v>
                </c:pt>
                <c:pt idx="1057">
                  <c:v>18362.3</c:v>
                </c:pt>
                <c:pt idx="1058">
                  <c:v>18379.599999999999</c:v>
                </c:pt>
                <c:pt idx="1059">
                  <c:v>18397</c:v>
                </c:pt>
                <c:pt idx="1060">
                  <c:v>18414.400000000001</c:v>
                </c:pt>
                <c:pt idx="1061">
                  <c:v>18431.7</c:v>
                </c:pt>
                <c:pt idx="1062">
                  <c:v>18449.099999999999</c:v>
                </c:pt>
                <c:pt idx="1063">
                  <c:v>18466.400000000001</c:v>
                </c:pt>
                <c:pt idx="1064">
                  <c:v>18483.8</c:v>
                </c:pt>
                <c:pt idx="1065">
                  <c:v>18501.2</c:v>
                </c:pt>
                <c:pt idx="1066">
                  <c:v>18518.5</c:v>
                </c:pt>
                <c:pt idx="1067">
                  <c:v>18535.900000000001</c:v>
                </c:pt>
                <c:pt idx="1068">
                  <c:v>18553.2</c:v>
                </c:pt>
                <c:pt idx="1069">
                  <c:v>18570.599999999999</c:v>
                </c:pt>
                <c:pt idx="1070">
                  <c:v>18588</c:v>
                </c:pt>
                <c:pt idx="1071">
                  <c:v>18605.3</c:v>
                </c:pt>
                <c:pt idx="1072">
                  <c:v>18622.7</c:v>
                </c:pt>
                <c:pt idx="1073">
                  <c:v>18640</c:v>
                </c:pt>
                <c:pt idx="1074">
                  <c:v>18657.400000000001</c:v>
                </c:pt>
                <c:pt idx="1075">
                  <c:v>18674.8</c:v>
                </c:pt>
                <c:pt idx="1076">
                  <c:v>18692.099999999999</c:v>
                </c:pt>
                <c:pt idx="1077">
                  <c:v>18709.5</c:v>
                </c:pt>
                <c:pt idx="1078">
                  <c:v>18726.900000000001</c:v>
                </c:pt>
                <c:pt idx="1079">
                  <c:v>18744.2</c:v>
                </c:pt>
                <c:pt idx="1080">
                  <c:v>18761.599999999999</c:v>
                </c:pt>
                <c:pt idx="1081">
                  <c:v>18778.900000000001</c:v>
                </c:pt>
                <c:pt idx="1082">
                  <c:v>18796.3</c:v>
                </c:pt>
                <c:pt idx="1083">
                  <c:v>18813.7</c:v>
                </c:pt>
                <c:pt idx="1084">
                  <c:v>18831</c:v>
                </c:pt>
                <c:pt idx="1085">
                  <c:v>18848.400000000001</c:v>
                </c:pt>
                <c:pt idx="1086">
                  <c:v>18865.7</c:v>
                </c:pt>
                <c:pt idx="1087">
                  <c:v>18883.099999999999</c:v>
                </c:pt>
                <c:pt idx="1088">
                  <c:v>18900.5</c:v>
                </c:pt>
                <c:pt idx="1089">
                  <c:v>18917.8</c:v>
                </c:pt>
                <c:pt idx="1090">
                  <c:v>18935.2</c:v>
                </c:pt>
                <c:pt idx="1091">
                  <c:v>18952.5</c:v>
                </c:pt>
                <c:pt idx="1092">
                  <c:v>18969.900000000001</c:v>
                </c:pt>
                <c:pt idx="1093">
                  <c:v>18987.3</c:v>
                </c:pt>
                <c:pt idx="1094">
                  <c:v>19004.599999999999</c:v>
                </c:pt>
                <c:pt idx="1095">
                  <c:v>19022</c:v>
                </c:pt>
                <c:pt idx="1096">
                  <c:v>19039.400000000001</c:v>
                </c:pt>
                <c:pt idx="1097">
                  <c:v>19056.7</c:v>
                </c:pt>
                <c:pt idx="1098">
                  <c:v>19074.099999999999</c:v>
                </c:pt>
                <c:pt idx="1099">
                  <c:v>19091.400000000001</c:v>
                </c:pt>
                <c:pt idx="1100">
                  <c:v>19126.2</c:v>
                </c:pt>
                <c:pt idx="1101">
                  <c:v>19143.5</c:v>
                </c:pt>
                <c:pt idx="1102">
                  <c:v>19160.900000000001</c:v>
                </c:pt>
                <c:pt idx="1103">
                  <c:v>19178.2</c:v>
                </c:pt>
                <c:pt idx="1104">
                  <c:v>19195.599999999999</c:v>
                </c:pt>
                <c:pt idx="1105">
                  <c:v>19213</c:v>
                </c:pt>
                <c:pt idx="1106">
                  <c:v>19230.3</c:v>
                </c:pt>
                <c:pt idx="1107">
                  <c:v>19247.7</c:v>
                </c:pt>
                <c:pt idx="1108">
                  <c:v>19265</c:v>
                </c:pt>
                <c:pt idx="1109">
                  <c:v>19282.400000000001</c:v>
                </c:pt>
                <c:pt idx="1110">
                  <c:v>19299.8</c:v>
                </c:pt>
                <c:pt idx="1111">
                  <c:v>19317.099999999999</c:v>
                </c:pt>
                <c:pt idx="1112">
                  <c:v>19334.5</c:v>
                </c:pt>
                <c:pt idx="1113">
                  <c:v>19351.900000000001</c:v>
                </c:pt>
                <c:pt idx="1114">
                  <c:v>19369.2</c:v>
                </c:pt>
                <c:pt idx="1115">
                  <c:v>19386.599999999999</c:v>
                </c:pt>
                <c:pt idx="1116">
                  <c:v>19403.900000000001</c:v>
                </c:pt>
                <c:pt idx="1117">
                  <c:v>19421.3</c:v>
                </c:pt>
                <c:pt idx="1118">
                  <c:v>19438.7</c:v>
                </c:pt>
                <c:pt idx="1119">
                  <c:v>19456</c:v>
                </c:pt>
                <c:pt idx="1120">
                  <c:v>19473.400000000001</c:v>
                </c:pt>
                <c:pt idx="1121">
                  <c:v>19490.7</c:v>
                </c:pt>
                <c:pt idx="1122">
                  <c:v>19508.099999999999</c:v>
                </c:pt>
                <c:pt idx="1123">
                  <c:v>19525.5</c:v>
                </c:pt>
                <c:pt idx="1124">
                  <c:v>19542.8</c:v>
                </c:pt>
                <c:pt idx="1125">
                  <c:v>19560.2</c:v>
                </c:pt>
                <c:pt idx="1126">
                  <c:v>19577.5</c:v>
                </c:pt>
                <c:pt idx="1127">
                  <c:v>19594.900000000001</c:v>
                </c:pt>
                <c:pt idx="1128">
                  <c:v>19612.3</c:v>
                </c:pt>
                <c:pt idx="1129">
                  <c:v>19629.599999999999</c:v>
                </c:pt>
                <c:pt idx="1130">
                  <c:v>19647</c:v>
                </c:pt>
                <c:pt idx="1131">
                  <c:v>19664.400000000001</c:v>
                </c:pt>
                <c:pt idx="1132">
                  <c:v>19681.7</c:v>
                </c:pt>
                <c:pt idx="1133">
                  <c:v>19699.099999999999</c:v>
                </c:pt>
                <c:pt idx="1134">
                  <c:v>19716.400000000001</c:v>
                </c:pt>
                <c:pt idx="1135">
                  <c:v>19733.8</c:v>
                </c:pt>
                <c:pt idx="1136">
                  <c:v>19751.2</c:v>
                </c:pt>
                <c:pt idx="1137">
                  <c:v>19768.5</c:v>
                </c:pt>
                <c:pt idx="1138">
                  <c:v>19785.900000000001</c:v>
                </c:pt>
                <c:pt idx="1139">
                  <c:v>19803.2</c:v>
                </c:pt>
                <c:pt idx="1140">
                  <c:v>19820.599999999999</c:v>
                </c:pt>
                <c:pt idx="1141">
                  <c:v>19838</c:v>
                </c:pt>
                <c:pt idx="1142">
                  <c:v>19855.3</c:v>
                </c:pt>
                <c:pt idx="1143">
                  <c:v>19872.7</c:v>
                </c:pt>
                <c:pt idx="1144">
                  <c:v>19890</c:v>
                </c:pt>
                <c:pt idx="1145">
                  <c:v>19907.400000000001</c:v>
                </c:pt>
                <c:pt idx="1146">
                  <c:v>19924.8</c:v>
                </c:pt>
                <c:pt idx="1147">
                  <c:v>19942.099999999999</c:v>
                </c:pt>
                <c:pt idx="1148">
                  <c:v>19959.5</c:v>
                </c:pt>
                <c:pt idx="1149">
                  <c:v>19976.900000000001</c:v>
                </c:pt>
                <c:pt idx="1150">
                  <c:v>19994.2</c:v>
                </c:pt>
                <c:pt idx="1151">
                  <c:v>20011.599999999999</c:v>
                </c:pt>
                <c:pt idx="1152">
                  <c:v>20028.900000000001</c:v>
                </c:pt>
                <c:pt idx="1153">
                  <c:v>20046.3</c:v>
                </c:pt>
                <c:pt idx="1154">
                  <c:v>20063.7</c:v>
                </c:pt>
                <c:pt idx="1155">
                  <c:v>20081</c:v>
                </c:pt>
                <c:pt idx="1156">
                  <c:v>20098.400000000001</c:v>
                </c:pt>
                <c:pt idx="1157">
                  <c:v>20115.7</c:v>
                </c:pt>
                <c:pt idx="1158">
                  <c:v>20133.099999999999</c:v>
                </c:pt>
                <c:pt idx="1159">
                  <c:v>20150.5</c:v>
                </c:pt>
                <c:pt idx="1160">
                  <c:v>20167.8</c:v>
                </c:pt>
                <c:pt idx="1161">
                  <c:v>20185.2</c:v>
                </c:pt>
                <c:pt idx="1162">
                  <c:v>20202.5</c:v>
                </c:pt>
                <c:pt idx="1163">
                  <c:v>20219.900000000001</c:v>
                </c:pt>
                <c:pt idx="1164">
                  <c:v>20237.3</c:v>
                </c:pt>
                <c:pt idx="1165">
                  <c:v>20254.599999999999</c:v>
                </c:pt>
                <c:pt idx="1166">
                  <c:v>20272</c:v>
                </c:pt>
                <c:pt idx="1167">
                  <c:v>20289.400000000001</c:v>
                </c:pt>
                <c:pt idx="1168">
                  <c:v>20306.7</c:v>
                </c:pt>
                <c:pt idx="1169">
                  <c:v>20324.099999999999</c:v>
                </c:pt>
                <c:pt idx="1170">
                  <c:v>20341.400000000001</c:v>
                </c:pt>
                <c:pt idx="1171">
                  <c:v>20358.8</c:v>
                </c:pt>
                <c:pt idx="1172">
                  <c:v>20376.2</c:v>
                </c:pt>
                <c:pt idx="1173">
                  <c:v>20393.5</c:v>
                </c:pt>
                <c:pt idx="1174">
                  <c:v>20410.900000000001</c:v>
                </c:pt>
                <c:pt idx="1175">
                  <c:v>20428.2</c:v>
                </c:pt>
                <c:pt idx="1176">
                  <c:v>20445.599999999999</c:v>
                </c:pt>
                <c:pt idx="1177">
                  <c:v>20463</c:v>
                </c:pt>
                <c:pt idx="1178">
                  <c:v>20480.3</c:v>
                </c:pt>
                <c:pt idx="1179">
                  <c:v>20497.7</c:v>
                </c:pt>
                <c:pt idx="1180">
                  <c:v>20515</c:v>
                </c:pt>
                <c:pt idx="1181">
                  <c:v>20532.400000000001</c:v>
                </c:pt>
                <c:pt idx="1182">
                  <c:v>20549.8</c:v>
                </c:pt>
                <c:pt idx="1183">
                  <c:v>20567.099999999999</c:v>
                </c:pt>
                <c:pt idx="1184">
                  <c:v>20584.5</c:v>
                </c:pt>
                <c:pt idx="1185">
                  <c:v>20601.900000000001</c:v>
                </c:pt>
                <c:pt idx="1186">
                  <c:v>20619.2</c:v>
                </c:pt>
                <c:pt idx="1187">
                  <c:v>20636.599999999999</c:v>
                </c:pt>
                <c:pt idx="1188">
                  <c:v>20653.900000000001</c:v>
                </c:pt>
                <c:pt idx="1189">
                  <c:v>20671.3</c:v>
                </c:pt>
                <c:pt idx="1190">
                  <c:v>20688.7</c:v>
                </c:pt>
                <c:pt idx="1191">
                  <c:v>20706</c:v>
                </c:pt>
                <c:pt idx="1192">
                  <c:v>20723.400000000001</c:v>
                </c:pt>
                <c:pt idx="1193">
                  <c:v>20740.7</c:v>
                </c:pt>
                <c:pt idx="1194">
                  <c:v>20758.099999999999</c:v>
                </c:pt>
                <c:pt idx="1195">
                  <c:v>20775.5</c:v>
                </c:pt>
                <c:pt idx="1196">
                  <c:v>20792.8</c:v>
                </c:pt>
                <c:pt idx="1197">
                  <c:v>20810.2</c:v>
                </c:pt>
                <c:pt idx="1198">
                  <c:v>20827.5</c:v>
                </c:pt>
                <c:pt idx="1199">
                  <c:v>20844.900000000001</c:v>
                </c:pt>
                <c:pt idx="1200">
                  <c:v>20862.3</c:v>
                </c:pt>
                <c:pt idx="1201">
                  <c:v>20879.599999999999</c:v>
                </c:pt>
                <c:pt idx="1202">
                  <c:v>20897</c:v>
                </c:pt>
                <c:pt idx="1203">
                  <c:v>20914.400000000001</c:v>
                </c:pt>
                <c:pt idx="1204">
                  <c:v>20931.7</c:v>
                </c:pt>
                <c:pt idx="1205">
                  <c:v>20949.099999999999</c:v>
                </c:pt>
                <c:pt idx="1206">
                  <c:v>20966.400000000001</c:v>
                </c:pt>
                <c:pt idx="1207">
                  <c:v>20983.8</c:v>
                </c:pt>
                <c:pt idx="1208">
                  <c:v>21001.200000000001</c:v>
                </c:pt>
                <c:pt idx="1209">
                  <c:v>21018.5</c:v>
                </c:pt>
                <c:pt idx="1210">
                  <c:v>21035.9</c:v>
                </c:pt>
                <c:pt idx="1211">
                  <c:v>21053.200000000001</c:v>
                </c:pt>
                <c:pt idx="1212">
                  <c:v>21070.6</c:v>
                </c:pt>
                <c:pt idx="1213">
                  <c:v>21088</c:v>
                </c:pt>
                <c:pt idx="1214">
                  <c:v>21105.3</c:v>
                </c:pt>
                <c:pt idx="1215">
                  <c:v>21122.7</c:v>
                </c:pt>
                <c:pt idx="1216">
                  <c:v>21140</c:v>
                </c:pt>
                <c:pt idx="1217">
                  <c:v>21157.4</c:v>
                </c:pt>
                <c:pt idx="1218">
                  <c:v>21174.799999999999</c:v>
                </c:pt>
                <c:pt idx="1219">
                  <c:v>21192.1</c:v>
                </c:pt>
                <c:pt idx="1220">
                  <c:v>21209.5</c:v>
                </c:pt>
                <c:pt idx="1221">
                  <c:v>21226.9</c:v>
                </c:pt>
                <c:pt idx="1222">
                  <c:v>21244.2</c:v>
                </c:pt>
                <c:pt idx="1223">
                  <c:v>21261.599999999999</c:v>
                </c:pt>
                <c:pt idx="1224">
                  <c:v>21278.9</c:v>
                </c:pt>
                <c:pt idx="1225">
                  <c:v>21296.3</c:v>
                </c:pt>
              </c:numCache>
            </c:numRef>
          </c:xVal>
          <c:yVal>
            <c:numRef>
              <c:f>mass_breakthroughs!$K$4:$K$3686</c:f>
              <c:numCache>
                <c:formatCode>0.00E+00</c:formatCode>
                <c:ptCount val="36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3.206431188652835E-308</c:v>
                </c:pt>
                <c:pt idx="32">
                  <c:v>5.3195068367126236E-298</c:v>
                </c:pt>
                <c:pt idx="33">
                  <c:v>2.1708214927974169E-288</c:v>
                </c:pt>
                <c:pt idx="34">
                  <c:v>2.4634882847667607E-279</c:v>
                </c:pt>
                <c:pt idx="35">
                  <c:v>8.6577930977644333E-271</c:v>
                </c:pt>
                <c:pt idx="36">
                  <c:v>1.0371698979301995E-262</c:v>
                </c:pt>
                <c:pt idx="37">
                  <c:v>4.6143491131229857E-255</c:v>
                </c:pt>
                <c:pt idx="38">
                  <c:v>8.2332046463823295E-248</c:v>
                </c:pt>
                <c:pt idx="39">
                  <c:v>6.3130483323178291E-241</c:v>
                </c:pt>
                <c:pt idx="40">
                  <c:v>2.2140250998693764E-234</c:v>
                </c:pt>
                <c:pt idx="41">
                  <c:v>3.7602160593700572E-228</c:v>
                </c:pt>
                <c:pt idx="42">
                  <c:v>3.2492495980706617E-222</c:v>
                </c:pt>
                <c:pt idx="43">
                  <c:v>1.4976137781359231E-216</c:v>
                </c:pt>
                <c:pt idx="44">
                  <c:v>3.8405926818065693E-211</c:v>
                </c:pt>
                <c:pt idx="45">
                  <c:v>5.6951796457126564E-206</c:v>
                </c:pt>
                <c:pt idx="46">
                  <c:v>5.0585078418777454E-201</c:v>
                </c:pt>
                <c:pt idx="47">
                  <c:v>2.7794235098497582E-196</c:v>
                </c:pt>
                <c:pt idx="48">
                  <c:v>9.731148341547577E-192</c:v>
                </c:pt>
                <c:pt idx="49">
                  <c:v>2.2308713884761262E-187</c:v>
                </c:pt>
                <c:pt idx="50">
                  <c:v>3.4356816561262278E-183</c:v>
                </c:pt>
                <c:pt idx="51">
                  <c:v>3.6336625054747917E-179</c:v>
                </c:pt>
                <c:pt idx="52">
                  <c:v>2.6977375850977751E-175</c:v>
                </c:pt>
                <c:pt idx="53">
                  <c:v>1.4340698591714336E-171</c:v>
                </c:pt>
                <c:pt idx="54">
                  <c:v>5.5592949199803068E-168</c:v>
                </c:pt>
                <c:pt idx="55">
                  <c:v>1.5985969111164115E-164</c:v>
                </c:pt>
                <c:pt idx="56">
                  <c:v>3.4641553442879406E-161</c:v>
                </c:pt>
                <c:pt idx="57">
                  <c:v>5.7482313978759411E-158</c:v>
                </c:pt>
                <c:pt idx="58">
                  <c:v>7.3827586842000375E-155</c:v>
                </c:pt>
                <c:pt idx="59">
                  <c:v>7.4466688233445667E-152</c:v>
                </c:pt>
                <c:pt idx="60">
                  <c:v>5.9697264361805518E-149</c:v>
                </c:pt>
                <c:pt idx="61">
                  <c:v>3.8463541075690188E-146</c:v>
                </c:pt>
                <c:pt idx="62">
                  <c:v>2.0127514985969281E-143</c:v>
                </c:pt>
                <c:pt idx="63">
                  <c:v>8.6384386727473043E-141</c:v>
                </c:pt>
                <c:pt idx="64">
                  <c:v>3.0791125941322972E-138</c:v>
                </c:pt>
                <c:pt idx="65">
                  <c:v>9.1322090707769496E-136</c:v>
                </c:pt>
                <c:pt idx="66">
                  <c:v>2.2798418627679206E-133</c:v>
                </c:pt>
                <c:pt idx="67">
                  <c:v>4.8275849704613797E-131</c:v>
                </c:pt>
                <c:pt idx="68">
                  <c:v>8.733250157045451E-129</c:v>
                </c:pt>
                <c:pt idx="69">
                  <c:v>1.358900597537509E-126</c:v>
                </c:pt>
                <c:pt idx="70">
                  <c:v>1.8303899784872203E-124</c:v>
                </c:pt>
                <c:pt idx="71">
                  <c:v>2.1471726978790785E-122</c:v>
                </c:pt>
                <c:pt idx="72">
                  <c:v>2.2061578339754326E-120</c:v>
                </c:pt>
                <c:pt idx="73">
                  <c:v>2.0012818423698158E-118</c:v>
                </c:pt>
                <c:pt idx="74">
                  <c:v>1.602682888723176E-116</c:v>
                </c:pt>
                <c:pt idx="75">
                  <c:v>1.1415597079572509E-114</c:v>
                </c:pt>
                <c:pt idx="76">
                  <c:v>7.2652908182920763E-113</c:v>
                </c:pt>
                <c:pt idx="77">
                  <c:v>4.1495383923574437E-111</c:v>
                </c:pt>
                <c:pt idx="78">
                  <c:v>2.1356594203582902E-109</c:v>
                </c:pt>
                <c:pt idx="79">
                  <c:v>9.9438052304344809E-108</c:v>
                </c:pt>
                <c:pt idx="80">
                  <c:v>4.2041689141254358E-106</c:v>
                </c:pt>
                <c:pt idx="81">
                  <c:v>1.6197719981967418E-104</c:v>
                </c:pt>
                <c:pt idx="82">
                  <c:v>5.7176647797505681E-103</c:v>
                </c:pt>
                <c:pt idx="83">
                  <c:v>1.8475143996155008E-101</c:v>
                </c:pt>
                <c:pt idx="84">
                  <c:v>5.4927803003782506E-100</c:v>
                </c:pt>
                <c:pt idx="85">
                  <c:v>1.5069492416513896E-98</c:v>
                </c:pt>
                <c:pt idx="86">
                  <c:v>3.8257386178703571E-97</c:v>
                </c:pt>
                <c:pt idx="87">
                  <c:v>9.0114645970471401E-96</c:v>
                </c:pt>
                <c:pt idx="88">
                  <c:v>1.9744220721179848E-94</c:v>
                </c:pt>
                <c:pt idx="89">
                  <c:v>4.0336771500254316E-93</c:v>
                </c:pt>
                <c:pt idx="90">
                  <c:v>7.7016604700063631E-92</c:v>
                </c:pt>
                <c:pt idx="91">
                  <c:v>1.3796370447880664E-90</c:v>
                </c:pt>
                <c:pt idx="92">
                  <c:v>2.3159023920901553E-89</c:v>
                </c:pt>
                <c:pt idx="93">
                  <c:v>3.6564613930118764E-88</c:v>
                </c:pt>
                <c:pt idx="94">
                  <c:v>5.4403983709556284E-87</c:v>
                </c:pt>
                <c:pt idx="95">
                  <c:v>7.6425402577777875E-86</c:v>
                </c:pt>
                <c:pt idx="96">
                  <c:v>1.0154463768320172E-84</c:v>
                </c:pt>
                <c:pt idx="97">
                  <c:v>1.278296625595764E-83</c:v>
                </c:pt>
                <c:pt idx="98">
                  <c:v>1.5271254367791065E-82</c:v>
                </c:pt>
                <c:pt idx="99">
                  <c:v>1.7340859209739858E-81</c:v>
                </c:pt>
                <c:pt idx="100">
                  <c:v>1.8770075887727141E-80</c:v>
                </c:pt>
                <c:pt idx="101">
                  <c:v>1.9342009655593139E-79</c:v>
                </c:pt>
                <c:pt idx="102">
                  <c:v>1.9027672098190932E-78</c:v>
                </c:pt>
                <c:pt idx="103">
                  <c:v>1.7893757300866554E-77</c:v>
                </c:pt>
                <c:pt idx="104">
                  <c:v>1.6106837520791646E-76</c:v>
                </c:pt>
                <c:pt idx="105">
                  <c:v>1.3894779342786641E-75</c:v>
                </c:pt>
                <c:pt idx="106">
                  <c:v>1.150125461931107E-74</c:v>
                </c:pt>
                <c:pt idx="107">
                  <c:v>9.1451579493427409E-74</c:v>
                </c:pt>
                <c:pt idx="108">
                  <c:v>6.9931276812925743E-73</c:v>
                </c:pt>
                <c:pt idx="109">
                  <c:v>5.1540063751422235E-72</c:v>
                </c:pt>
                <c:pt idx="110">
                  <c:v>3.6564576786301722E-71</c:v>
                </c:pt>
                <c:pt idx="111">
                  <c:v>2.5023831222034722E-70</c:v>
                </c:pt>
                <c:pt idx="112">
                  <c:v>1.6536394081171618E-69</c:v>
                </c:pt>
                <c:pt idx="113">
                  <c:v>1.0561437872676539E-68</c:v>
                </c:pt>
                <c:pt idx="114">
                  <c:v>6.5251119205606913E-68</c:v>
                </c:pt>
                <c:pt idx="115">
                  <c:v>3.903099473896437E-67</c:v>
                </c:pt>
                <c:pt idx="116">
                  <c:v>2.2622950360710612E-66</c:v>
                </c:pt>
                <c:pt idx="117">
                  <c:v>1.2716154102806285E-65</c:v>
                </c:pt>
                <c:pt idx="118">
                  <c:v>6.9436396112887641E-65</c:v>
                </c:pt>
                <c:pt idx="119">
                  <c:v>3.6789223506089925E-64</c:v>
                </c:pt>
                <c:pt idx="120">
                  <c:v>1.8945207709378896E-63</c:v>
                </c:pt>
                <c:pt idx="121">
                  <c:v>9.4891685595357285E-63</c:v>
                </c:pt>
                <c:pt idx="122">
                  <c:v>4.6259591523443883E-62</c:v>
                </c:pt>
                <c:pt idx="123">
                  <c:v>2.1963701523162864E-61</c:v>
                </c:pt>
                <c:pt idx="124">
                  <c:v>1.0162849422825503E-60</c:v>
                </c:pt>
                <c:pt idx="125">
                  <c:v>4.5856297643428659E-60</c:v>
                </c:pt>
                <c:pt idx="126">
                  <c:v>2.0189004333857345E-59</c:v>
                </c:pt>
                <c:pt idx="127">
                  <c:v>8.6851204564855844E-59</c:v>
                </c:pt>
                <c:pt idx="128">
                  <c:v>3.646660237943454E-58</c:v>
                </c:pt>
                <c:pt idx="129">
                  <c:v>1.4964992868396653E-57</c:v>
                </c:pt>
                <c:pt idx="130">
                  <c:v>6.0054802440573602E-57</c:v>
                </c:pt>
                <c:pt idx="131">
                  <c:v>2.3579267541250008E-56</c:v>
                </c:pt>
                <c:pt idx="132">
                  <c:v>9.0623089935383369E-56</c:v>
                </c:pt>
                <c:pt idx="133">
                  <c:v>3.4109993365453491E-55</c:v>
                </c:pt>
                <c:pt idx="134">
                  <c:v>1.2579421105860474E-54</c:v>
                </c:pt>
                <c:pt idx="135">
                  <c:v>4.5474926869642336E-54</c:v>
                </c:pt>
                <c:pt idx="136">
                  <c:v>1.6133189648622076E-53</c:v>
                </c:pt>
                <c:pt idx="137">
                  <c:v>5.611216499135102E-53</c:v>
                </c:pt>
                <c:pt idx="138">
                  <c:v>1.9154943492241316E-52</c:v>
                </c:pt>
                <c:pt idx="139">
                  <c:v>6.4204596594787308E-52</c:v>
                </c:pt>
                <c:pt idx="140">
                  <c:v>2.1138888131215618E-51</c:v>
                </c:pt>
                <c:pt idx="141">
                  <c:v>6.8390144920213796E-51</c:v>
                </c:pt>
                <c:pt idx="142">
                  <c:v>2.1750049472223386E-50</c:v>
                </c:pt>
                <c:pt idx="143">
                  <c:v>6.802018952829418E-50</c:v>
                </c:pt>
                <c:pt idx="144">
                  <c:v>2.0925580309623234E-49</c:v>
                </c:pt>
                <c:pt idx="145">
                  <c:v>6.3387182877075453E-49</c:v>
                </c:pt>
                <c:pt idx="146">
                  <c:v>1.8888548262051507E-48</c:v>
                </c:pt>
                <c:pt idx="147">
                  <c:v>5.5422635911972363E-48</c:v>
                </c:pt>
                <c:pt idx="148">
                  <c:v>1.601779290041208E-47</c:v>
                </c:pt>
                <c:pt idx="149">
                  <c:v>4.5611765621217717E-47</c:v>
                </c:pt>
                <c:pt idx="150">
                  <c:v>1.2800829667904402E-46</c:v>
                </c:pt>
                <c:pt idx="151">
                  <c:v>3.5416962046127112E-46</c:v>
                </c:pt>
                <c:pt idx="152">
                  <c:v>9.6631361738961351E-46</c:v>
                </c:pt>
                <c:pt idx="153">
                  <c:v>2.6006205269717334E-45</c:v>
                </c:pt>
                <c:pt idx="154">
                  <c:v>6.9094907593175789E-45</c:v>
                </c:pt>
                <c:pt idx="155">
                  <c:v>1.8107110318439821E-44</c:v>
                </c:pt>
                <c:pt idx="156">
                  <c:v>4.6842694627119484E-44</c:v>
                </c:pt>
                <c:pt idx="157">
                  <c:v>1.1965504336651445E-43</c:v>
                </c:pt>
                <c:pt idx="158">
                  <c:v>3.0187049813176781E-43</c:v>
                </c:pt>
                <c:pt idx="159">
                  <c:v>7.52336890931736E-43</c:v>
                </c:pt>
                <c:pt idx="160">
                  <c:v>1.8526997389076742E-42</c:v>
                </c:pt>
                <c:pt idx="161">
                  <c:v>4.5091557962151627E-42</c:v>
                </c:pt>
                <c:pt idx="162">
                  <c:v>1.0848685228893452E-41</c:v>
                </c:pt>
                <c:pt idx="163">
                  <c:v>2.5820098277507676E-41</c:v>
                </c:pt>
                <c:pt idx="164">
                  <c:v>6.0742637762634473E-41</c:v>
                </c:pt>
                <c:pt idx="165">
                  <c:v>1.4134811935534649E-40</c:v>
                </c:pt>
                <c:pt idx="166">
                  <c:v>3.2541113041216065E-40</c:v>
                </c:pt>
                <c:pt idx="167">
                  <c:v>7.4131718599701191E-40</c:v>
                </c:pt>
                <c:pt idx="168">
                  <c:v>1.6714229746065026E-39</c:v>
                </c:pt>
                <c:pt idx="169">
                  <c:v>3.7304285000215169E-39</c:v>
                </c:pt>
                <c:pt idx="170">
                  <c:v>8.243254065772506E-39</c:v>
                </c:pt>
                <c:pt idx="171">
                  <c:v>1.8037735455168052E-38</c:v>
                </c:pt>
                <c:pt idx="172">
                  <c:v>3.9108845771999539E-38</c:v>
                </c:pt>
                <c:pt idx="173">
                  <c:v>8.3958174256215511E-38</c:v>
                </c:pt>
                <c:pt idx="174">
                  <c:v>1.7857115049638922E-37</c:v>
                </c:pt>
                <c:pt idx="175">
                  <c:v>3.7634743131574249E-37</c:v>
                </c:pt>
                <c:pt idx="176">
                  <c:v>7.8607398979134847E-37</c:v>
                </c:pt>
                <c:pt idx="177">
                  <c:v>1.6274237497579736E-36</c:v>
                </c:pt>
                <c:pt idx="178">
                  <c:v>3.3401432437911156E-36</c:v>
                </c:pt>
                <c:pt idx="179">
                  <c:v>6.7970393541583756E-36</c:v>
                </c:pt>
                <c:pt idx="180">
                  <c:v>1.3715964773119536E-35</c:v>
                </c:pt>
                <c:pt idx="181">
                  <c:v>2.7461082143527829E-35</c:v>
                </c:pt>
                <c:pt idx="182">
                  <c:v>5.4513678388993227E-35</c:v>
                </c:pt>
                <c:pt idx="183">
                  <c:v>1.0735496926447989E-34</c:v>
                </c:pt>
                <c:pt idx="184">
                  <c:v>2.0976067041907324E-34</c:v>
                </c:pt>
                <c:pt idx="185">
                  <c:v>4.0669274545305132E-34</c:v>
                </c:pt>
                <c:pt idx="186">
                  <c:v>7.8253408743211585E-34</c:v>
                </c:pt>
                <c:pt idx="187">
                  <c:v>1.4944708589504522E-33</c:v>
                </c:pt>
                <c:pt idx="188">
                  <c:v>2.8331576086474034E-33</c:v>
                </c:pt>
                <c:pt idx="189">
                  <c:v>5.3321673964742862E-33</c:v>
                </c:pt>
                <c:pt idx="190">
                  <c:v>9.9676251040166244E-33</c:v>
                </c:pt>
                <c:pt idx="191">
                  <c:v>1.8495677930980763E-32</c:v>
                </c:pt>
                <c:pt idx="192">
                  <c:v>3.4083509299999255E-32</c:v>
                </c:pt>
                <c:pt idx="193">
                  <c:v>6.2382160742117087E-32</c:v>
                </c:pt>
                <c:pt idx="194">
                  <c:v>1.1341335392353618E-31</c:v>
                </c:pt>
                <c:pt idx="195">
                  <c:v>2.0483318800594305E-31</c:v>
                </c:pt>
                <c:pt idx="196">
                  <c:v>3.6754673998908383E-31</c:v>
                </c:pt>
                <c:pt idx="197">
                  <c:v>6.5530552553752997E-31</c:v>
                </c:pt>
                <c:pt idx="198">
                  <c:v>1.1610103982677334E-30</c:v>
                </c:pt>
                <c:pt idx="199">
                  <c:v>2.0448965921054669E-30</c:v>
                </c:pt>
                <c:pt idx="200">
                  <c:v>3.578548226658328E-30</c:v>
                </c:pt>
                <c:pt idx="201">
                  <c:v>6.2247875970808371E-30</c:v>
                </c:pt>
                <c:pt idx="202">
                  <c:v>1.0763737901322195E-29</c:v>
                </c:pt>
                <c:pt idx="203">
                  <c:v>1.8503786941080672E-29</c:v>
                </c:pt>
                <c:pt idx="204">
                  <c:v>3.1626732299417138E-29</c:v>
                </c:pt>
                <c:pt idx="205">
                  <c:v>5.3750284767840232E-29</c:v>
                </c:pt>
                <c:pt idx="206">
                  <c:v>9.0839722243296663E-29</c:v>
                </c:pt>
                <c:pt idx="207">
                  <c:v>1.5267732921534225E-28</c:v>
                </c:pt>
                <c:pt idx="208">
                  <c:v>2.5529327436145017E-28</c:v>
                </c:pt>
                <c:pt idx="209">
                  <c:v>4.244700159853131E-28</c:v>
                </c:pt>
                <c:pt idx="210">
                  <c:v>7.0203678868689808E-28</c:v>
                </c:pt>
                <c:pt idx="211">
                  <c:v>1.1550757845063982E-27</c:v>
                </c:pt>
                <c:pt idx="212">
                  <c:v>1.8907354883173685E-27</c:v>
                </c:pt>
                <c:pt idx="213">
                  <c:v>3.0793006674952956E-27</c:v>
                </c:pt>
                <c:pt idx="214">
                  <c:v>4.9900533814229683E-27</c:v>
                </c:pt>
                <c:pt idx="215">
                  <c:v>8.0467450746341168E-27</c:v>
                </c:pt>
                <c:pt idx="216">
                  <c:v>1.291299174934067E-26</c:v>
                </c:pt>
                <c:pt idx="217">
                  <c:v>2.0628644557563836E-26</c:v>
                </c:pt>
                <c:pt idx="218">
                  <c:v>3.2790347085478157E-26</c:v>
                </c:pt>
                <c:pt idx="219">
                  <c:v>5.1879834567663534E-26</c:v>
                </c:pt>
                <c:pt idx="220">
                  <c:v>8.1706370259293397E-26</c:v>
                </c:pt>
                <c:pt idx="221">
                  <c:v>1.2809879395281405E-25</c:v>
                </c:pt>
                <c:pt idx="222">
                  <c:v>1.9993668544030963E-25</c:v>
                </c:pt>
                <c:pt idx="223">
                  <c:v>3.1068788643008419E-25</c:v>
                </c:pt>
                <c:pt idx="224">
                  <c:v>4.8069116042491143E-25</c:v>
                </c:pt>
                <c:pt idx="225">
                  <c:v>7.4053071582850228E-25</c:v>
                </c:pt>
                <c:pt idx="226">
                  <c:v>1.136282627191194E-24</c:v>
                </c:pt>
                <c:pt idx="227">
                  <c:v>1.7358259835919979E-24</c:v>
                </c:pt>
                <c:pt idx="228">
                  <c:v>2.6407904976890779E-24</c:v>
                </c:pt>
                <c:pt idx="229">
                  <c:v>4.0012260042538344E-24</c:v>
                </c:pt>
                <c:pt idx="230">
                  <c:v>6.03818765645681E-24</c:v>
                </c:pt>
                <c:pt idx="231">
                  <c:v>9.076055438586528E-24</c:v>
                </c:pt>
                <c:pt idx="232">
                  <c:v>1.3588981794508805E-23</c:v>
                </c:pt>
                <c:pt idx="233">
                  <c:v>2.0267388293036385E-23</c:v>
                </c:pt>
                <c:pt idx="234">
                  <c:v>3.0112806437876062E-23</c:v>
                </c:pt>
                <c:pt idx="235">
                  <c:v>4.4582663000008225E-23</c:v>
                </c:pt>
                <c:pt idx="236">
                  <c:v>6.5745594740309361E-23</c:v>
                </c:pt>
                <c:pt idx="237">
                  <c:v>9.6598898674504981E-23</c:v>
                </c:pt>
                <c:pt idx="238">
                  <c:v>1.4141732613577993E-22</c:v>
                </c:pt>
                <c:pt idx="239">
                  <c:v>2.0628978738872777E-22</c:v>
                </c:pt>
                <c:pt idx="240">
                  <c:v>2.9985886839007255E-22</c:v>
                </c:pt>
                <c:pt idx="241">
                  <c:v>4.3434938511994063E-22</c:v>
                </c:pt>
                <c:pt idx="242">
                  <c:v>6.26994072056265E-22</c:v>
                </c:pt>
                <c:pt idx="243">
                  <c:v>9.0200309416566641E-22</c:v>
                </c:pt>
                <c:pt idx="244">
                  <c:v>1.2935429919430717E-21</c:v>
                </c:pt>
                <c:pt idx="245">
                  <c:v>1.8485003823368005E-21</c:v>
                </c:pt>
                <c:pt idx="246">
                  <c:v>2.6328868118295788E-21</c:v>
                </c:pt>
                <c:pt idx="247">
                  <c:v>3.7379723758814831E-21</c:v>
                </c:pt>
                <c:pt idx="248">
                  <c:v>5.2899095811534341E-21</c:v>
                </c:pt>
                <c:pt idx="249">
                  <c:v>7.4625183000165031E-21</c:v>
                </c:pt>
                <c:pt idx="250">
                  <c:v>1.0494555231303156E-20</c:v>
                </c:pt>
                <c:pt idx="251">
                  <c:v>1.4712969718947444E-20</c:v>
                </c:pt>
                <c:pt idx="252">
                  <c:v>2.056412667817114E-20</c:v>
                </c:pt>
                <c:pt idx="253">
                  <c:v>2.8661053929284079E-20</c:v>
                </c:pt>
                <c:pt idx="254">
                  <c:v>3.9819467276561629E-20</c:v>
                </c:pt>
                <c:pt idx="255">
                  <c:v>5.5159298044656798E-20</c:v>
                </c:pt>
                <c:pt idx="256">
                  <c:v>7.6186317977400401E-20</c:v>
                </c:pt>
                <c:pt idx="257">
                  <c:v>1.0492644260072869E-19</c:v>
                </c:pt>
                <c:pt idx="258">
                  <c:v>1.4409772857314513E-19</c:v>
                </c:pt>
                <c:pt idx="259">
                  <c:v>1.9733668680216324E-19</c:v>
                </c:pt>
                <c:pt idx="260">
                  <c:v>2.6949524712312134E-19</c:v>
                </c:pt>
                <c:pt idx="261">
                  <c:v>3.6702937430894755E-19</c:v>
                </c:pt>
                <c:pt idx="262">
                  <c:v>4.9859379905617123E-19</c:v>
                </c:pt>
                <c:pt idx="263">
                  <c:v>6.7538204554625236E-19</c:v>
                </c:pt>
                <c:pt idx="264">
                  <c:v>9.1242863147696186E-19</c:v>
                </c:pt>
                <c:pt idx="265">
                  <c:v>1.229442119383732E-18</c:v>
                </c:pt>
                <c:pt idx="266">
                  <c:v>1.652303784487043E-18</c:v>
                </c:pt>
                <c:pt idx="267">
                  <c:v>2.2149145758892198E-18</c:v>
                </c:pt>
                <c:pt idx="268">
                  <c:v>2.9615685947733036E-18</c:v>
                </c:pt>
                <c:pt idx="269">
                  <c:v>3.9499956313736916E-18</c:v>
                </c:pt>
                <c:pt idx="270">
                  <c:v>5.2552518094151916E-18</c:v>
                </c:pt>
                <c:pt idx="271">
                  <c:v>6.9758151307253591E-18</c:v>
                </c:pt>
                <c:pt idx="272">
                  <c:v>9.2357258080950746E-18</c:v>
                </c:pt>
                <c:pt idx="273">
                  <c:v>1.2198443552888068E-17</c:v>
                </c:pt>
                <c:pt idx="274">
                  <c:v>1.6073354770549441E-17</c:v>
                </c:pt>
                <c:pt idx="275">
                  <c:v>2.1129469480373591E-17</c:v>
                </c:pt>
                <c:pt idx="276">
                  <c:v>2.7711604897941649E-17</c:v>
                </c:pt>
                <c:pt idx="277">
                  <c:v>3.6260742920737705E-17</c:v>
                </c:pt>
                <c:pt idx="278">
                  <c:v>4.7339580532294272E-17</c:v>
                </c:pt>
                <c:pt idx="279">
                  <c:v>6.1664526560192013E-17</c:v>
                </c:pt>
                <c:pt idx="280">
                  <c:v>8.0157735105171953E-17</c:v>
                </c:pt>
                <c:pt idx="281">
                  <c:v>1.0395219446987866E-16</c:v>
                </c:pt>
                <c:pt idx="282">
                  <c:v>1.3451666308380911E-16</c:v>
                </c:pt>
                <c:pt idx="283">
                  <c:v>1.7369316125083621E-16</c:v>
                </c:pt>
                <c:pt idx="284">
                  <c:v>2.2380172782087691E-16</c:v>
                </c:pt>
                <c:pt idx="285">
                  <c:v>2.8775836998680597E-16</c:v>
                </c:pt>
                <c:pt idx="286">
                  <c:v>3.692205842054027E-16</c:v>
                </c:pt>
                <c:pt idx="287">
                  <c:v>4.7276652653615912E-16</c:v>
                </c:pt>
                <c:pt idx="288">
                  <c:v>6.0411516753529583E-16</c:v>
                </c:pt>
                <c:pt idx="289">
                  <c:v>7.7050372710896857E-16</c:v>
                </c:pt>
                <c:pt idx="290">
                  <c:v>9.8061641828821404E-16</c:v>
                </c:pt>
                <c:pt idx="291">
                  <c:v>1.2455553145894089E-15</c:v>
                </c:pt>
                <c:pt idx="292">
                  <c:v>1.5789746216232186E-15</c:v>
                </c:pt>
                <c:pt idx="293">
                  <c:v>1.9977643610183594E-15</c:v>
                </c:pt>
                <c:pt idx="294">
                  <c:v>2.5227774738398444E-15</c:v>
                </c:pt>
                <c:pt idx="295">
                  <c:v>3.1797111797943522E-15</c:v>
                </c:pt>
                <c:pt idx="296">
                  <c:v>4.0001733266505217E-15</c:v>
                </c:pt>
                <c:pt idx="297">
                  <c:v>5.0229701770083661E-15</c:v>
                </c:pt>
                <c:pt idx="298">
                  <c:v>6.2964745141858935E-15</c:v>
                </c:pt>
                <c:pt idx="299">
                  <c:v>7.8774271753713898E-15</c:v>
                </c:pt>
                <c:pt idx="300">
                  <c:v>9.8375304700522465E-15</c:v>
                </c:pt>
                <c:pt idx="301">
                  <c:v>1.2263384559598396E-14</c:v>
                </c:pt>
                <c:pt idx="302">
                  <c:v>1.5260363562737019E-14</c:v>
                </c:pt>
                <c:pt idx="303">
                  <c:v>1.8956462739008788E-14</c:v>
                </c:pt>
                <c:pt idx="304">
                  <c:v>2.3506887152863025E-14</c:v>
                </c:pt>
                <c:pt idx="305">
                  <c:v>2.9099515381924088E-14</c:v>
                </c:pt>
                <c:pt idx="306">
                  <c:v>3.5961394135397909E-14</c:v>
                </c:pt>
                <c:pt idx="307">
                  <c:v>4.4371792124673979E-14</c:v>
                </c:pt>
                <c:pt idx="308">
                  <c:v>5.4651130135207772E-14</c:v>
                </c:pt>
                <c:pt idx="309">
                  <c:v>6.7200552419461535E-14</c:v>
                </c:pt>
                <c:pt idx="310">
                  <c:v>8.2496401052376123E-14</c:v>
                </c:pt>
                <c:pt idx="311">
                  <c:v>1.0110962075649181E-13</c:v>
                </c:pt>
                <c:pt idx="312">
                  <c:v>1.2372345737893104E-13</c:v>
                </c:pt>
                <c:pt idx="313">
                  <c:v>1.5115425701030275E-13</c:v>
                </c:pt>
                <c:pt idx="314">
                  <c:v>1.8437587058917362E-13</c:v>
                </c:pt>
                <c:pt idx="315">
                  <c:v>2.2454824445847778E-13</c:v>
                </c:pt>
                <c:pt idx="316">
                  <c:v>2.7308150432129143E-13</c:v>
                </c:pt>
                <c:pt idx="317">
                  <c:v>3.3155872011354122E-13</c:v>
                </c:pt>
                <c:pt idx="318">
                  <c:v>4.0194770711191494E-13</c:v>
                </c:pt>
                <c:pt idx="319">
                  <c:v>4.8654810048096432E-13</c:v>
                </c:pt>
                <c:pt idx="320">
                  <c:v>5.880784242849835E-13</c:v>
                </c:pt>
                <c:pt idx="321">
                  <c:v>7.0974769026224703E-13</c:v>
                </c:pt>
                <c:pt idx="322">
                  <c:v>8.5533840024381124E-13</c:v>
                </c:pt>
                <c:pt idx="323">
                  <c:v>1.0293026291569606E-12</c:v>
                </c:pt>
                <c:pt idx="324">
                  <c:v>1.236873090359454E-12</c:v>
                </c:pt>
                <c:pt idx="325">
                  <c:v>1.4843465838613346E-12</c:v>
                </c:pt>
                <c:pt idx="326">
                  <c:v>1.7786401241110735E-12</c:v>
                </c:pt>
                <c:pt idx="327">
                  <c:v>2.1283097258115168E-12</c:v>
                </c:pt>
                <c:pt idx="328">
                  <c:v>2.5432033552760869E-12</c:v>
                </c:pt>
                <c:pt idx="329">
                  <c:v>3.034815756491502E-12</c:v>
                </c:pt>
                <c:pt idx="330">
                  <c:v>3.6165457278048151E-12</c:v>
                </c:pt>
                <c:pt idx="331">
                  <c:v>4.3039906401266976E-12</c:v>
                </c:pt>
                <c:pt idx="332">
                  <c:v>5.1152831354215954E-12</c:v>
                </c:pt>
                <c:pt idx="333">
                  <c:v>6.0714755346460344E-12</c:v>
                </c:pt>
                <c:pt idx="334">
                  <c:v>7.1976804917690694E-12</c:v>
                </c:pt>
                <c:pt idx="335">
                  <c:v>8.520883444133961E-12</c:v>
                </c:pt>
                <c:pt idx="336">
                  <c:v>1.0074376211043629E-11</c:v>
                </c:pt>
                <c:pt idx="337">
                  <c:v>1.1895923212749518E-11</c:v>
                </c:pt>
                <c:pt idx="338">
                  <c:v>1.4029089814215886E-11</c:v>
                </c:pt>
                <c:pt idx="339">
                  <c:v>1.6524070759163931E-11</c:v>
                </c:pt>
                <c:pt idx="340">
                  <c:v>1.9438627502513132E-11</c:v>
                </c:pt>
                <c:pt idx="341">
                  <c:v>2.283914743442034E-11</c:v>
                </c:pt>
                <c:pt idx="342">
                  <c:v>2.6801839366940443E-11</c:v>
                </c:pt>
                <c:pt idx="343">
                  <c:v>3.1416943742660085E-11</c:v>
                </c:pt>
                <c:pt idx="344">
                  <c:v>3.6779262886485613E-11</c:v>
                </c:pt>
                <c:pt idx="345">
                  <c:v>4.3005723205885527E-11</c:v>
                </c:pt>
                <c:pt idx="346">
                  <c:v>5.0227100313519195E-11</c:v>
                </c:pt>
                <c:pt idx="347">
                  <c:v>5.8592629932352712E-11</c:v>
                </c:pt>
                <c:pt idx="348">
                  <c:v>6.8272417039060108E-11</c:v>
                </c:pt>
                <c:pt idx="349">
                  <c:v>7.946013219112087E-11</c:v>
                </c:pt>
                <c:pt idx="350">
                  <c:v>9.2376025762246878E-11</c:v>
                </c:pt>
                <c:pt idx="351">
                  <c:v>1.0727029367934946E-10</c:v>
                </c:pt>
                <c:pt idx="352">
                  <c:v>1.2443742598386562E-10</c:v>
                </c:pt>
                <c:pt idx="353">
                  <c:v>1.4417959956475161E-10</c:v>
                </c:pt>
                <c:pt idx="354">
                  <c:v>1.6687035544610904E-10</c:v>
                </c:pt>
                <c:pt idx="355">
                  <c:v>1.9292174374343064E-10</c:v>
                </c:pt>
                <c:pt idx="356">
                  <c:v>2.2279927040204829E-10</c:v>
                </c:pt>
                <c:pt idx="357">
                  <c:v>2.5702826798102613E-10</c:v>
                </c:pt>
                <c:pt idx="358">
                  <c:v>2.9620095369958174E-10</c:v>
                </c:pt>
                <c:pt idx="359">
                  <c:v>3.4098424036273712E-10</c:v>
                </c:pt>
                <c:pt idx="360">
                  <c:v>3.9212837111823874E-10</c:v>
                </c:pt>
                <c:pt idx="361">
                  <c:v>4.5051231799424002E-10</c:v>
                </c:pt>
                <c:pt idx="362">
                  <c:v>5.1701583617470017E-10</c:v>
                </c:pt>
                <c:pt idx="363">
                  <c:v>5.9273191372311317E-10</c:v>
                </c:pt>
                <c:pt idx="364">
                  <c:v>6.7884982804500428E-10</c:v>
                </c:pt>
                <c:pt idx="365">
                  <c:v>7.7670062744558668E-10</c:v>
                </c:pt>
                <c:pt idx="366">
                  <c:v>8.8777254305815183E-10</c:v>
                </c:pt>
                <c:pt idx="367">
                  <c:v>1.0137279009832261E-9</c:v>
                </c:pt>
                <c:pt idx="368">
                  <c:v>1.1564216616147111E-9</c:v>
                </c:pt>
                <c:pt idx="369">
                  <c:v>1.3179217219753265E-9</c:v>
                </c:pt>
                <c:pt idx="370">
                  <c:v>1.5006428785545084E-9</c:v>
                </c:pt>
                <c:pt idx="371">
                  <c:v>1.7069385191014659E-9</c:v>
                </c:pt>
                <c:pt idx="372">
                  <c:v>1.9397560832509135E-9</c:v>
                </c:pt>
                <c:pt idx="373">
                  <c:v>2.2022589747932357E-9</c:v>
                </c:pt>
                <c:pt idx="374">
                  <c:v>2.4979569391712783E-9</c:v>
                </c:pt>
                <c:pt idx="375">
                  <c:v>2.830740349714316E-9</c:v>
                </c:pt>
                <c:pt idx="376">
                  <c:v>3.2049174933536321E-9</c:v>
                </c:pt>
                <c:pt idx="377">
                  <c:v>3.6252550787802936E-9</c:v>
                </c:pt>
                <c:pt idx="378">
                  <c:v>4.0970222029737704E-9</c:v>
                </c:pt>
                <c:pt idx="379">
                  <c:v>4.6263604597338076E-9</c:v>
                </c:pt>
                <c:pt idx="380">
                  <c:v>5.219084497687533E-9</c:v>
                </c:pt>
                <c:pt idx="381">
                  <c:v>5.8825608480384275E-9</c:v>
                </c:pt>
                <c:pt idx="382">
                  <c:v>6.6245864468307066E-9</c:v>
                </c:pt>
                <c:pt idx="383">
                  <c:v>7.4537415869412919E-9</c:v>
                </c:pt>
                <c:pt idx="384">
                  <c:v>8.3794603741380539E-9</c:v>
                </c:pt>
                <c:pt idx="385">
                  <c:v>9.4121066927650841E-9</c:v>
                </c:pt>
                <c:pt idx="386">
                  <c:v>1.0563056035897517E-8</c:v>
                </c:pt>
                <c:pt idx="387">
                  <c:v>1.1844783571281795E-8</c:v>
                </c:pt>
                <c:pt idx="388">
                  <c:v>1.3271824798982416E-8</c:v>
                </c:pt>
                <c:pt idx="389">
                  <c:v>1.485750980402229E-8</c:v>
                </c:pt>
                <c:pt idx="390">
                  <c:v>1.6618988874360832E-8</c:v>
                </c:pt>
                <c:pt idx="391">
                  <c:v>1.8574156103658544E-8</c:v>
                </c:pt>
                <c:pt idx="392">
                  <c:v>2.0742553381397223E-8</c:v>
                </c:pt>
                <c:pt idx="393">
                  <c:v>2.3145504627858618E-8</c:v>
                </c:pt>
                <c:pt idx="394">
                  <c:v>2.5806259343107344E-8</c:v>
                </c:pt>
                <c:pt idx="395">
                  <c:v>2.875014597919425E-8</c:v>
                </c:pt>
                <c:pt idx="396">
                  <c:v>3.2004735662037139E-8</c:v>
                </c:pt>
                <c:pt idx="397">
                  <c:v>3.5602192135742699E-8</c:v>
                </c:pt>
                <c:pt idx="398">
                  <c:v>3.957098145992023E-8</c:v>
                </c:pt>
                <c:pt idx="399">
                  <c:v>4.3948468481389968E-8</c:v>
                </c:pt>
                <c:pt idx="400">
                  <c:v>4.8773060404551084E-8</c:v>
                </c:pt>
                <c:pt idx="401">
                  <c:v>5.4086400696944579E-8</c:v>
                </c:pt>
                <c:pt idx="402">
                  <c:v>5.9933606904108634E-8</c:v>
                </c:pt>
                <c:pt idx="403">
                  <c:v>6.6363522956203448E-8</c:v>
                </c:pt>
                <c:pt idx="404">
                  <c:v>7.342898661712661E-8</c:v>
                </c:pt>
                <c:pt idx="405">
                  <c:v>8.1187112739371096E-8</c:v>
                </c:pt>
                <c:pt idx="406">
                  <c:v>8.9704726446766436E-8</c:v>
                </c:pt>
                <c:pt idx="407">
                  <c:v>9.9038639315010301E-8</c:v>
                </c:pt>
                <c:pt idx="408">
                  <c:v>1.0926534855301657E-7</c:v>
                </c:pt>
                <c:pt idx="409">
                  <c:v>1.2046225318242911E-7</c:v>
                </c:pt>
                <c:pt idx="410">
                  <c:v>1.3271270685425483E-7</c:v>
                </c:pt>
                <c:pt idx="411">
                  <c:v>1.4610641044427514E-7</c:v>
                </c:pt>
                <c:pt idx="412">
                  <c:v>1.60739825353159E-7</c:v>
                </c:pt>
                <c:pt idx="413">
                  <c:v>1.7671660823074439E-7</c:v>
                </c:pt>
                <c:pt idx="414">
                  <c:v>1.9414806784376915E-7</c:v>
                </c:pt>
                <c:pt idx="415">
                  <c:v>2.1316507053697805E-7</c:v>
                </c:pt>
                <c:pt idx="416">
                  <c:v>2.3387385977434046E-7</c:v>
                </c:pt>
                <c:pt idx="417">
                  <c:v>2.5642216240682815E-7</c:v>
                </c:pt>
                <c:pt idx="418">
                  <c:v>2.8095693797283047E-7</c:v>
                </c:pt>
                <c:pt idx="419">
                  <c:v>3.0763543986541234E-7</c:v>
                </c:pt>
                <c:pt idx="420">
                  <c:v>3.3662581991001275E-7</c:v>
                </c:pt>
                <c:pt idx="421">
                  <c:v>3.6810775993681045E-7</c:v>
                </c:pt>
                <c:pt idx="422">
                  <c:v>4.0227313098531101E-7</c:v>
                </c:pt>
                <c:pt idx="423">
                  <c:v>4.393266807568453E-7</c:v>
                </c:pt>
                <c:pt idx="424">
                  <c:v>4.7951082284171051E-7</c:v>
                </c:pt>
                <c:pt idx="425">
                  <c:v>5.2301208409063582E-7</c:v>
                </c:pt>
                <c:pt idx="426">
                  <c:v>5.7010048483639645E-7</c:v>
                </c:pt>
                <c:pt idx="427">
                  <c:v>6.2103974838927881E-7</c:v>
                </c:pt>
                <c:pt idx="428">
                  <c:v>6.7611035582871327E-7</c:v>
                </c:pt>
                <c:pt idx="429">
                  <c:v>7.3561041428086985E-7</c:v>
                </c:pt>
                <c:pt idx="430">
                  <c:v>7.9985655688234831E-7</c:v>
                </c:pt>
                <c:pt idx="431">
                  <c:v>8.6918487475744318E-7</c:v>
                </c:pt>
                <c:pt idx="432">
                  <c:v>9.4395188128532572E-7</c:v>
                </c:pt>
                <c:pt idx="433">
                  <c:v>1.0245836801145318E-6</c:v>
                </c:pt>
                <c:pt idx="434">
                  <c:v>1.1113880107459313E-6</c:v>
                </c:pt>
                <c:pt idx="435">
                  <c:v>1.2048334861226265E-6</c:v>
                </c:pt>
                <c:pt idx="436">
                  <c:v>1.3053686181196007E-6</c:v>
                </c:pt>
                <c:pt idx="437">
                  <c:v>1.4134676528560872E-6</c:v>
                </c:pt>
                <c:pt idx="438">
                  <c:v>1.5296317312136898E-6</c:v>
                </c:pt>
                <c:pt idx="439">
                  <c:v>1.6543900818489635E-6</c:v>
                </c:pt>
                <c:pt idx="440">
                  <c:v>1.788301246440048E-6</c:v>
                </c:pt>
                <c:pt idx="441">
                  <c:v>1.931954336824406E-6</c:v>
                </c:pt>
                <c:pt idx="442">
                  <c:v>2.0860621529906446E-6</c:v>
                </c:pt>
                <c:pt idx="443">
                  <c:v>2.251101726361617E-6</c:v>
                </c:pt>
                <c:pt idx="444">
                  <c:v>2.4278474290120438E-6</c:v>
                </c:pt>
                <c:pt idx="445">
                  <c:v>2.6170238667809272E-6</c:v>
                </c:pt>
                <c:pt idx="446">
                  <c:v>2.8193929623250147E-6</c:v>
                </c:pt>
                <c:pt idx="447">
                  <c:v>3.0357553913702346E-6</c:v>
                </c:pt>
                <c:pt idx="448">
                  <c:v>3.26695204586665E-6</c:v>
                </c:pt>
                <c:pt idx="449">
                  <c:v>3.5138655229303827E-6</c:v>
                </c:pt>
                <c:pt idx="450">
                  <c:v>3.7774216383478357E-6</c:v>
                </c:pt>
                <c:pt idx="451">
                  <c:v>4.058758196207925E-6</c:v>
                </c:pt>
                <c:pt idx="452">
                  <c:v>4.3585686496012724E-6</c:v>
                </c:pt>
                <c:pt idx="453">
                  <c:v>4.6780746028175563E-6</c:v>
                </c:pt>
                <c:pt idx="454">
                  <c:v>5.0183903524488604E-6</c:v>
                </c:pt>
                <c:pt idx="455">
                  <c:v>5.3806812999167252E-6</c:v>
                </c:pt>
                <c:pt idx="456">
                  <c:v>5.7661655803120393E-6</c:v>
                </c:pt>
                <c:pt idx="457">
                  <c:v>6.1761157040315971E-6</c:v>
                </c:pt>
                <c:pt idx="458">
                  <c:v>6.6118602090609772E-6</c:v>
                </c:pt>
                <c:pt idx="459">
                  <c:v>7.074785321635572E-6</c:v>
                </c:pt>
                <c:pt idx="460">
                  <c:v>7.5666283107400164E-6</c:v>
                </c:pt>
                <c:pt idx="461">
                  <c:v>8.0883302105964673E-6</c:v>
                </c:pt>
                <c:pt idx="462">
                  <c:v>8.6417351298707046E-6</c:v>
                </c:pt>
                <c:pt idx="463">
                  <c:v>9.2284767734698934E-6</c:v>
                </c:pt>
                <c:pt idx="464">
                  <c:v>9.8502548767922695E-6</c:v>
                </c:pt>
                <c:pt idx="465">
                  <c:v>1.0508836862409716E-5</c:v>
                </c:pt>
                <c:pt idx="466">
                  <c:v>1.1206059485972735E-5</c:v>
                </c:pt>
                <c:pt idx="467">
                  <c:v>1.1943830468153149E-5</c:v>
                </c:pt>
                <c:pt idx="468">
                  <c:v>1.2724130109335576E-5</c:v>
                </c:pt>
                <c:pt idx="469">
                  <c:v>1.3549501300413202E-5</c:v>
                </c:pt>
                <c:pt idx="470">
                  <c:v>1.4421124962992002E-5</c:v>
                </c:pt>
                <c:pt idx="471">
                  <c:v>1.5341670774387702E-5</c:v>
                </c:pt>
                <c:pt idx="472">
                  <c:v>1.6313425080778134E-5</c:v>
                </c:pt>
                <c:pt idx="473">
                  <c:v>1.7338754501507715E-5</c:v>
                </c:pt>
                <c:pt idx="474">
                  <c:v>1.842010736573117E-5</c:v>
                </c:pt>
                <c:pt idx="475">
                  <c:v>1.956001510615107E-5</c:v>
                </c:pt>
                <c:pt idx="476">
                  <c:v>2.0761093605871982E-5</c:v>
                </c:pt>
                <c:pt idx="477">
                  <c:v>2.2026044494324148E-5</c:v>
                </c:pt>
                <c:pt idx="478">
                  <c:v>2.3358443204946307E-5</c:v>
                </c:pt>
                <c:pt idx="479">
                  <c:v>2.4759633792224416E-5</c:v>
                </c:pt>
                <c:pt idx="480">
                  <c:v>2.6233329977827416E-5</c:v>
                </c:pt>
                <c:pt idx="481">
                  <c:v>2.7782588224961889E-5</c:v>
                </c:pt>
                <c:pt idx="482">
                  <c:v>2.9410556314291625E-5</c:v>
                </c:pt>
                <c:pt idx="483">
                  <c:v>3.112047424666459E-5</c:v>
                </c:pt>
                <c:pt idx="484">
                  <c:v>3.2915675065427717E-5</c:v>
                </c:pt>
                <c:pt idx="485">
                  <c:v>3.4799585594050983E-5</c:v>
                </c:pt>
                <c:pt idx="486">
                  <c:v>3.6775727084777185E-5</c:v>
                </c:pt>
                <c:pt idx="487">
                  <c:v>3.8848937646279167E-5</c:v>
                </c:pt>
                <c:pt idx="488">
                  <c:v>4.1020543650254362E-5</c:v>
                </c:pt>
                <c:pt idx="489">
                  <c:v>4.3295518229174496E-5</c:v>
                </c:pt>
                <c:pt idx="490">
                  <c:v>4.5677764964179792E-5</c:v>
                </c:pt>
                <c:pt idx="491">
                  <c:v>4.8171283625753651E-5</c:v>
                </c:pt>
                <c:pt idx="492">
                  <c:v>5.0780170200146604E-5</c:v>
                </c:pt>
                <c:pt idx="493">
                  <c:v>5.350861679783796E-5</c:v>
                </c:pt>
                <c:pt idx="494">
                  <c:v>5.6360911440150128E-5</c:v>
                </c:pt>
                <c:pt idx="495">
                  <c:v>5.9341437720219744E-5</c:v>
                </c:pt>
                <c:pt idx="496">
                  <c:v>6.2456506793088465E-5</c:v>
                </c:pt>
                <c:pt idx="497">
                  <c:v>6.5707107356964694E-5</c:v>
                </c:pt>
                <c:pt idx="498">
                  <c:v>6.9099661132441257E-5</c:v>
                </c:pt>
                <c:pt idx="499">
                  <c:v>7.2638928023239247E-5</c:v>
                </c:pt>
                <c:pt idx="500">
                  <c:v>7.632975979945822E-5</c:v>
                </c:pt>
                <c:pt idx="501">
                  <c:v>8.0177098931405943E-5</c:v>
                </c:pt>
                <c:pt idx="502">
                  <c:v>8.4185977274671637E-5</c:v>
                </c:pt>
                <c:pt idx="503">
                  <c:v>8.8361514603758724E-5</c:v>
                </c:pt>
                <c:pt idx="504">
                  <c:v>9.2708916991764931E-5</c:v>
                </c:pt>
                <c:pt idx="505">
                  <c:v>9.7236133428215297E-5</c:v>
                </c:pt>
                <c:pt idx="506">
                  <c:v>1.0194332701377143E-4</c:v>
                </c:pt>
                <c:pt idx="507">
                  <c:v>1.0683850627365487E-4</c:v>
                </c:pt>
                <c:pt idx="508">
                  <c:v>1.119272031606374E-4</c:v>
                </c:pt>
                <c:pt idx="509">
                  <c:v>1.1721502543983934E-4</c:v>
                </c:pt>
                <c:pt idx="510">
                  <c:v>1.2270765410323447E-4</c:v>
                </c:pt>
                <c:pt idx="511">
                  <c:v>1.2841084061847216E-4</c:v>
                </c:pt>
                <c:pt idx="512">
                  <c:v>1.3433040401127221E-4</c:v>
                </c:pt>
                <c:pt idx="513">
                  <c:v>1.4047222778090012E-4</c:v>
                </c:pt>
                <c:pt idx="514">
                  <c:v>1.4684599293596912E-4</c:v>
                </c:pt>
                <c:pt idx="515">
                  <c:v>1.5345036607835669E-4</c:v>
                </c:pt>
                <c:pt idx="516">
                  <c:v>1.6029500708835355E-4</c:v>
                </c:pt>
                <c:pt idx="517">
                  <c:v>1.6738602320115801E-4</c:v>
                </c:pt>
                <c:pt idx="518">
                  <c:v>1.7472956819804221E-4</c:v>
                </c:pt>
                <c:pt idx="519">
                  <c:v>1.8233183832481233E-4</c:v>
                </c:pt>
                <c:pt idx="520">
                  <c:v>1.9019906804747068E-4</c:v>
                </c:pt>
                <c:pt idx="521">
                  <c:v>1.9833752564681525E-4</c:v>
                </c:pt>
                <c:pt idx="522">
                  <c:v>2.0675350865398764E-4</c:v>
                </c:pt>
                <c:pt idx="523">
                  <c:v>2.1545843357069771E-4</c:v>
                </c:pt>
                <c:pt idx="524">
                  <c:v>2.24448622218524E-4</c:v>
                </c:pt>
                <c:pt idx="525">
                  <c:v>2.3373536005467493E-4</c:v>
                </c:pt>
                <c:pt idx="526">
                  <c:v>2.4332501287712999E-4</c:v>
                </c:pt>
                <c:pt idx="527">
                  <c:v>2.5322395061430939E-4</c:v>
                </c:pt>
                <c:pt idx="528">
                  <c:v>2.6343854186511306E-4</c:v>
                </c:pt>
                <c:pt idx="529">
                  <c:v>2.7397514830228422E-4</c:v>
                </c:pt>
                <c:pt idx="530">
                  <c:v>2.8484011894347184E-4</c:v>
                </c:pt>
                <c:pt idx="531">
                  <c:v>2.96039784294648E-4</c:v>
                </c:pt>
                <c:pt idx="532">
                  <c:v>3.0758719769864105E-4</c:v>
                </c:pt>
                <c:pt idx="533">
                  <c:v>3.194753417725586E-4</c:v>
                </c:pt>
                <c:pt idx="534">
                  <c:v>3.3171700421115701E-4</c:v>
                </c:pt>
                <c:pt idx="535">
                  <c:v>3.4431838050673125E-4</c:v>
                </c:pt>
                <c:pt idx="536">
                  <c:v>3.5728561662089274E-4</c:v>
                </c:pt>
                <c:pt idx="537">
                  <c:v>3.7062480247524262E-4</c:v>
                </c:pt>
                <c:pt idx="538">
                  <c:v>3.8434196535459076E-4</c:v>
                </c:pt>
                <c:pt idx="539">
                  <c:v>3.9844306322948416E-4</c:v>
                </c:pt>
                <c:pt idx="540">
                  <c:v>4.1293397800504629E-4</c:v>
                </c:pt>
                <c:pt idx="541">
                  <c:v>4.2782919900580555E-4</c:v>
                </c:pt>
                <c:pt idx="542">
                  <c:v>4.4311728769408566E-4</c:v>
                </c:pt>
                <c:pt idx="543">
                  <c:v>4.5881231734522455E-4</c:v>
                </c:pt>
                <c:pt idx="544">
                  <c:v>4.7491979681178991E-4</c:v>
                </c:pt>
                <c:pt idx="545">
                  <c:v>4.9144512427499933E-4</c:v>
                </c:pt>
                <c:pt idx="546">
                  <c:v>5.0839358020978408E-4</c:v>
                </c:pt>
                <c:pt idx="547">
                  <c:v>5.2577032033070581E-4</c:v>
                </c:pt>
                <c:pt idx="548">
                  <c:v>5.4358036852720994E-4</c:v>
                </c:pt>
                <c:pt idx="549">
                  <c:v>5.6182860979682632E-4</c:v>
                </c:pt>
                <c:pt idx="550">
                  <c:v>5.8053067852492895E-4</c:v>
                </c:pt>
                <c:pt idx="551">
                  <c:v>5.9966962915851321E-4</c:v>
                </c:pt>
                <c:pt idx="552">
                  <c:v>6.1926052649312541E-4</c:v>
                </c:pt>
                <c:pt idx="553">
                  <c:v>6.3930762945838687E-4</c:v>
                </c:pt>
                <c:pt idx="554">
                  <c:v>6.5981502303170719E-4</c:v>
                </c:pt>
                <c:pt idx="555">
                  <c:v>6.8078661134556267E-4</c:v>
                </c:pt>
                <c:pt idx="556">
                  <c:v>7.0222611085550622E-4</c:v>
                </c:pt>
                <c:pt idx="557">
                  <c:v>7.2413704357813082E-4</c:v>
                </c:pt>
                <c:pt idx="558">
                  <c:v>7.4652273040817319E-4</c:v>
                </c:pt>
                <c:pt idx="559">
                  <c:v>7.693995930553952E-4</c:v>
                </c:pt>
                <c:pt idx="560">
                  <c:v>7.927441911537717E-4</c:v>
                </c:pt>
                <c:pt idx="561">
                  <c:v>8.1657223534080229E-4</c:v>
                </c:pt>
                <c:pt idx="562">
                  <c:v>8.4088617696517006E-4</c:v>
                </c:pt>
                <c:pt idx="563">
                  <c:v>8.6568823434252378E-4</c:v>
                </c:pt>
                <c:pt idx="564">
                  <c:v>8.9098038673879841E-4</c:v>
                </c:pt>
                <c:pt idx="565">
                  <c:v>9.1676436849585821E-4</c:v>
                </c:pt>
                <c:pt idx="566">
                  <c:v>9.4304166330825417E-4</c:v>
                </c:pt>
                <c:pt idx="567">
                  <c:v>9.6981349865962166E-4</c:v>
                </c:pt>
                <c:pt idx="568">
                  <c:v>9.9709669036575203E-4</c:v>
                </c:pt>
                <c:pt idx="569">
                  <c:v>1.0248605235831582E-3</c:v>
                </c:pt>
                <c:pt idx="570">
                  <c:v>1.0531209896265346E-3</c:v>
                </c:pt>
                <c:pt idx="571">
                  <c:v>1.0818782388240604E-3</c:v>
                </c:pt>
                <c:pt idx="572">
                  <c:v>1.1111321401567488E-3</c:v>
                </c:pt>
                <c:pt idx="573">
                  <c:v>1.1408822768241933E-3</c:v>
                </c:pt>
                <c:pt idx="574">
                  <c:v>1.1711279420252407E-3</c:v>
                </c:pt>
                <c:pt idx="575">
                  <c:v>1.2018681349607813E-3</c:v>
                </c:pt>
                <c:pt idx="576">
                  <c:v>1.2331559579066866E-3</c:v>
                </c:pt>
                <c:pt idx="577">
                  <c:v>1.2647713610661171E-3</c:v>
                </c:pt>
                <c:pt idx="578">
                  <c:v>1.2970600823523774E-3</c:v>
                </c:pt>
                <c:pt idx="579">
                  <c:v>1.3298385641003576E-3</c:v>
                </c:pt>
                <c:pt idx="580">
                  <c:v>1.3629116968455314E-3</c:v>
                </c:pt>
                <c:pt idx="581">
                  <c:v>1.39665898712631E-3</c:v>
                </c:pt>
                <c:pt idx="582">
                  <c:v>1.4306894017030853E-3</c:v>
                </c:pt>
                <c:pt idx="583">
                  <c:v>1.4653928805418122E-3</c:v>
                </c:pt>
                <c:pt idx="584">
                  <c:v>1.500570282765825E-3</c:v>
                </c:pt>
                <c:pt idx="585">
                  <c:v>1.5360112693209758E-3</c:v>
                </c:pt>
                <c:pt idx="586">
                  <c:v>1.572121124067337E-3</c:v>
                </c:pt>
                <c:pt idx="587">
                  <c:v>1.608480066191374E-3</c:v>
                </c:pt>
                <c:pt idx="588">
                  <c:v>1.645503345291163E-3</c:v>
                </c:pt>
                <c:pt idx="589">
                  <c:v>1.6829766780359176E-3</c:v>
                </c:pt>
                <c:pt idx="590">
                  <c:v>1.7206751279166331E-3</c:v>
                </c:pt>
                <c:pt idx="591">
                  <c:v>1.7590284580019599E-3</c:v>
                </c:pt>
                <c:pt idx="592">
                  <c:v>1.7978136184667332E-3</c:v>
                </c:pt>
                <c:pt idx="593">
                  <c:v>1.8367973263698789E-3</c:v>
                </c:pt>
                <c:pt idx="594">
                  <c:v>1.8764232363407257E-3</c:v>
                </c:pt>
                <c:pt idx="595">
                  <c:v>1.916228590857179E-3</c:v>
                </c:pt>
                <c:pt idx="596">
                  <c:v>1.9566659062606618E-3</c:v>
                </c:pt>
                <c:pt idx="597">
                  <c:v>1.9974982517404682E-3</c:v>
                </c:pt>
                <c:pt idx="598">
                  <c:v>2.038479316981773E-3</c:v>
                </c:pt>
                <c:pt idx="599">
                  <c:v>2.0800742701516288E-3</c:v>
                </c:pt>
                <c:pt idx="600">
                  <c:v>2.1217961676154484E-3</c:v>
                </c:pt>
                <c:pt idx="601">
                  <c:v>2.1641181302344071E-3</c:v>
                </c:pt>
                <c:pt idx="602">
                  <c:v>2.2067904834662208E-3</c:v>
                </c:pt>
                <c:pt idx="603">
                  <c:v>2.2495552142129528E-3</c:v>
                </c:pt>
                <c:pt idx="604">
                  <c:v>2.2928966080086577E-3</c:v>
                </c:pt>
                <c:pt idx="605">
                  <c:v>2.3363061747360306E-3</c:v>
                </c:pt>
                <c:pt idx="606">
                  <c:v>2.380275082737597E-3</c:v>
                </c:pt>
                <c:pt idx="607">
                  <c:v>2.4245423115011838E-3</c:v>
                </c:pt>
                <c:pt idx="608">
                  <c:v>2.4688397205963127E-3</c:v>
                </c:pt>
                <c:pt idx="609">
                  <c:v>2.5136679217361789E-3</c:v>
                </c:pt>
                <c:pt idx="610">
                  <c:v>2.5587598588638388E-3</c:v>
                </c:pt>
                <c:pt idx="611">
                  <c:v>2.6038421671547912E-3</c:v>
                </c:pt>
                <c:pt idx="612">
                  <c:v>2.6494237636539154E-3</c:v>
                </c:pt>
                <c:pt idx="613">
                  <c:v>2.694968308786455E-3</c:v>
                </c:pt>
                <c:pt idx="614">
                  <c:v>2.7409895836897386E-3</c:v>
                </c:pt>
                <c:pt idx="615">
                  <c:v>2.7872119277072426E-3</c:v>
                </c:pt>
                <c:pt idx="616">
                  <c:v>2.8333548436082212E-3</c:v>
                </c:pt>
                <c:pt idx="617">
                  <c:v>2.8799383630485642E-3</c:v>
                </c:pt>
                <c:pt idx="618">
                  <c:v>2.9264135279869238E-3</c:v>
                </c:pt>
                <c:pt idx="619">
                  <c:v>2.9733038047891785E-3</c:v>
                </c:pt>
                <c:pt idx="620">
                  <c:v>3.0203269223993325E-3</c:v>
                </c:pt>
                <c:pt idx="621">
                  <c:v>3.0671973784873671E-3</c:v>
                </c:pt>
                <c:pt idx="622">
                  <c:v>3.1144426602095522E-3</c:v>
                </c:pt>
                <c:pt idx="623">
                  <c:v>3.1615052959303633E-3</c:v>
                </c:pt>
                <c:pt idx="624">
                  <c:v>3.2089146715983349E-3</c:v>
                </c:pt>
                <c:pt idx="625">
                  <c:v>3.2563840822380651E-3</c:v>
                </c:pt>
                <c:pt idx="626">
                  <c:v>3.303625306461585E-3</c:v>
                </c:pt>
                <c:pt idx="627">
                  <c:v>3.3511693773192828E-3</c:v>
                </c:pt>
                <c:pt idx="628">
                  <c:v>3.3987280371094285E-3</c:v>
                </c:pt>
                <c:pt idx="629">
                  <c:v>3.446012582810127E-3</c:v>
                </c:pt>
                <c:pt idx="630">
                  <c:v>3.4935542148995598E-3</c:v>
                </c:pt>
                <c:pt idx="631">
                  <c:v>3.5407910632540545E-3</c:v>
                </c:pt>
                <c:pt idx="632">
                  <c:v>3.5882536030328433E-3</c:v>
                </c:pt>
                <c:pt idx="633">
                  <c:v>3.63565291927736E-3</c:v>
                </c:pt>
                <c:pt idx="634">
                  <c:v>3.682701486381835E-3</c:v>
                </c:pt>
                <c:pt idx="635">
                  <c:v>3.7299274157295594E-3</c:v>
                </c:pt>
                <c:pt idx="636">
                  <c:v>3.7767721568140143E-3</c:v>
                </c:pt>
                <c:pt idx="637">
                  <c:v>3.8237613900144046E-3</c:v>
                </c:pt>
                <c:pt idx="638">
                  <c:v>3.8706080271714983E-3</c:v>
                </c:pt>
                <c:pt idx="639">
                  <c:v>3.9170282414700778E-3</c:v>
                </c:pt>
                <c:pt idx="640">
                  <c:v>3.9635427691853834E-3</c:v>
                </c:pt>
                <c:pt idx="641">
                  <c:v>4.0096011768987723E-3</c:v>
                </c:pt>
                <c:pt idx="642">
                  <c:v>4.0557200445922419E-3</c:v>
                </c:pt>
                <c:pt idx="643">
                  <c:v>4.1016166412455599E-3</c:v>
                </c:pt>
                <c:pt idx="644">
                  <c:v>4.1470133764056052E-3</c:v>
                </c:pt>
                <c:pt idx="645">
                  <c:v>4.1924192960860829E-3</c:v>
                </c:pt>
                <c:pt idx="646">
                  <c:v>4.2375555032135789E-3</c:v>
                </c:pt>
                <c:pt idx="647">
                  <c:v>4.2821493601207343E-3</c:v>
                </c:pt>
                <c:pt idx="648">
                  <c:v>4.3267008363814504E-3</c:v>
                </c:pt>
                <c:pt idx="649">
                  <c:v>4.3706824862932434E-3</c:v>
                </c:pt>
                <c:pt idx="650">
                  <c:v>4.4145873877683177E-3</c:v>
                </c:pt>
                <c:pt idx="651">
                  <c:v>4.4581450408764925E-3</c:v>
                </c:pt>
                <c:pt idx="652">
                  <c:v>4.5010930332005745E-3</c:v>
                </c:pt>
                <c:pt idx="653">
                  <c:v>4.5439128438822321E-3</c:v>
                </c:pt>
                <c:pt idx="654">
                  <c:v>4.5860975114066799E-3</c:v>
                </c:pt>
                <c:pt idx="655">
                  <c:v>4.6281199707961249E-3</c:v>
                </c:pt>
                <c:pt idx="656">
                  <c:v>4.6697205728763493E-3</c:v>
                </c:pt>
                <c:pt idx="657">
                  <c:v>4.7106495142098092E-3</c:v>
                </c:pt>
                <c:pt idx="658">
                  <c:v>4.7513657012826869E-3</c:v>
                </c:pt>
                <c:pt idx="659">
                  <c:v>4.7913871593441761E-3</c:v>
                </c:pt>
                <c:pt idx="660">
                  <c:v>4.8311626723177657E-3</c:v>
                </c:pt>
                <c:pt idx="661">
                  <c:v>4.8704457925233553E-3</c:v>
                </c:pt>
                <c:pt idx="662">
                  <c:v>4.9090015790539659E-3</c:v>
                </c:pt>
                <c:pt idx="663">
                  <c:v>4.947262486580394E-3</c:v>
                </c:pt>
                <c:pt idx="664">
                  <c:v>4.9849910634084593E-3</c:v>
                </c:pt>
                <c:pt idx="665">
                  <c:v>5.0219623044112692E-3</c:v>
                </c:pt>
                <c:pt idx="666">
                  <c:v>5.0585910301887494E-3</c:v>
                </c:pt>
                <c:pt idx="667">
                  <c:v>5.0944439652569765E-3</c:v>
                </c:pt>
                <c:pt idx="668">
                  <c:v>5.1299234935154418E-3</c:v>
                </c:pt>
                <c:pt idx="669">
                  <c:v>5.1648088205376707E-3</c:v>
                </c:pt>
                <c:pt idx="670">
                  <c:v>5.1988930530015515E-3</c:v>
                </c:pt>
                <c:pt idx="671">
                  <c:v>5.2325589152298129E-3</c:v>
                </c:pt>
                <c:pt idx="672">
                  <c:v>5.2654084894337419E-3</c:v>
                </c:pt>
                <c:pt idx="673">
                  <c:v>5.2978107815829529E-3</c:v>
                </c:pt>
                <c:pt idx="674">
                  <c:v>5.3295635718855127E-3</c:v>
                </c:pt>
                <c:pt idx="675">
                  <c:v>5.3604798398085305E-3</c:v>
                </c:pt>
                <c:pt idx="676">
                  <c:v>5.390907115484218E-3</c:v>
                </c:pt>
                <c:pt idx="677">
                  <c:v>5.4204861512841479E-3</c:v>
                </c:pt>
                <c:pt idx="678">
                  <c:v>5.4495496249510923E-3</c:v>
                </c:pt>
                <c:pt idx="679">
                  <c:v>5.4779155891563165E-3</c:v>
                </c:pt>
                <c:pt idx="680">
                  <c:v>5.5054184205733225E-3</c:v>
                </c:pt>
                <c:pt idx="681">
                  <c:v>5.5323677376719824E-3</c:v>
                </c:pt>
                <c:pt idx="682">
                  <c:v>5.5585944768310721E-3</c:v>
                </c:pt>
                <c:pt idx="683">
                  <c:v>5.5839464845240669E-3</c:v>
                </c:pt>
                <c:pt idx="684">
                  <c:v>5.6087094894097479E-3</c:v>
                </c:pt>
                <c:pt idx="685">
                  <c:v>5.632591885604883E-3</c:v>
                </c:pt>
                <c:pt idx="686">
                  <c:v>5.6558630759702628E-3</c:v>
                </c:pt>
                <c:pt idx="687">
                  <c:v>5.6783764762171722E-3</c:v>
                </c:pt>
                <c:pt idx="688">
                  <c:v>5.7000032331054207E-3</c:v>
                </c:pt>
                <c:pt idx="689">
                  <c:v>5.7209876861245906E-3</c:v>
                </c:pt>
                <c:pt idx="690">
                  <c:v>5.7410833355795226E-3</c:v>
                </c:pt>
                <c:pt idx="691">
                  <c:v>5.7605175032770604E-3</c:v>
                </c:pt>
                <c:pt idx="692">
                  <c:v>5.7791671207378E-3</c:v>
                </c:pt>
                <c:pt idx="693">
                  <c:v>5.7969274711432775E-3</c:v>
                </c:pt>
                <c:pt idx="694">
                  <c:v>5.8139999111052418E-3</c:v>
                </c:pt>
                <c:pt idx="695">
                  <c:v>5.8301846127492675E-3</c:v>
                </c:pt>
                <c:pt idx="696">
                  <c:v>5.8456654065411747E-3</c:v>
                </c:pt>
                <c:pt idx="697">
                  <c:v>5.860343501799657E-3</c:v>
                </c:pt>
                <c:pt idx="698">
                  <c:v>5.8741388762708225E-3</c:v>
                </c:pt>
                <c:pt idx="699">
                  <c:v>5.887208771129397E-3</c:v>
                </c:pt>
                <c:pt idx="700">
                  <c:v>5.8994692183698128E-3</c:v>
                </c:pt>
                <c:pt idx="701">
                  <c:v>5.9108551706039255E-3</c:v>
                </c:pt>
                <c:pt idx="702">
                  <c:v>5.9214970391414613E-3</c:v>
                </c:pt>
                <c:pt idx="703">
                  <c:v>5.9312716305453062E-3</c:v>
                </c:pt>
                <c:pt idx="704">
                  <c:v>5.940291402562174E-3</c:v>
                </c:pt>
                <c:pt idx="705">
                  <c:v>5.9484973076410043E-3</c:v>
                </c:pt>
                <c:pt idx="706">
                  <c:v>5.9558493112856249E-3</c:v>
                </c:pt>
                <c:pt idx="707">
                  <c:v>5.9624328619821178E-3</c:v>
                </c:pt>
                <c:pt idx="708">
                  <c:v>5.9681730621378775E-3</c:v>
                </c:pt>
                <c:pt idx="709">
                  <c:v>5.9731373781468974E-3</c:v>
                </c:pt>
                <c:pt idx="710">
                  <c:v>5.9772917296094874E-3</c:v>
                </c:pt>
                <c:pt idx="711">
                  <c:v>5.9806209454608492E-3</c:v>
                </c:pt>
                <c:pt idx="712">
                  <c:v>5.9831655742991685E-3</c:v>
                </c:pt>
                <c:pt idx="713">
                  <c:v>5.9848987209502975E-3</c:v>
                </c:pt>
                <c:pt idx="714">
                  <c:v>5.9858431006503147E-3</c:v>
                </c:pt>
                <c:pt idx="715">
                  <c:v>5.9859893844632422E-3</c:v>
                </c:pt>
                <c:pt idx="716">
                  <c:v>5.9853468616440329E-3</c:v>
                </c:pt>
                <c:pt idx="717">
                  <c:v>5.9839116814647307E-3</c:v>
                </c:pt>
                <c:pt idx="718">
                  <c:v>5.9816891637397042E-3</c:v>
                </c:pt>
                <c:pt idx="719">
                  <c:v>5.9787029863681857E-3</c:v>
                </c:pt>
                <c:pt idx="720">
                  <c:v>5.9749230630936415E-3</c:v>
                </c:pt>
                <c:pt idx="721">
                  <c:v>5.9703975177541621E-3</c:v>
                </c:pt>
                <c:pt idx="722">
                  <c:v>5.9650790159625454E-3</c:v>
                </c:pt>
                <c:pt idx="723">
                  <c:v>5.9589967731729365E-3</c:v>
                </c:pt>
                <c:pt idx="724">
                  <c:v>5.9521977966237472E-3</c:v>
                </c:pt>
                <c:pt idx="725">
                  <c:v>5.9446092538676734E-3</c:v>
                </c:pt>
                <c:pt idx="726">
                  <c:v>5.9363243424013033E-3</c:v>
                </c:pt>
                <c:pt idx="727">
                  <c:v>5.9272535468288248E-3</c:v>
                </c:pt>
                <c:pt idx="728">
                  <c:v>5.9174491524030589E-3</c:v>
                </c:pt>
                <c:pt idx="729">
                  <c:v>5.9069805167955881E-3</c:v>
                </c:pt>
                <c:pt idx="730">
                  <c:v>5.8957335807851815E-3</c:v>
                </c:pt>
                <c:pt idx="731">
                  <c:v>5.8838447519241957E-3</c:v>
                </c:pt>
                <c:pt idx="732">
                  <c:v>5.8711839905880546E-3</c:v>
                </c:pt>
                <c:pt idx="733">
                  <c:v>5.8578256275348198E-3</c:v>
                </c:pt>
                <c:pt idx="734">
                  <c:v>5.8438602100747035E-3</c:v>
                </c:pt>
                <c:pt idx="735">
                  <c:v>5.8291343041438478E-3</c:v>
                </c:pt>
                <c:pt idx="736">
                  <c:v>5.8137349071279206E-3</c:v>
                </c:pt>
                <c:pt idx="737">
                  <c:v>5.7977646610518282E-3</c:v>
                </c:pt>
                <c:pt idx="738">
                  <c:v>5.7810475113252852E-3</c:v>
                </c:pt>
                <c:pt idx="739">
                  <c:v>5.7637842875050659E-3</c:v>
                </c:pt>
                <c:pt idx="740">
                  <c:v>5.7457843266085678E-3</c:v>
                </c:pt>
                <c:pt idx="741">
                  <c:v>5.7271546788474192E-3</c:v>
                </c:pt>
                <c:pt idx="742">
                  <c:v>5.7080170020857085E-3</c:v>
                </c:pt>
                <c:pt idx="743">
                  <c:v>5.6881594251176363E-3</c:v>
                </c:pt>
                <c:pt idx="744">
                  <c:v>5.6678196377249329E-3</c:v>
                </c:pt>
                <c:pt idx="745">
                  <c:v>5.6467721470679251E-3</c:v>
                </c:pt>
                <c:pt idx="746">
                  <c:v>5.6251426292838443E-3</c:v>
                </c:pt>
                <c:pt idx="747">
                  <c:v>5.6030702423402043E-3</c:v>
                </c:pt>
                <c:pt idx="748">
                  <c:v>5.580309829168577E-3</c:v>
                </c:pt>
                <c:pt idx="749">
                  <c:v>5.5571330503280253E-3</c:v>
                </c:pt>
                <c:pt idx="750">
                  <c:v>5.5332821930434185E-3</c:v>
                </c:pt>
                <c:pt idx="751">
                  <c:v>5.5089000238102859E-3</c:v>
                </c:pt>
                <c:pt idx="752">
                  <c:v>5.4841415952700586E-3</c:v>
                </c:pt>
                <c:pt idx="753">
                  <c:v>5.4587311804087327E-3</c:v>
                </c:pt>
                <c:pt idx="754">
                  <c:v>5.4328210308879866E-3</c:v>
                </c:pt>
                <c:pt idx="755">
                  <c:v>5.4065749411047895E-3</c:v>
                </c:pt>
                <c:pt idx="756">
                  <c:v>5.3797002003981393E-3</c:v>
                </c:pt>
                <c:pt idx="757">
                  <c:v>5.3525164030077772E-3</c:v>
                </c:pt>
                <c:pt idx="758">
                  <c:v>5.3247201102851627E-3</c:v>
                </c:pt>
                <c:pt idx="759">
                  <c:v>5.2964780453261607E-3</c:v>
                </c:pt>
                <c:pt idx="760">
                  <c:v>5.2679672052946625E-3</c:v>
                </c:pt>
                <c:pt idx="761">
                  <c:v>5.2388689343671312E-3</c:v>
                </c:pt>
                <c:pt idx="762">
                  <c:v>5.2095285904094433E-3</c:v>
                </c:pt>
                <c:pt idx="763">
                  <c:v>5.179617981783893E-3</c:v>
                </c:pt>
                <c:pt idx="764">
                  <c:v>5.14931660449474E-3</c:v>
                </c:pt>
                <c:pt idx="765">
                  <c:v>5.118812937614025E-3</c:v>
                </c:pt>
                <c:pt idx="766">
                  <c:v>5.0877653793822194E-3</c:v>
                </c:pt>
                <c:pt idx="767">
                  <c:v>5.0565417575032462E-3</c:v>
                </c:pt>
                <c:pt idx="768">
                  <c:v>5.024792145670579E-3</c:v>
                </c:pt>
                <c:pt idx="769">
                  <c:v>4.992707095174821E-3</c:v>
                </c:pt>
                <c:pt idx="770">
                  <c:v>4.96048484381753E-3</c:v>
                </c:pt>
                <c:pt idx="771">
                  <c:v>4.9277638793268977E-3</c:v>
                </c:pt>
                <c:pt idx="772">
                  <c:v>4.8947405641912899E-3</c:v>
                </c:pt>
                <c:pt idx="773">
                  <c:v>4.8616181730508443E-3</c:v>
                </c:pt>
                <c:pt idx="774">
                  <c:v>4.828024701559787E-3</c:v>
                </c:pt>
                <c:pt idx="775">
                  <c:v>4.7943570737235524E-3</c:v>
                </c:pt>
                <c:pt idx="776">
                  <c:v>4.7602369011746047E-3</c:v>
                </c:pt>
                <c:pt idx="777">
                  <c:v>4.7258688678117142E-3</c:v>
                </c:pt>
                <c:pt idx="778">
                  <c:v>4.6914632960992023E-3</c:v>
                </c:pt>
                <c:pt idx="779">
                  <c:v>4.6566331120009427E-3</c:v>
                </c:pt>
                <c:pt idx="780">
                  <c:v>4.6217891994775251E-3</c:v>
                </c:pt>
                <c:pt idx="781">
                  <c:v>4.5865392930407927E-3</c:v>
                </c:pt>
                <c:pt idx="782">
                  <c:v>4.5510947294902515E-3</c:v>
                </c:pt>
                <c:pt idx="783">
                  <c:v>4.5156712426832344E-3</c:v>
                </c:pt>
                <c:pt idx="784">
                  <c:v>4.4798696513468463E-3</c:v>
                </c:pt>
                <c:pt idx="785">
                  <c:v>4.4441116491105871E-3</c:v>
                </c:pt>
                <c:pt idx="786">
                  <c:v>4.4079940255894821E-3</c:v>
                </c:pt>
                <c:pt idx="787">
                  <c:v>4.3717331534839105E-3</c:v>
                </c:pt>
                <c:pt idx="788">
                  <c:v>4.3355486049198267E-3</c:v>
                </c:pt>
                <c:pt idx="789">
                  <c:v>4.2990319699091773E-3</c:v>
                </c:pt>
                <c:pt idx="790">
                  <c:v>4.2624018943501155E-3</c:v>
                </c:pt>
                <c:pt idx="791">
                  <c:v>4.2258795300928196E-3</c:v>
                </c:pt>
                <c:pt idx="792">
                  <c:v>4.1890522654996322E-3</c:v>
                </c:pt>
                <c:pt idx="793">
                  <c:v>4.152352837574578E-3</c:v>
                </c:pt>
                <c:pt idx="794">
                  <c:v>4.1153663763961318E-3</c:v>
                </c:pt>
                <c:pt idx="795">
                  <c:v>4.0783141195608191E-3</c:v>
                </c:pt>
                <c:pt idx="796">
                  <c:v>4.0414187037241091E-3</c:v>
                </c:pt>
                <c:pt idx="797">
                  <c:v>4.004262657128178E-3</c:v>
                </c:pt>
                <c:pt idx="798">
                  <c:v>3.9672819406047898E-3</c:v>
                </c:pt>
                <c:pt idx="799">
                  <c:v>3.9300578611457882E-3</c:v>
                </c:pt>
                <c:pt idx="800">
                  <c:v>3.892812828840385E-3</c:v>
                </c:pt>
                <c:pt idx="801">
                  <c:v>3.855769612941479E-3</c:v>
                </c:pt>
                <c:pt idx="802">
                  <c:v>3.8185084300869539E-3</c:v>
                </c:pt>
                <c:pt idx="803">
                  <c:v>3.7814658418127475E-3</c:v>
                </c:pt>
                <c:pt idx="804">
                  <c:v>3.7442218183898063E-3</c:v>
                </c:pt>
                <c:pt idx="805">
                  <c:v>3.7069986176622629E-3</c:v>
                </c:pt>
                <c:pt idx="806">
                  <c:v>3.6700178897404183E-3</c:v>
                </c:pt>
                <c:pt idx="807">
                  <c:v>3.6328599283004023E-3</c:v>
                </c:pt>
                <c:pt idx="808">
                  <c:v>3.5957463055605837E-3</c:v>
                </c:pt>
                <c:pt idx="809">
                  <c:v>3.5588974426215064E-3</c:v>
                </c:pt>
                <c:pt idx="810">
                  <c:v>3.5218947551019751E-3</c:v>
                </c:pt>
                <c:pt idx="811">
                  <c:v>3.4851707835850143E-3</c:v>
                </c:pt>
                <c:pt idx="812">
                  <c:v>3.4483081147427216E-3</c:v>
                </c:pt>
                <c:pt idx="813">
                  <c:v>3.4115262616338697E-3</c:v>
                </c:pt>
                <c:pt idx="814">
                  <c:v>3.3750427447932461E-3</c:v>
                </c:pt>
                <c:pt idx="815">
                  <c:v>3.3384425159430704E-3</c:v>
                </c:pt>
                <c:pt idx="816">
                  <c:v>3.3021528042640868E-3</c:v>
                </c:pt>
                <c:pt idx="817">
                  <c:v>3.2657605233085063E-3</c:v>
                </c:pt>
                <c:pt idx="818">
                  <c:v>3.2294820750679272E-3</c:v>
                </c:pt>
                <c:pt idx="819">
                  <c:v>3.1935311092230094E-3</c:v>
                </c:pt>
                <c:pt idx="820">
                  <c:v>3.1574980350450961E-3</c:v>
                </c:pt>
                <c:pt idx="821">
                  <c:v>3.1218028678963259E-3</c:v>
                </c:pt>
                <c:pt idx="822">
                  <c:v>3.0860386938685027E-3</c:v>
                </c:pt>
                <c:pt idx="823">
                  <c:v>3.0504178620141321E-3</c:v>
                </c:pt>
                <c:pt idx="824">
                  <c:v>3.0151492918003243E-3</c:v>
                </c:pt>
                <c:pt idx="825">
                  <c:v>2.9798305810394775E-3</c:v>
                </c:pt>
                <c:pt idx="826">
                  <c:v>2.9446712396700532E-3</c:v>
                </c:pt>
                <c:pt idx="827">
                  <c:v>2.9098769810813291E-3</c:v>
                </c:pt>
                <c:pt idx="828">
                  <c:v>2.875050469280997E-3</c:v>
                </c:pt>
                <c:pt idx="829">
                  <c:v>2.8405967442678643E-3</c:v>
                </c:pt>
                <c:pt idx="830">
                  <c:v>2.8061221314834611E-3</c:v>
                </c:pt>
                <c:pt idx="831">
                  <c:v>2.7718308095574487E-3</c:v>
                </c:pt>
                <c:pt idx="832">
                  <c:v>2.7379226143220406E-3</c:v>
                </c:pt>
                <c:pt idx="833">
                  <c:v>2.7040097694358365E-3</c:v>
                </c:pt>
                <c:pt idx="834">
                  <c:v>2.6704861378316772E-3</c:v>
                </c:pt>
                <c:pt idx="835">
                  <c:v>2.6369681209085331E-3</c:v>
                </c:pt>
                <c:pt idx="836">
                  <c:v>2.6036539074838416E-3</c:v>
                </c:pt>
                <c:pt idx="837">
                  <c:v>2.5707368770130764E-3</c:v>
                </c:pt>
                <c:pt idx="838">
                  <c:v>2.5378400481566124E-3</c:v>
                </c:pt>
                <c:pt idx="839">
                  <c:v>2.5053449518460742E-3</c:v>
                </c:pt>
                <c:pt idx="840">
                  <c:v>2.4728792264584812E-3</c:v>
                </c:pt>
                <c:pt idx="841">
                  <c:v>2.4406345167152037E-3</c:v>
                </c:pt>
                <c:pt idx="842">
                  <c:v>2.4087972683868907E-3</c:v>
                </c:pt>
                <c:pt idx="843">
                  <c:v>2.377002346236935E-3</c:v>
                </c:pt>
                <c:pt idx="844">
                  <c:v>2.3454372426198202E-3</c:v>
                </c:pt>
                <c:pt idx="845">
                  <c:v>2.3142840526719386E-3</c:v>
                </c:pt>
                <c:pt idx="846">
                  <c:v>2.2831851820467853E-3</c:v>
                </c:pt>
                <c:pt idx="847">
                  <c:v>2.2525005088996006E-3</c:v>
                </c:pt>
                <c:pt idx="848">
                  <c:v>2.2218776174798439E-3</c:v>
                </c:pt>
                <c:pt idx="849">
                  <c:v>2.1914967748274524E-3</c:v>
                </c:pt>
                <c:pt idx="850">
                  <c:v>2.1615325770289579E-3</c:v>
                </c:pt>
                <c:pt idx="851">
                  <c:v>2.1316405914097751E-3</c:v>
                </c:pt>
                <c:pt idx="852">
                  <c:v>2.1021662517435456E-3</c:v>
                </c:pt>
                <c:pt idx="853">
                  <c:v>2.072770565502537E-3</c:v>
                </c:pt>
                <c:pt idx="854">
                  <c:v>2.0436262689687945E-3</c:v>
                </c:pt>
                <c:pt idx="855">
                  <c:v>2.0149002207277967E-3</c:v>
                </c:pt>
                <c:pt idx="856">
                  <c:v>1.9862617560965023E-3</c:v>
                </c:pt>
                <c:pt idx="857">
                  <c:v>1.9580413667447259E-3</c:v>
                </c:pt>
                <c:pt idx="858">
                  <c:v>1.9299140267829027E-3</c:v>
                </c:pt>
                <c:pt idx="859">
                  <c:v>1.9020447215611364E-3</c:v>
                </c:pt>
                <c:pt idx="860">
                  <c:v>1.8745924143540274E-3</c:v>
                </c:pt>
                <c:pt idx="861">
                  <c:v>1.8472406605522177E-3</c:v>
                </c:pt>
                <c:pt idx="862">
                  <c:v>1.8201497204871203E-3</c:v>
                </c:pt>
                <c:pt idx="863">
                  <c:v>1.7934737736766903E-3</c:v>
                </c:pt>
                <c:pt idx="864">
                  <c:v>1.766905067758227E-3</c:v>
                </c:pt>
                <c:pt idx="865">
                  <c:v>1.740749535217674E-3</c:v>
                </c:pt>
                <c:pt idx="866">
                  <c:v>1.7147052601287861E-3</c:v>
                </c:pt>
                <c:pt idx="867">
                  <c:v>1.6889245606247936E-3</c:v>
                </c:pt>
                <c:pt idx="868">
                  <c:v>1.6635536191978138E-3</c:v>
                </c:pt>
                <c:pt idx="869">
                  <c:v>1.6382993332042517E-3</c:v>
                </c:pt>
                <c:pt idx="870">
                  <c:v>1.61345210174902E-3</c:v>
                </c:pt>
                <c:pt idx="871">
                  <c:v>1.5887247140633442E-3</c:v>
                </c:pt>
                <c:pt idx="872">
                  <c:v>1.5642615165961621E-3</c:v>
                </c:pt>
                <c:pt idx="873">
                  <c:v>1.5402007146790983E-3</c:v>
                </c:pt>
                <c:pt idx="874">
                  <c:v>1.5162639581480124E-3</c:v>
                </c:pt>
                <c:pt idx="875">
                  <c:v>1.4927261200661304E-3</c:v>
                </c:pt>
                <c:pt idx="876">
                  <c:v>1.4693147508443756E-3</c:v>
                </c:pt>
                <c:pt idx="877">
                  <c:v>1.4461662567387414E-3</c:v>
                </c:pt>
                <c:pt idx="878">
                  <c:v>1.4234109416412343E-3</c:v>
                </c:pt>
                <c:pt idx="879">
                  <c:v>1.4007851972673976E-3</c:v>
                </c:pt>
                <c:pt idx="880">
                  <c:v>1.3784207018637247E-3</c:v>
                </c:pt>
                <c:pt idx="881">
                  <c:v>1.3564430737021381E-3</c:v>
                </c:pt>
                <c:pt idx="882">
                  <c:v>1.3345975051761404E-3</c:v>
                </c:pt>
                <c:pt idx="883">
                  <c:v>1.3131343099499532E-3</c:v>
                </c:pt>
                <c:pt idx="884">
                  <c:v>1.2918045094770997E-3</c:v>
                </c:pt>
                <c:pt idx="885">
                  <c:v>1.2707320020156033E-3</c:v>
                </c:pt>
                <c:pt idx="886">
                  <c:v>1.2500347248889916E-3</c:v>
                </c:pt>
                <c:pt idx="887">
                  <c:v>1.2294723890234147E-3</c:v>
                </c:pt>
                <c:pt idx="888">
                  <c:v>1.2092802853303417E-3</c:v>
                </c:pt>
                <c:pt idx="889">
                  <c:v>1.1892238629957015E-3</c:v>
                </c:pt>
                <c:pt idx="890">
                  <c:v>1.1694193986633353E-3</c:v>
                </c:pt>
                <c:pt idx="891">
                  <c:v>1.1499773384154308E-3</c:v>
                </c:pt>
                <c:pt idx="892">
                  <c:v>1.1306716612612976E-3</c:v>
                </c:pt>
                <c:pt idx="893">
                  <c:v>1.1117229802664658E-3</c:v>
                </c:pt>
                <c:pt idx="894">
                  <c:v>1.0929108918728543E-3</c:v>
                </c:pt>
                <c:pt idx="895">
                  <c:v>1.0743442466671937E-3</c:v>
                </c:pt>
                <c:pt idx="896">
                  <c:v>1.056126221738051E-3</c:v>
                </c:pt>
                <c:pt idx="897">
                  <c:v>1.0380447419075965E-3</c:v>
                </c:pt>
                <c:pt idx="898">
                  <c:v>1.0202043075537063E-3</c:v>
                </c:pt>
                <c:pt idx="899">
                  <c:v>1.0027038508059359E-3</c:v>
                </c:pt>
                <c:pt idx="900">
                  <c:v>9.8533948654250052E-4</c:v>
                </c:pt>
                <c:pt idx="901">
                  <c:v>9.6830921735377364E-4</c:v>
                </c:pt>
                <c:pt idx="902">
                  <c:v>9.5141453047666415E-4</c:v>
                </c:pt>
                <c:pt idx="903">
                  <c:v>9.347528756835006E-4</c:v>
                </c:pt>
                <c:pt idx="904">
                  <c:v>9.1841632522985219E-4</c:v>
                </c:pt>
                <c:pt idx="905">
                  <c:v>9.0221430116943816E-4</c:v>
                </c:pt>
                <c:pt idx="906">
                  <c:v>8.8633130517781755E-4</c:v>
                </c:pt>
                <c:pt idx="907">
                  <c:v>8.7058195251760759E-4</c:v>
                </c:pt>
                <c:pt idx="908">
                  <c:v>8.5505690743237683E-4</c:v>
                </c:pt>
                <c:pt idx="909">
                  <c:v>8.3984166320269222E-4</c:v>
                </c:pt>
                <c:pt idx="910">
                  <c:v>8.2475848867356351E-4</c:v>
                </c:pt>
                <c:pt idx="911">
                  <c:v>8.0997891584501098E-4</c:v>
                </c:pt>
                <c:pt idx="912">
                  <c:v>7.9533021213916888E-4</c:v>
                </c:pt>
                <c:pt idx="913">
                  <c:v>7.8089653869953257E-4</c:v>
                </c:pt>
                <c:pt idx="914">
                  <c:v>7.6675710442908947E-4</c:v>
                </c:pt>
                <c:pt idx="915">
                  <c:v>7.5274652849311482E-4</c:v>
                </c:pt>
                <c:pt idx="916">
                  <c:v>7.3894520980939075E-4</c:v>
                </c:pt>
                <c:pt idx="917">
                  <c:v>7.2542873077905117E-4</c:v>
                </c:pt>
                <c:pt idx="918">
                  <c:v>7.1203887332893631E-4</c:v>
                </c:pt>
                <c:pt idx="919">
                  <c:v>6.9892758978900812E-4</c:v>
                </c:pt>
                <c:pt idx="920">
                  <c:v>6.8594132550990866E-4</c:v>
                </c:pt>
                <c:pt idx="921">
                  <c:v>6.7315445309432999E-4</c:v>
                </c:pt>
                <c:pt idx="922">
                  <c:v>6.6063676000265633E-4</c:v>
                </c:pt>
                <c:pt idx="923">
                  <c:v>6.4824152969829372E-4</c:v>
                </c:pt>
                <c:pt idx="924">
                  <c:v>6.3610924192867516E-4</c:v>
                </c:pt>
                <c:pt idx="925">
                  <c:v>6.2409762413899439E-4</c:v>
                </c:pt>
                <c:pt idx="926">
                  <c:v>6.1227532981056993E-4</c:v>
                </c:pt>
                <c:pt idx="927">
                  <c:v>6.0070666279234055E-4</c:v>
                </c:pt>
                <c:pt idx="928">
                  <c:v>5.8925585541588148E-4</c:v>
                </c:pt>
                <c:pt idx="929">
                  <c:v>5.7805251380389463E-4</c:v>
                </c:pt>
                <c:pt idx="930">
                  <c:v>5.6696509043379435E-4</c:v>
                </c:pt>
                <c:pt idx="931">
                  <c:v>5.5605682973130653E-4</c:v>
                </c:pt>
                <c:pt idx="932">
                  <c:v>5.4538686360857986E-4</c:v>
                </c:pt>
                <c:pt idx="933">
                  <c:v>5.3482981147122074E-4</c:v>
                </c:pt>
                <c:pt idx="934">
                  <c:v>5.244458200133244E-4</c:v>
                </c:pt>
                <c:pt idx="935">
                  <c:v>5.1429106557577067E-4</c:v>
                </c:pt>
                <c:pt idx="936">
                  <c:v>5.0424613080790072E-4</c:v>
                </c:pt>
                <c:pt idx="937">
                  <c:v>4.9442447248293552E-4</c:v>
                </c:pt>
                <c:pt idx="938">
                  <c:v>4.847105319987259E-4</c:v>
                </c:pt>
                <c:pt idx="939">
                  <c:v>4.7515954165996727E-4</c:v>
                </c:pt>
                <c:pt idx="940">
                  <c:v>4.6582299860462408E-4</c:v>
                </c:pt>
                <c:pt idx="941">
                  <c:v>4.5659096888558856E-4</c:v>
                </c:pt>
                <c:pt idx="942">
                  <c:v>4.4756759256998332E-4</c:v>
                </c:pt>
                <c:pt idx="943">
                  <c:v>4.3864656982282586E-4</c:v>
                </c:pt>
                <c:pt idx="944">
                  <c:v>4.2987852276155802E-4</c:v>
                </c:pt>
                <c:pt idx="945">
                  <c:v>4.2131056994542651E-4</c:v>
                </c:pt>
                <c:pt idx="946">
                  <c:v>4.1284170091182484E-4</c:v>
                </c:pt>
                <c:pt idx="947">
                  <c:v>4.0456732398440462E-4</c:v>
                </c:pt>
                <c:pt idx="948">
                  <c:v>3.9638984120418072E-4</c:v>
                </c:pt>
                <c:pt idx="949">
                  <c:v>3.883555623699206E-4</c:v>
                </c:pt>
                <c:pt idx="950">
                  <c:v>3.8050752025153725E-4</c:v>
                </c:pt>
                <c:pt idx="951">
                  <c:v>3.7275307666623063E-4</c:v>
                </c:pt>
                <c:pt idx="952">
                  <c:v>3.6513609278599694E-4</c:v>
                </c:pt>
                <c:pt idx="953">
                  <c:v>3.5769728575320335E-4</c:v>
                </c:pt>
                <c:pt idx="954">
                  <c:v>3.5034878291267366E-4</c:v>
                </c:pt>
                <c:pt idx="955">
                  <c:v>3.43173201363947E-4</c:v>
                </c:pt>
                <c:pt idx="956">
                  <c:v>3.3608573619358842E-4</c:v>
                </c:pt>
                <c:pt idx="957">
                  <c:v>3.2912639553407555E-4</c:v>
                </c:pt>
                <c:pt idx="958">
                  <c:v>3.2233225937975996E-4</c:v>
                </c:pt>
                <c:pt idx="959">
                  <c:v>3.1562297190336247E-4</c:v>
                </c:pt>
                <c:pt idx="960">
                  <c:v>3.090738678504961E-4</c:v>
                </c:pt>
                <c:pt idx="961">
                  <c:v>3.02607451667965E-4</c:v>
                </c:pt>
                <c:pt idx="962">
                  <c:v>2.9626015252316311E-4</c:v>
                </c:pt>
                <c:pt idx="963">
                  <c:v>2.9006567947037482E-4</c:v>
                </c:pt>
                <c:pt idx="964">
                  <c:v>2.8395067983881783E-4</c:v>
                </c:pt>
                <c:pt idx="965">
                  <c:v>2.7798372869743793E-4</c:v>
                </c:pt>
                <c:pt idx="966">
                  <c:v>2.7209413342190798E-4</c:v>
                </c:pt>
                <c:pt idx="967">
                  <c:v>2.6631500713067711E-4</c:v>
                </c:pt>
                <c:pt idx="968">
                  <c:v>2.6067694229253208E-4</c:v>
                </c:pt>
                <c:pt idx="969">
                  <c:v>2.5511309438920002E-4</c:v>
                </c:pt>
                <c:pt idx="970">
                  <c:v>2.4965470749006933E-4</c:v>
                </c:pt>
                <c:pt idx="971">
                  <c:v>2.4433062040572897E-4</c:v>
                </c:pt>
                <c:pt idx="972">
                  <c:v>2.3907766567113052E-4</c:v>
                </c:pt>
                <c:pt idx="973">
                  <c:v>2.3395463298505999E-4</c:v>
                </c:pt>
                <c:pt idx="974">
                  <c:v>2.2890071126353945E-4</c:v>
                </c:pt>
                <c:pt idx="975">
                  <c:v>2.2394422431888745E-4</c:v>
                </c:pt>
                <c:pt idx="976">
                  <c:v>2.19111275462874E-4</c:v>
                </c:pt>
                <c:pt idx="977">
                  <c:v>2.1434445598314772E-4</c:v>
                </c:pt>
                <c:pt idx="978">
                  <c:v>2.0969704846839947E-4</c:v>
                </c:pt>
                <c:pt idx="979">
                  <c:v>2.0511382203864902E-4</c:v>
                </c:pt>
                <c:pt idx="980">
                  <c:v>2.0062041131004366E-4</c:v>
                </c:pt>
                <c:pt idx="981">
                  <c:v>1.9624040558097118E-4</c:v>
                </c:pt>
                <c:pt idx="982">
                  <c:v>1.9192171497965446E-4</c:v>
                </c:pt>
                <c:pt idx="983">
                  <c:v>1.8771255325991554E-4</c:v>
                </c:pt>
                <c:pt idx="984">
                  <c:v>1.8356283883297036E-4</c:v>
                </c:pt>
                <c:pt idx="985">
                  <c:v>1.7949573538691865E-4</c:v>
                </c:pt>
                <c:pt idx="986">
                  <c:v>1.7553252676334028E-4</c:v>
                </c:pt>
                <c:pt idx="987">
                  <c:v>1.7162602467311934E-4</c:v>
                </c:pt>
                <c:pt idx="988">
                  <c:v>1.6779800915531126E-4</c:v>
                </c:pt>
                <c:pt idx="989">
                  <c:v>1.6406847504593647E-4</c:v>
                </c:pt>
                <c:pt idx="990">
                  <c:v>1.6039298530372403E-4</c:v>
                </c:pt>
                <c:pt idx="991">
                  <c:v>1.5681249241800336E-4</c:v>
                </c:pt>
                <c:pt idx="992">
                  <c:v>1.5328431539950077E-4</c:v>
                </c:pt>
                <c:pt idx="993">
                  <c:v>1.498280859564538E-4</c:v>
                </c:pt>
                <c:pt idx="994">
                  <c:v>1.4646180052036172E-4</c:v>
                </c:pt>
                <c:pt idx="995">
                  <c:v>1.4314530375589502E-4</c:v>
                </c:pt>
                <c:pt idx="996">
                  <c:v>1.3991550323100635E-4</c:v>
                </c:pt>
                <c:pt idx="997">
                  <c:v>1.3673385400340531E-4</c:v>
                </c:pt>
                <c:pt idx="998">
                  <c:v>1.3361802456047871E-4</c:v>
                </c:pt>
                <c:pt idx="999">
                  <c:v>1.3058418846801685E-4</c:v>
                </c:pt>
                <c:pt idx="1000">
                  <c:v>1.2759611459672239E-4</c:v>
                </c:pt>
                <c:pt idx="1001">
                  <c:v>1.2468701542401664E-4</c:v>
                </c:pt>
                <c:pt idx="1002">
                  <c:v>1.2182213365782773E-4</c:v>
                </c:pt>
                <c:pt idx="1003">
                  <c:v>1.1901734728823355E-4</c:v>
                </c:pt>
                <c:pt idx="1004">
                  <c:v>1.1628717036956961E-4</c:v>
                </c:pt>
                <c:pt idx="1005">
                  <c:v>1.1359896113509877E-4</c:v>
                </c:pt>
                <c:pt idx="1006">
                  <c:v>1.1096760078533012E-4</c:v>
                </c:pt>
                <c:pt idx="1007">
                  <c:v>1.0840668081441761E-4</c:v>
                </c:pt>
                <c:pt idx="1008">
                  <c:v>1.0588556235026223E-4</c:v>
                </c:pt>
                <c:pt idx="1009">
                  <c:v>1.034322138573883E-4</c:v>
                </c:pt>
                <c:pt idx="1010">
                  <c:v>1.0101727027589914E-4</c:v>
                </c:pt>
                <c:pt idx="1011">
                  <c:v>9.8654073817667441E-5</c:v>
                </c:pt>
                <c:pt idx="1012">
                  <c:v>9.6354793549274393E-5</c:v>
                </c:pt>
                <c:pt idx="1013">
                  <c:v>9.4091890045902381E-5</c:v>
                </c:pt>
                <c:pt idx="1014">
                  <c:v>9.1890437346029918E-5</c:v>
                </c:pt>
                <c:pt idx="1015">
                  <c:v>8.97240560161219E-5</c:v>
                </c:pt>
                <c:pt idx="1016">
                  <c:v>8.7604691561265498E-5</c:v>
                </c:pt>
                <c:pt idx="1017">
                  <c:v>8.5543224314819057E-5</c:v>
                </c:pt>
                <c:pt idx="1018">
                  <c:v>8.351493582536982E-5</c:v>
                </c:pt>
                <c:pt idx="1019">
                  <c:v>8.1542273918648817E-5</c:v>
                </c:pt>
                <c:pt idx="1020">
                  <c:v>7.9601574553745061E-5</c:v>
                </c:pt>
                <c:pt idx="1021">
                  <c:v>7.7703517936364747E-5</c:v>
                </c:pt>
                <c:pt idx="1022">
                  <c:v>7.5857818855506163E-5</c:v>
                </c:pt>
                <c:pt idx="1023">
                  <c:v>7.4042321723597125E-5</c:v>
                </c:pt>
                <c:pt idx="1024">
                  <c:v>7.2267006051461325E-5</c:v>
                </c:pt>
                <c:pt idx="1025">
                  <c:v>7.0540942024857262E-5</c:v>
                </c:pt>
                <c:pt idx="1026">
                  <c:v>6.8843396562288505E-5</c:v>
                </c:pt>
                <c:pt idx="1027">
                  <c:v>6.719312181508507E-5</c:v>
                </c:pt>
                <c:pt idx="1028">
                  <c:v>6.5570286451257975E-5</c:v>
                </c:pt>
                <c:pt idx="1029">
                  <c:v>6.3983793646088939E-5</c:v>
                </c:pt>
                <c:pt idx="1030">
                  <c:v>6.2441724676537413E-5</c:v>
                </c:pt>
                <c:pt idx="1031">
                  <c:v>6.0925536481469665E-5</c:v>
                </c:pt>
                <c:pt idx="1032">
                  <c:v>5.9451958372674633E-5</c:v>
                </c:pt>
                <c:pt idx="1033">
                  <c:v>5.8003263247588333E-5</c:v>
                </c:pt>
                <c:pt idx="1034">
                  <c:v>5.6587383559825447E-5</c:v>
                </c:pt>
                <c:pt idx="1035">
                  <c:v>5.5211510122920837E-5</c:v>
                </c:pt>
                <c:pt idx="1036">
                  <c:v>5.3859080565621015E-5</c:v>
                </c:pt>
                <c:pt idx="1037">
                  <c:v>5.2545000107381978E-5</c:v>
                </c:pt>
                <c:pt idx="1038">
                  <c:v>5.1253443474029253E-5</c:v>
                </c:pt>
                <c:pt idx="1039">
                  <c:v>4.9991469085631324E-5</c:v>
                </c:pt>
                <c:pt idx="1040">
                  <c:v>4.8765467231121351E-5</c:v>
                </c:pt>
                <c:pt idx="1041">
                  <c:v>4.7560663937977064E-5</c:v>
                </c:pt>
                <c:pt idx="1042">
                  <c:v>4.6383635932839746E-5</c:v>
                </c:pt>
                <c:pt idx="1043">
                  <c:v>4.5240332866699869E-5</c:v>
                </c:pt>
                <c:pt idx="1044">
                  <c:v>4.411696859365201E-5</c:v>
                </c:pt>
                <c:pt idx="1045">
                  <c:v>4.3025901150505171E-5</c:v>
                </c:pt>
                <c:pt idx="1046">
                  <c:v>4.1953968726659636E-5</c:v>
                </c:pt>
                <c:pt idx="1047">
                  <c:v>4.0907011556188264E-5</c:v>
                </c:pt>
                <c:pt idx="1048">
                  <c:v>3.9890306375906693E-5</c:v>
                </c:pt>
                <c:pt idx="1049">
                  <c:v>3.8891580718720809E-5</c:v>
                </c:pt>
                <c:pt idx="1050">
                  <c:v>3.7921809038763553E-5</c:v>
                </c:pt>
                <c:pt idx="1051">
                  <c:v>3.6969280519282612E-5</c:v>
                </c:pt>
                <c:pt idx="1052">
                  <c:v>3.6039174968988942E-5</c:v>
                </c:pt>
                <c:pt idx="1053">
                  <c:v>3.5136166606478048E-5</c:v>
                </c:pt>
                <c:pt idx="1054">
                  <c:v>3.4249344050545462E-5</c:v>
                </c:pt>
                <c:pt idx="1055">
                  <c:v>3.3388441154617183E-5</c:v>
                </c:pt>
                <c:pt idx="1056">
                  <c:v>3.2543051020852036E-5</c:v>
                </c:pt>
                <c:pt idx="1057">
                  <c:v>3.1717762136968161E-5</c:v>
                </c:pt>
                <c:pt idx="1058">
                  <c:v>3.0916710035719843E-5</c:v>
                </c:pt>
                <c:pt idx="1059">
                  <c:v>3.0130205344968827E-5</c:v>
                </c:pt>
                <c:pt idx="1060">
                  <c:v>2.9362512105729724E-5</c:v>
                </c:pt>
                <c:pt idx="1061">
                  <c:v>2.8617470626781623E-5</c:v>
                </c:pt>
                <c:pt idx="1062">
                  <c:v>2.7886063503285713E-5</c:v>
                </c:pt>
                <c:pt idx="1063">
                  <c:v>2.7176304426600257E-5</c:v>
                </c:pt>
                <c:pt idx="1064">
                  <c:v>2.6479599531008119E-5</c:v>
                </c:pt>
                <c:pt idx="1065">
                  <c:v>2.5799718907202335E-5</c:v>
                </c:pt>
                <c:pt idx="1066">
                  <c:v>2.5140053909873202E-5</c:v>
                </c:pt>
                <c:pt idx="1067">
                  <c:v>2.4492612367523445E-5</c:v>
                </c:pt>
                <c:pt idx="1068">
                  <c:v>2.3864480171238197E-5</c:v>
                </c:pt>
                <c:pt idx="1069">
                  <c:v>2.3248044120963253E-5</c:v>
                </c:pt>
                <c:pt idx="1070">
                  <c:v>2.2646633707547652E-5</c:v>
                </c:pt>
                <c:pt idx="1071">
                  <c:v>2.2063240382580671E-5</c:v>
                </c:pt>
                <c:pt idx="1072">
                  <c:v>2.1490788943062782E-5</c:v>
                </c:pt>
                <c:pt idx="1073">
                  <c:v>2.0935537691633763E-5</c:v>
                </c:pt>
                <c:pt idx="1074">
                  <c:v>2.0390750037317244E-5</c:v>
                </c:pt>
                <c:pt idx="1075">
                  <c:v>1.985936300729291E-5</c:v>
                </c:pt>
                <c:pt idx="1076">
                  <c:v>1.9344012330917933E-5</c:v>
                </c:pt>
                <c:pt idx="1077">
                  <c:v>1.8838441784388106E-5</c:v>
                </c:pt>
                <c:pt idx="1078">
                  <c:v>1.8345373936144078E-5</c:v>
                </c:pt>
                <c:pt idx="1079">
                  <c:v>1.7867250347077697E-5</c:v>
                </c:pt>
                <c:pt idx="1080">
                  <c:v>1.7398263280541491E-5</c:v>
                </c:pt>
                <c:pt idx="1081">
                  <c:v>1.6943531020408709E-5</c:v>
                </c:pt>
                <c:pt idx="1082">
                  <c:v>1.6497527793235269E-5</c:v>
                </c:pt>
                <c:pt idx="1083">
                  <c:v>1.6062650955223186E-5</c:v>
                </c:pt>
                <c:pt idx="1084">
                  <c:v>1.5641047937674861E-5</c:v>
                </c:pt>
                <c:pt idx="1085">
                  <c:v>1.5227592536488925E-5</c:v>
                </c:pt>
                <c:pt idx="1086">
                  <c:v>1.4826792143331769E-5</c:v>
                </c:pt>
                <c:pt idx="1087">
                  <c:v>1.4433771593812889E-5</c:v>
                </c:pt>
                <c:pt idx="1088">
                  <c:v>1.4050639572189171E-5</c:v>
                </c:pt>
                <c:pt idx="1089">
                  <c:v>1.3679282774141729E-5</c:v>
                </c:pt>
                <c:pt idx="1090">
                  <c:v>1.3315181548158662E-5</c:v>
                </c:pt>
                <c:pt idx="1091">
                  <c:v>1.29623010056574E-5</c:v>
                </c:pt>
                <c:pt idx="1092">
                  <c:v>1.2616344707989641E-5</c:v>
                </c:pt>
                <c:pt idx="1093">
                  <c:v>1.2279165433763944E-5</c:v>
                </c:pt>
                <c:pt idx="1094">
                  <c:v>1.1952419040351816E-5</c:v>
                </c:pt>
                <c:pt idx="1095">
                  <c:v>1.163212499007997E-5</c:v>
                </c:pt>
                <c:pt idx="1096">
                  <c:v>1.1319996753459919E-5</c:v>
                </c:pt>
                <c:pt idx="1097">
                  <c:v>1.1017564656565754E-5</c:v>
                </c:pt>
                <c:pt idx="1098">
                  <c:v>1.072114225734915E-5</c:v>
                </c:pt>
                <c:pt idx="1099">
                  <c:v>1.0433952182775431E-5</c:v>
                </c:pt>
                <c:pt idx="1100">
                  <c:v>9.8782660587649913E-6</c:v>
                </c:pt>
                <c:pt idx="1101">
                  <c:v>9.6126138576864184E-6</c:v>
                </c:pt>
                <c:pt idx="1102">
                  <c:v>9.3522946631890713E-6</c:v>
                </c:pt>
                <c:pt idx="1103">
                  <c:v>9.1001356386734829E-6</c:v>
                </c:pt>
                <c:pt idx="1104">
                  <c:v>8.8530590703912716E-6</c:v>
                </c:pt>
                <c:pt idx="1105">
                  <c:v>8.6123819696440534E-6</c:v>
                </c:pt>
                <c:pt idx="1106">
                  <c:v>8.3792779832866874E-6</c:v>
                </c:pt>
                <c:pt idx="1107">
                  <c:v>8.1509003749282126E-6</c:v>
                </c:pt>
                <c:pt idx="1108">
                  <c:v>7.9297268371033722E-6</c:v>
                </c:pt>
                <c:pt idx="1109">
                  <c:v>7.713055326288434E-6</c:v>
                </c:pt>
                <c:pt idx="1110">
                  <c:v>7.5020387154084455E-6</c:v>
                </c:pt>
                <c:pt idx="1111">
                  <c:v>7.2977032644857738E-6</c:v>
                </c:pt>
                <c:pt idx="1112">
                  <c:v>7.0975512498408539E-6</c:v>
                </c:pt>
                <c:pt idx="1113">
                  <c:v>6.9026465071737146E-6</c:v>
                </c:pt>
                <c:pt idx="1114">
                  <c:v>6.7139354254385592E-6</c:v>
                </c:pt>
                <c:pt idx="1115">
                  <c:v>6.5291099920690253E-6</c:v>
                </c:pt>
                <c:pt idx="1116">
                  <c:v>6.3501721025520652E-6</c:v>
                </c:pt>
                <c:pt idx="1117">
                  <c:v>6.1749324723435337E-6</c:v>
                </c:pt>
                <c:pt idx="1118">
                  <c:v>6.0043208718911001E-6</c:v>
                </c:pt>
                <c:pt idx="1119">
                  <c:v>5.8391635424391011E-6</c:v>
                </c:pt>
                <c:pt idx="1120">
                  <c:v>5.6774386963932001E-6</c:v>
                </c:pt>
                <c:pt idx="1121">
                  <c:v>5.5208962391501929E-6</c:v>
                </c:pt>
                <c:pt idx="1122">
                  <c:v>5.3676191472877246E-6</c:v>
                </c:pt>
                <c:pt idx="1123">
                  <c:v>5.2184192300097743E-6</c:v>
                </c:pt>
                <c:pt idx="1124">
                  <c:v>5.07401713999758E-6</c:v>
                </c:pt>
                <c:pt idx="1125">
                  <c:v>4.9326435660520449E-6</c:v>
                </c:pt>
                <c:pt idx="1126">
                  <c:v>4.7958266640338771E-6</c:v>
                </c:pt>
                <c:pt idx="1127">
                  <c:v>4.6618894590101959E-6</c:v>
                </c:pt>
                <c:pt idx="1128">
                  <c:v>4.5315400855213396E-6</c:v>
                </c:pt>
                <c:pt idx="1129">
                  <c:v>4.4054065057674792E-6</c:v>
                </c:pt>
                <c:pt idx="1130">
                  <c:v>4.2819418607309948E-6</c:v>
                </c:pt>
                <c:pt idx="1131">
                  <c:v>4.1617982318814468E-6</c:v>
                </c:pt>
                <c:pt idx="1132">
                  <c:v>4.045553514506106E-6</c:v>
                </c:pt>
                <c:pt idx="1133">
                  <c:v>3.9317813620051298E-6</c:v>
                </c:pt>
                <c:pt idx="1134">
                  <c:v>3.8217096120140149E-6</c:v>
                </c:pt>
                <c:pt idx="1135">
                  <c:v>3.7139871835769748E-6</c:v>
                </c:pt>
                <c:pt idx="1136">
                  <c:v>3.6091820271940275E-6</c:v>
                </c:pt>
                <c:pt idx="1137">
                  <c:v>3.5077969610142056E-6</c:v>
                </c:pt>
                <c:pt idx="1138">
                  <c:v>3.4085868711622777E-6</c:v>
                </c:pt>
                <c:pt idx="1139">
                  <c:v>3.3126213819424252E-6</c:v>
                </c:pt>
                <c:pt idx="1140">
                  <c:v>3.2187215245092158E-6</c:v>
                </c:pt>
                <c:pt idx="1141">
                  <c:v>3.1273815173189732E-6</c:v>
                </c:pt>
                <c:pt idx="1142">
                  <c:v>3.0390384566892089E-6</c:v>
                </c:pt>
                <c:pt idx="1143">
                  <c:v>2.9526064496040064E-6</c:v>
                </c:pt>
                <c:pt idx="1144">
                  <c:v>2.8690164406965494E-6</c:v>
                </c:pt>
                <c:pt idx="1145">
                  <c:v>2.7872406038375269E-6</c:v>
                </c:pt>
                <c:pt idx="1146">
                  <c:v>2.707708607301572E-6</c:v>
                </c:pt>
                <c:pt idx="1147">
                  <c:v>2.6308000751133735E-6</c:v>
                </c:pt>
                <c:pt idx="1148">
                  <c:v>2.5555688464855396E-6</c:v>
                </c:pt>
                <c:pt idx="1149">
                  <c:v>2.4824097976924274E-6</c:v>
                </c:pt>
                <c:pt idx="1150">
                  <c:v>2.4116716037186915E-6</c:v>
                </c:pt>
                <c:pt idx="1151">
                  <c:v>2.3424835652314145E-6</c:v>
                </c:pt>
                <c:pt idx="1152">
                  <c:v>2.2755897376889044E-6</c:v>
                </c:pt>
                <c:pt idx="1153">
                  <c:v>2.2101664598425217E-6</c:v>
                </c:pt>
                <c:pt idx="1154">
                  <c:v>2.1465565443248035E-6</c:v>
                </c:pt>
                <c:pt idx="1155">
                  <c:v>2.0850623939282401E-6</c:v>
                </c:pt>
                <c:pt idx="1156">
                  <c:v>2.0249264469088514E-6</c:v>
                </c:pt>
                <c:pt idx="1157">
                  <c:v>1.966794790257686E-6</c:v>
                </c:pt>
                <c:pt idx="1158">
                  <c:v>1.9099510433564284E-6</c:v>
                </c:pt>
                <c:pt idx="1159">
                  <c:v>1.8546925599853988E-6</c:v>
                </c:pt>
                <c:pt idx="1160">
                  <c:v>1.8012813851961656E-6</c:v>
                </c:pt>
                <c:pt idx="1161">
                  <c:v>1.7490589781085197E-6</c:v>
                </c:pt>
                <c:pt idx="1162">
                  <c:v>1.6985858696803722E-6</c:v>
                </c:pt>
                <c:pt idx="1163">
                  <c:v>1.6492395358714347E-6</c:v>
                </c:pt>
                <c:pt idx="1164">
                  <c:v>1.601277677936886E-6</c:v>
                </c:pt>
                <c:pt idx="1165">
                  <c:v>1.5549271761666525E-6</c:v>
                </c:pt>
                <c:pt idx="1166">
                  <c:v>1.5096160676641836E-6</c:v>
                </c:pt>
                <c:pt idx="1167">
                  <c:v>1.4655807434137264E-6</c:v>
                </c:pt>
                <c:pt idx="1168">
                  <c:v>1.4230292016668853E-6</c:v>
                </c:pt>
                <c:pt idx="1169">
                  <c:v>1.3814360972055552E-6</c:v>
                </c:pt>
                <c:pt idx="1170">
                  <c:v>1.3412471973506532E-6</c:v>
                </c:pt>
                <c:pt idx="1171">
                  <c:v>1.3019661626429398E-6</c:v>
                </c:pt>
                <c:pt idx="1172">
                  <c:v>1.2637975845074557E-6</c:v>
                </c:pt>
                <c:pt idx="1173">
                  <c:v>1.2269213088454817E-6</c:v>
                </c:pt>
                <c:pt idx="1174">
                  <c:v>1.1908816832210708E-6</c:v>
                </c:pt>
                <c:pt idx="1175">
                  <c:v>1.1560645959165824E-6</c:v>
                </c:pt>
                <c:pt idx="1176">
                  <c:v>1.1220396978461568E-6</c:v>
                </c:pt>
                <c:pt idx="1177">
                  <c:v>1.0889839119968458E-6</c:v>
                </c:pt>
                <c:pt idx="1178">
                  <c:v>1.0570526150223026E-6</c:v>
                </c:pt>
                <c:pt idx="1179">
                  <c:v>1.0258509344335355E-6</c:v>
                </c:pt>
                <c:pt idx="1180">
                  <c:v>9.9571264768089239E-7</c:v>
                </c:pt>
                <c:pt idx="1181">
                  <c:v>9.6626493468067041E-7</c:v>
                </c:pt>
                <c:pt idx="1182">
                  <c:v>9.3766066694463663E-7</c:v>
                </c:pt>
                <c:pt idx="1183">
                  <c:v>9.1003397277338223E-7</c:v>
                </c:pt>
                <c:pt idx="1184">
                  <c:v>8.8304293613794785E-7</c:v>
                </c:pt>
                <c:pt idx="1185">
                  <c:v>8.5682753805724645E-7</c:v>
                </c:pt>
                <c:pt idx="1186">
                  <c:v>8.3151052816901322E-7</c:v>
                </c:pt>
                <c:pt idx="1187">
                  <c:v>8.0677842525758212E-7</c:v>
                </c:pt>
                <c:pt idx="1188">
                  <c:v>7.8289541117557556E-7</c:v>
                </c:pt>
                <c:pt idx="1189">
                  <c:v>7.5956566664053941E-7</c:v>
                </c:pt>
                <c:pt idx="1190">
                  <c:v>7.3690998820603124E-7</c:v>
                </c:pt>
                <c:pt idx="1191">
                  <c:v>7.1503420475447143E-7</c:v>
                </c:pt>
                <c:pt idx="1192">
                  <c:v>6.9366723003302915E-7</c:v>
                </c:pt>
                <c:pt idx="1193">
                  <c:v>6.7303709354089686E-7</c:v>
                </c:pt>
                <c:pt idx="1194">
                  <c:v>6.5288806457987297E-7</c:v>
                </c:pt>
                <c:pt idx="1195">
                  <c:v>6.3332430250614496E-7</c:v>
                </c:pt>
                <c:pt idx="1196">
                  <c:v>6.144369769870138E-7</c:v>
                </c:pt>
                <c:pt idx="1197">
                  <c:v>5.9599185088792555E-7</c:v>
                </c:pt>
                <c:pt idx="1198">
                  <c:v>5.7818559455010668E-7</c:v>
                </c:pt>
                <c:pt idx="1199">
                  <c:v>5.6079730912576901E-7</c:v>
                </c:pt>
                <c:pt idx="1200">
                  <c:v>5.4391673856004256E-7</c:v>
                </c:pt>
                <c:pt idx="1201">
                  <c:v>5.2762236365237065E-7</c:v>
                </c:pt>
                <c:pt idx="1202">
                  <c:v>5.1171194719696347E-7</c:v>
                </c:pt>
                <c:pt idx="1203">
                  <c:v>4.962675270950774E-7</c:v>
                </c:pt>
                <c:pt idx="1204">
                  <c:v>4.8136080649115521E-7</c:v>
                </c:pt>
                <c:pt idx="1205">
                  <c:v>4.6680668522395596E-7</c:v>
                </c:pt>
                <c:pt idx="1206">
                  <c:v>4.5276012504224007E-7</c:v>
                </c:pt>
                <c:pt idx="1207">
                  <c:v>4.3904665299463027E-7</c:v>
                </c:pt>
                <c:pt idx="1208">
                  <c:v>4.257368670227797E-7</c:v>
                </c:pt>
                <c:pt idx="1209">
                  <c:v>4.128924163741332E-7</c:v>
                </c:pt>
                <c:pt idx="1210">
                  <c:v>4.0035368629664029E-7</c:v>
                </c:pt>
                <c:pt idx="1211">
                  <c:v>3.8825406256101027E-7</c:v>
                </c:pt>
                <c:pt idx="1212">
                  <c:v>3.7644314043711417E-7</c:v>
                </c:pt>
                <c:pt idx="1213">
                  <c:v>3.6498162774600902E-7</c:v>
                </c:pt>
                <c:pt idx="1214">
                  <c:v>3.539224903544616E-7</c:v>
                </c:pt>
                <c:pt idx="1215">
                  <c:v>3.4312819482156446E-7</c:v>
                </c:pt>
                <c:pt idx="1216">
                  <c:v>3.3271346950912954E-7</c:v>
                </c:pt>
                <c:pt idx="1217">
                  <c:v>3.2254875597323633E-7</c:v>
                </c:pt>
                <c:pt idx="1218">
                  <c:v>3.1268621892494528E-7</c:v>
                </c:pt>
                <c:pt idx="1219">
                  <c:v>3.0317133072559679E-7</c:v>
                </c:pt>
                <c:pt idx="1220">
                  <c:v>2.9388567354637815E-7</c:v>
                </c:pt>
                <c:pt idx="1221">
                  <c:v>2.8487685636417745E-7</c:v>
                </c:pt>
                <c:pt idx="1222">
                  <c:v>2.7618635860238438E-7</c:v>
                </c:pt>
                <c:pt idx="1223">
                  <c:v>2.6770597399464751E-7</c:v>
                </c:pt>
                <c:pt idx="1224">
                  <c:v>2.5952571263758595E-7</c:v>
                </c:pt>
                <c:pt idx="1225">
                  <c:v>2.5154369105525501E-7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F7-4EC8-98BD-5852086C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5000"/>
      </c:valAx>
      <c:valAx>
        <c:axId val="2483444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3.0000000000000009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171450</xdr:rowOff>
    </xdr:from>
    <xdr:to>
      <xdr:col>20</xdr:col>
      <xdr:colOff>590550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87</xdr:row>
      <xdr:rowOff>0</xdr:rowOff>
    </xdr:from>
    <xdr:to>
      <xdr:col>41</xdr:col>
      <xdr:colOff>58690</xdr:colOff>
      <xdr:row>120</xdr:row>
      <xdr:rowOff>163627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6573500"/>
          <a:ext cx="8974090" cy="6450127"/>
        </a:xfrm>
        <a:prstGeom prst="rect">
          <a:avLst/>
        </a:prstGeom>
      </xdr:spPr>
    </xdr:pic>
    <xdr:clientData/>
  </xdr:twoCellAnchor>
  <xdr:twoCellAnchor>
    <xdr:from>
      <xdr:col>21</xdr:col>
      <xdr:colOff>197826</xdr:colOff>
      <xdr:row>9</xdr:row>
      <xdr:rowOff>168519</xdr:rowOff>
    </xdr:from>
    <xdr:to>
      <xdr:col>31</xdr:col>
      <xdr:colOff>315057</xdr:colOff>
      <xdr:row>33</xdr:row>
      <xdr:rowOff>168519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042B5-E6AF-4ED9-9419-C7DE3884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05-05-18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24"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05-05-18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0.6 m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75"/>
  <sheetViews>
    <sheetView tabSelected="1" topLeftCell="P10" zoomScale="130" zoomScaleNormal="130" workbookViewId="0">
      <selection activeCell="AH15" sqref="AH15"/>
    </sheetView>
  </sheetViews>
  <sheetFormatPr defaultRowHeight="15" x14ac:dyDescent="0.25"/>
  <cols>
    <col min="1" max="1" width="6" customWidth="1"/>
    <col min="2" max="2" width="20.28515625" customWidth="1"/>
    <col min="4" max="4" width="13.140625" customWidth="1"/>
    <col min="5" max="5" width="24.85546875" customWidth="1"/>
    <col min="6" max="7" width="20.42578125" customWidth="1"/>
    <col min="8" max="8" width="14.7109375" customWidth="1"/>
    <col min="9" max="9" width="20.140625" customWidth="1"/>
    <col min="10" max="10" width="7.140625" customWidth="1"/>
    <col min="11" max="11" width="12.140625" customWidth="1"/>
    <col min="12" max="12" width="12" bestFit="1" customWidth="1"/>
    <col min="13" max="17" width="12" customWidth="1"/>
    <col min="18" max="18" width="14.42578125" customWidth="1"/>
    <col min="19" max="19" width="13" customWidth="1"/>
    <col min="20" max="20" width="12" bestFit="1" customWidth="1"/>
    <col min="31" max="31" width="12" bestFit="1" customWidth="1"/>
    <col min="37" max="37" width="12" bestFit="1" customWidth="1"/>
  </cols>
  <sheetData>
    <row r="1" spans="1:34" ht="26.25" x14ac:dyDescent="0.4">
      <c r="A1" s="9" t="s">
        <v>48</v>
      </c>
    </row>
    <row r="2" spans="1:34" x14ac:dyDescent="0.25">
      <c r="B2" s="6"/>
      <c r="R2" s="6"/>
      <c r="U2" s="6" t="s">
        <v>0</v>
      </c>
      <c r="V2" s="6"/>
    </row>
    <row r="3" spans="1:34" x14ac:dyDescent="0.25">
      <c r="A3" s="6"/>
      <c r="B3" s="6" t="s">
        <v>47</v>
      </c>
      <c r="C3" s="6" t="s">
        <v>10</v>
      </c>
      <c r="D3" s="6" t="s">
        <v>23</v>
      </c>
      <c r="E3" s="6" t="s">
        <v>19</v>
      </c>
      <c r="F3" s="6" t="s">
        <v>15</v>
      </c>
      <c r="G3" s="6" t="s">
        <v>46</v>
      </c>
      <c r="H3" s="6" t="s">
        <v>16</v>
      </c>
      <c r="I3" s="6" t="s">
        <v>24</v>
      </c>
      <c r="K3" s="6" t="s">
        <v>9</v>
      </c>
      <c r="L3" s="6" t="s">
        <v>12</v>
      </c>
      <c r="N3" s="6" t="s">
        <v>41</v>
      </c>
      <c r="P3">
        <f>SUM(I4:I3686)</f>
        <v>2.7411660943359415</v>
      </c>
      <c r="Q3" t="s">
        <v>17</v>
      </c>
      <c r="S3">
        <v>4.66E-4</v>
      </c>
      <c r="U3" s="6" t="s">
        <v>1</v>
      </c>
      <c r="V3">
        <f>2*0.3048</f>
        <v>0.60960000000000003</v>
      </c>
      <c r="W3" t="s">
        <v>6</v>
      </c>
    </row>
    <row r="4" spans="1:34" x14ac:dyDescent="0.25">
      <c r="B4">
        <v>11.5741</v>
      </c>
      <c r="C4" s="1">
        <v>4.6699999999999997E-3</v>
      </c>
      <c r="D4">
        <f>C4+C4*(-0.0035*(8.6-20))</f>
        <v>4.856333E-3</v>
      </c>
      <c r="E4">
        <f t="shared" ref="E4:E67" si="0">D4/0.0044</f>
        <v>1.1037120454545455</v>
      </c>
      <c r="F4">
        <f>E4/10^3</f>
        <v>1.1037120454545455E-3</v>
      </c>
      <c r="G4">
        <f>F4-$F$4</f>
        <v>0</v>
      </c>
      <c r="H4">
        <f>G4*(340/10^6)</f>
        <v>0</v>
      </c>
      <c r="I4">
        <f>H4*flux_issue!$F$14</f>
        <v>0</v>
      </c>
      <c r="K4" s="1">
        <f>($V$7/2)*1/SQRT(4*PI()*$V$6*$V$4*B4)*EXP(-1*($V$3-$V$4*B4)^2/(4*$V$6*$V$4*B4))</f>
        <v>0</v>
      </c>
      <c r="L4" s="1">
        <f>(G4-K4)^2</f>
        <v>0</v>
      </c>
      <c r="R4" s="2" t="s">
        <v>11</v>
      </c>
      <c r="S4" s="2">
        <f>SUM(L5:L5600)</f>
        <v>4.6153665818911429E-4</v>
      </c>
      <c r="U4" s="6" t="s">
        <v>2</v>
      </c>
      <c r="V4" s="1">
        <v>4.8723914343263566E-5</v>
      </c>
      <c r="W4" t="s">
        <v>7</v>
      </c>
      <c r="AH4" s="1"/>
    </row>
    <row r="5" spans="1:34" x14ac:dyDescent="0.25">
      <c r="B5">
        <v>28.935199999999998</v>
      </c>
      <c r="C5" s="1">
        <v>4.0000000000000001E-3</v>
      </c>
      <c r="D5">
        <f t="shared" ref="D5:D68" si="1">C5+C5*(-0.0035*(8.6-20))</f>
        <v>4.1596000000000003E-3</v>
      </c>
      <c r="E5">
        <f t="shared" si="0"/>
        <v>0.94536363636363641</v>
      </c>
      <c r="F5">
        <f t="shared" ref="F5:F68" si="2">E5/10^3</f>
        <v>9.4536363636363644E-4</v>
      </c>
      <c r="G5">
        <f t="shared" ref="G5:G68" si="3">F5-$F$4</f>
        <v>-1.5834840909090904E-4</v>
      </c>
      <c r="H5">
        <f t="shared" ref="H5:H68" si="4">G5*(340/10^6)</f>
        <v>-5.3838459090909074E-8</v>
      </c>
      <c r="I5">
        <f>H5*flux_issue!$F$14</f>
        <v>-3.8477826380920599E-4</v>
      </c>
      <c r="K5" s="1">
        <f t="shared" ref="K5:K68" si="5">($V$7/2)*1/SQRT(4*PI()*$V$6*$V$4*B5)*EXP(-1*($V$3-$V$4*B5)^2/(4*$V$6*$V$4*B5))</f>
        <v>0</v>
      </c>
      <c r="L5" s="1">
        <f t="shared" ref="L5:L68" si="6">(G5-K5)^2</f>
        <v>2.5074218661621885E-8</v>
      </c>
      <c r="N5" s="6" t="s">
        <v>40</v>
      </c>
      <c r="P5">
        <f>20000*10^-3*1</f>
        <v>20</v>
      </c>
      <c r="Q5" t="s">
        <v>17</v>
      </c>
      <c r="U5" s="6" t="s">
        <v>3</v>
      </c>
      <c r="V5">
        <f>V6*V4</f>
        <v>2.1925761454468604E-7</v>
      </c>
      <c r="W5" t="s">
        <v>13</v>
      </c>
    </row>
    <row r="6" spans="1:34" x14ac:dyDescent="0.25">
      <c r="B6">
        <v>46.296300000000002</v>
      </c>
      <c r="C6" s="1">
        <v>1.2E-2</v>
      </c>
      <c r="D6">
        <f t="shared" si="1"/>
        <v>1.24788E-2</v>
      </c>
      <c r="E6">
        <f t="shared" si="0"/>
        <v>2.8360909090909088</v>
      </c>
      <c r="F6">
        <f t="shared" si="2"/>
        <v>2.8360909090909088E-3</v>
      </c>
      <c r="G6">
        <f t="shared" si="3"/>
        <v>1.7323788636363633E-3</v>
      </c>
      <c r="H6">
        <f t="shared" si="4"/>
        <v>5.8900881363636356E-7</v>
      </c>
      <c r="I6">
        <f>H6*flux_issue!$F$14</f>
        <v>4.209589065255941E-3</v>
      </c>
      <c r="K6" s="1">
        <f t="shared" si="5"/>
        <v>0</v>
      </c>
      <c r="L6" s="1">
        <f t="shared" si="6"/>
        <v>3.0011365271740174E-6</v>
      </c>
      <c r="R6" s="6" t="s">
        <v>43</v>
      </c>
      <c r="S6">
        <f>MAX(I4:I5600)</f>
        <v>2.4884242046049103E-2</v>
      </c>
      <c r="U6" s="7" t="s">
        <v>4</v>
      </c>
      <c r="V6" s="3">
        <v>4.4999999999999997E-3</v>
      </c>
      <c r="W6" t="s">
        <v>6</v>
      </c>
      <c r="X6">
        <v>4.0000000000000001E-3</v>
      </c>
    </row>
    <row r="7" spans="1:34" x14ac:dyDescent="0.25">
      <c r="B7">
        <v>63.657400000000003</v>
      </c>
      <c r="C7" s="1">
        <v>4.6699999999999997E-3</v>
      </c>
      <c r="D7">
        <f t="shared" si="1"/>
        <v>4.856333E-3</v>
      </c>
      <c r="E7">
        <f t="shared" si="0"/>
        <v>1.1037120454545455</v>
      </c>
      <c r="F7">
        <f t="shared" si="2"/>
        <v>1.1037120454545455E-3</v>
      </c>
      <c r="G7">
        <f t="shared" si="3"/>
        <v>0</v>
      </c>
      <c r="H7">
        <f t="shared" si="4"/>
        <v>0</v>
      </c>
      <c r="I7">
        <f>H7*flux_issue!$F$14</f>
        <v>0</v>
      </c>
      <c r="K7" s="1">
        <f t="shared" si="5"/>
        <v>0</v>
      </c>
      <c r="L7" s="1">
        <f t="shared" si="6"/>
        <v>0</v>
      </c>
      <c r="N7" s="6" t="s">
        <v>42</v>
      </c>
      <c r="P7">
        <f>P3/P5*100</f>
        <v>13.705830471679709</v>
      </c>
      <c r="Q7" t="s">
        <v>18</v>
      </c>
      <c r="R7" s="6" t="s">
        <v>44</v>
      </c>
      <c r="S7">
        <f>MAX(G5:G5601)</f>
        <v>1.0240651590909089E-2</v>
      </c>
      <c r="U7" s="7" t="s">
        <v>5</v>
      </c>
      <c r="V7" s="3">
        <v>2.218712453677388E-3</v>
      </c>
      <c r="W7" t="s">
        <v>45</v>
      </c>
      <c r="X7">
        <v>2E-3</v>
      </c>
    </row>
    <row r="8" spans="1:34" x14ac:dyDescent="0.25">
      <c r="B8">
        <v>81.018500000000003</v>
      </c>
      <c r="C8" s="1">
        <v>4.0000000000000001E-3</v>
      </c>
      <c r="D8">
        <f t="shared" si="1"/>
        <v>4.1596000000000003E-3</v>
      </c>
      <c r="E8">
        <f t="shared" si="0"/>
        <v>0.94536363636363641</v>
      </c>
      <c r="F8">
        <f t="shared" si="2"/>
        <v>9.4536363636363644E-4</v>
      </c>
      <c r="G8">
        <f t="shared" si="3"/>
        <v>-1.5834840909090904E-4</v>
      </c>
      <c r="H8">
        <f t="shared" si="4"/>
        <v>-5.3838459090909074E-8</v>
      </c>
      <c r="I8">
        <f>H8*flux_issue!$F$14</f>
        <v>-3.8477826380920599E-4</v>
      </c>
      <c r="K8" s="1">
        <f t="shared" si="5"/>
        <v>0</v>
      </c>
      <c r="L8" s="1">
        <f t="shared" si="6"/>
        <v>2.5074218661621885E-8</v>
      </c>
    </row>
    <row r="9" spans="1:34" x14ac:dyDescent="0.25">
      <c r="B9">
        <v>98.379599999999996</v>
      </c>
      <c r="C9" s="1">
        <v>4.0000000000000001E-3</v>
      </c>
      <c r="D9">
        <f t="shared" si="1"/>
        <v>4.1596000000000003E-3</v>
      </c>
      <c r="E9">
        <f t="shared" si="0"/>
        <v>0.94536363636363641</v>
      </c>
      <c r="F9">
        <f t="shared" si="2"/>
        <v>9.4536363636363644E-4</v>
      </c>
      <c r="G9">
        <f t="shared" si="3"/>
        <v>-1.5834840909090904E-4</v>
      </c>
      <c r="H9">
        <f t="shared" si="4"/>
        <v>-5.3838459090909074E-8</v>
      </c>
      <c r="I9">
        <f>H9*flux_issue!$F$14</f>
        <v>-3.8477826380920599E-4</v>
      </c>
      <c r="K9" s="1">
        <f t="shared" si="5"/>
        <v>0</v>
      </c>
      <c r="L9" s="1">
        <f t="shared" si="6"/>
        <v>2.5074218661621885E-8</v>
      </c>
    </row>
    <row r="10" spans="1:34" x14ac:dyDescent="0.25">
      <c r="B10">
        <v>115.741</v>
      </c>
      <c r="C10" s="1">
        <v>4.0000000000000001E-3</v>
      </c>
      <c r="D10">
        <f t="shared" si="1"/>
        <v>4.1596000000000003E-3</v>
      </c>
      <c r="E10">
        <f t="shared" si="0"/>
        <v>0.94536363636363641</v>
      </c>
      <c r="F10">
        <f t="shared" si="2"/>
        <v>9.4536363636363644E-4</v>
      </c>
      <c r="G10">
        <f t="shared" si="3"/>
        <v>-1.5834840909090904E-4</v>
      </c>
      <c r="H10">
        <f t="shared" si="4"/>
        <v>-5.3838459090909074E-8</v>
      </c>
      <c r="I10">
        <f>H10*flux_issue!$F$14</f>
        <v>-3.8477826380920599E-4</v>
      </c>
      <c r="K10" s="1">
        <f t="shared" si="5"/>
        <v>0</v>
      </c>
      <c r="L10" s="1">
        <f t="shared" si="6"/>
        <v>2.5074218661621885E-8</v>
      </c>
    </row>
    <row r="11" spans="1:34" x14ac:dyDescent="0.25">
      <c r="B11">
        <v>133.102</v>
      </c>
      <c r="C11" s="1">
        <v>4.6699999999999997E-3</v>
      </c>
      <c r="D11">
        <f t="shared" si="1"/>
        <v>4.856333E-3</v>
      </c>
      <c r="E11">
        <f t="shared" si="0"/>
        <v>1.1037120454545455</v>
      </c>
      <c r="F11">
        <f t="shared" si="2"/>
        <v>1.1037120454545455E-3</v>
      </c>
      <c r="G11">
        <f t="shared" si="3"/>
        <v>0</v>
      </c>
      <c r="H11">
        <f t="shared" si="4"/>
        <v>0</v>
      </c>
      <c r="I11">
        <f>H11*flux_issue!$F$14</f>
        <v>0</v>
      </c>
      <c r="K11" s="1">
        <f t="shared" si="5"/>
        <v>0</v>
      </c>
      <c r="L11" s="1">
        <f t="shared" si="6"/>
        <v>0</v>
      </c>
    </row>
    <row r="12" spans="1:34" x14ac:dyDescent="0.25">
      <c r="B12">
        <v>150.46299999999999</v>
      </c>
      <c r="C12" s="1">
        <v>4.3299999999999996E-3</v>
      </c>
      <c r="D12">
        <f t="shared" si="1"/>
        <v>4.5027669999999995E-3</v>
      </c>
      <c r="E12">
        <f t="shared" si="0"/>
        <v>1.0233561363636361</v>
      </c>
      <c r="F12">
        <f t="shared" si="2"/>
        <v>1.0233561363636361E-3</v>
      </c>
      <c r="G12">
        <f t="shared" si="3"/>
        <v>-8.0355909090909375E-5</v>
      </c>
      <c r="H12">
        <f t="shared" si="4"/>
        <v>-2.7321009090909191E-8</v>
      </c>
      <c r="I12">
        <f>H12*flux_issue!$F$14</f>
        <v>-1.9526061148526948E-4</v>
      </c>
      <c r="K12" s="1">
        <f t="shared" si="5"/>
        <v>0</v>
      </c>
      <c r="L12" s="1">
        <f t="shared" si="6"/>
        <v>6.4570721258264922E-9</v>
      </c>
    </row>
    <row r="13" spans="1:34" x14ac:dyDescent="0.25">
      <c r="B13">
        <v>167.82400000000001</v>
      </c>
      <c r="C13" s="1">
        <v>4.0000000000000001E-3</v>
      </c>
      <c r="D13">
        <f t="shared" si="1"/>
        <v>4.1596000000000003E-3</v>
      </c>
      <c r="E13">
        <f t="shared" si="0"/>
        <v>0.94536363636363641</v>
      </c>
      <c r="F13">
        <f t="shared" si="2"/>
        <v>9.4536363636363644E-4</v>
      </c>
      <c r="G13">
        <f t="shared" si="3"/>
        <v>-1.5834840909090904E-4</v>
      </c>
      <c r="H13">
        <f t="shared" si="4"/>
        <v>-5.3838459090909074E-8</v>
      </c>
      <c r="I13">
        <f>H13*flux_issue!$F$14</f>
        <v>-3.8477826380920599E-4</v>
      </c>
      <c r="K13" s="1">
        <f t="shared" si="5"/>
        <v>0</v>
      </c>
      <c r="L13" s="1">
        <f t="shared" si="6"/>
        <v>2.5074218661621885E-8</v>
      </c>
    </row>
    <row r="14" spans="1:34" x14ac:dyDescent="0.25">
      <c r="B14">
        <v>185.185</v>
      </c>
      <c r="C14" s="1">
        <v>4.0000000000000001E-3</v>
      </c>
      <c r="D14">
        <f t="shared" si="1"/>
        <v>4.1596000000000003E-3</v>
      </c>
      <c r="E14">
        <f t="shared" si="0"/>
        <v>0.94536363636363641</v>
      </c>
      <c r="F14">
        <f t="shared" si="2"/>
        <v>9.4536363636363644E-4</v>
      </c>
      <c r="G14">
        <f t="shared" si="3"/>
        <v>-1.5834840909090904E-4</v>
      </c>
      <c r="H14">
        <f t="shared" si="4"/>
        <v>-5.3838459090909074E-8</v>
      </c>
      <c r="I14">
        <f>H14*flux_issue!$F$14</f>
        <v>-3.8477826380920599E-4</v>
      </c>
      <c r="K14" s="1">
        <f t="shared" si="5"/>
        <v>0</v>
      </c>
      <c r="L14" s="1">
        <f t="shared" si="6"/>
        <v>2.5074218661621885E-8</v>
      </c>
      <c r="S14" s="1"/>
    </row>
    <row r="15" spans="1:34" x14ac:dyDescent="0.25">
      <c r="B15">
        <v>202.54599999999999</v>
      </c>
      <c r="C15" s="1">
        <v>4.6699999999999997E-3</v>
      </c>
      <c r="D15">
        <f t="shared" si="1"/>
        <v>4.856333E-3</v>
      </c>
      <c r="E15">
        <f t="shared" si="0"/>
        <v>1.1037120454545455</v>
      </c>
      <c r="F15">
        <f t="shared" si="2"/>
        <v>1.1037120454545455E-3</v>
      </c>
      <c r="G15">
        <f t="shared" si="3"/>
        <v>0</v>
      </c>
      <c r="H15">
        <f t="shared" si="4"/>
        <v>0</v>
      </c>
      <c r="I15">
        <f>H15*flux_issue!$F$14</f>
        <v>0</v>
      </c>
      <c r="K15" s="1">
        <f t="shared" si="5"/>
        <v>0</v>
      </c>
      <c r="L15" s="1">
        <f t="shared" si="6"/>
        <v>0</v>
      </c>
      <c r="S15" s="1"/>
    </row>
    <row r="16" spans="1:34" x14ac:dyDescent="0.25">
      <c r="B16">
        <v>219.90700000000001</v>
      </c>
      <c r="C16" s="1">
        <v>4.3299999999999996E-3</v>
      </c>
      <c r="D16">
        <f t="shared" si="1"/>
        <v>4.5027669999999995E-3</v>
      </c>
      <c r="E16">
        <f t="shared" si="0"/>
        <v>1.0233561363636361</v>
      </c>
      <c r="F16">
        <f t="shared" si="2"/>
        <v>1.0233561363636361E-3</v>
      </c>
      <c r="G16">
        <f t="shared" si="3"/>
        <v>-8.0355909090909375E-5</v>
      </c>
      <c r="H16">
        <f t="shared" si="4"/>
        <v>-2.7321009090909191E-8</v>
      </c>
      <c r="I16">
        <f>H16*flux_issue!$F$14</f>
        <v>-1.9526061148526948E-4</v>
      </c>
      <c r="K16" s="1">
        <f t="shared" si="5"/>
        <v>0</v>
      </c>
      <c r="L16" s="1">
        <f t="shared" si="6"/>
        <v>6.4570721258264922E-9</v>
      </c>
      <c r="Q16" s="5"/>
      <c r="S16" s="1"/>
    </row>
    <row r="17" spans="2:19" x14ac:dyDescent="0.25">
      <c r="B17">
        <v>237.26900000000001</v>
      </c>
      <c r="C17" s="1">
        <v>4.0000000000000001E-3</v>
      </c>
      <c r="D17">
        <f t="shared" si="1"/>
        <v>4.1596000000000003E-3</v>
      </c>
      <c r="E17">
        <f t="shared" si="0"/>
        <v>0.94536363636363641</v>
      </c>
      <c r="F17">
        <f t="shared" si="2"/>
        <v>9.4536363636363644E-4</v>
      </c>
      <c r="G17">
        <f t="shared" si="3"/>
        <v>-1.5834840909090904E-4</v>
      </c>
      <c r="H17">
        <f t="shared" si="4"/>
        <v>-5.3838459090909074E-8</v>
      </c>
      <c r="I17">
        <f>H17*flux_issue!$F$14</f>
        <v>-3.8477826380920599E-4</v>
      </c>
      <c r="K17" s="1">
        <f t="shared" si="5"/>
        <v>0</v>
      </c>
      <c r="L17" s="1">
        <f t="shared" si="6"/>
        <v>2.5074218661621885E-8</v>
      </c>
      <c r="S17" s="1"/>
    </row>
    <row r="18" spans="2:19" x14ac:dyDescent="0.25">
      <c r="B18">
        <v>254.63</v>
      </c>
      <c r="C18" s="1">
        <v>4.0000000000000001E-3</v>
      </c>
      <c r="D18">
        <f t="shared" si="1"/>
        <v>4.1596000000000003E-3</v>
      </c>
      <c r="E18">
        <f t="shared" si="0"/>
        <v>0.94536363636363641</v>
      </c>
      <c r="F18">
        <f t="shared" si="2"/>
        <v>9.4536363636363644E-4</v>
      </c>
      <c r="G18">
        <f t="shared" si="3"/>
        <v>-1.5834840909090904E-4</v>
      </c>
      <c r="H18">
        <f t="shared" si="4"/>
        <v>-5.3838459090909074E-8</v>
      </c>
      <c r="I18">
        <f>H18*flux_issue!$F$14</f>
        <v>-3.8477826380920599E-4</v>
      </c>
      <c r="K18" s="1">
        <f t="shared" si="5"/>
        <v>0</v>
      </c>
      <c r="L18" s="1">
        <f t="shared" si="6"/>
        <v>2.5074218661621885E-8</v>
      </c>
      <c r="S18" s="1"/>
    </row>
    <row r="19" spans="2:19" x14ac:dyDescent="0.25">
      <c r="B19">
        <v>271.99099999999999</v>
      </c>
      <c r="C19" s="1">
        <v>4.0000000000000001E-3</v>
      </c>
      <c r="D19">
        <f t="shared" si="1"/>
        <v>4.1596000000000003E-3</v>
      </c>
      <c r="E19">
        <f t="shared" si="0"/>
        <v>0.94536363636363641</v>
      </c>
      <c r="F19">
        <f t="shared" si="2"/>
        <v>9.4536363636363644E-4</v>
      </c>
      <c r="G19">
        <f t="shared" si="3"/>
        <v>-1.5834840909090904E-4</v>
      </c>
      <c r="H19">
        <f t="shared" si="4"/>
        <v>-5.3838459090909074E-8</v>
      </c>
      <c r="I19">
        <f>H19*flux_issue!$F$14</f>
        <v>-3.8477826380920599E-4</v>
      </c>
      <c r="K19" s="1">
        <f t="shared" si="5"/>
        <v>0</v>
      </c>
      <c r="L19" s="1">
        <f t="shared" si="6"/>
        <v>2.5074218661621885E-8</v>
      </c>
      <c r="S19" s="1"/>
    </row>
    <row r="20" spans="2:19" x14ac:dyDescent="0.25">
      <c r="B20">
        <v>289.35199999999998</v>
      </c>
      <c r="C20" s="1">
        <v>4.0000000000000001E-3</v>
      </c>
      <c r="D20">
        <f t="shared" si="1"/>
        <v>4.1596000000000003E-3</v>
      </c>
      <c r="E20">
        <f t="shared" si="0"/>
        <v>0.94536363636363641</v>
      </c>
      <c r="F20">
        <f t="shared" si="2"/>
        <v>9.4536363636363644E-4</v>
      </c>
      <c r="G20">
        <f t="shared" si="3"/>
        <v>-1.5834840909090904E-4</v>
      </c>
      <c r="H20">
        <f t="shared" si="4"/>
        <v>-5.3838459090909074E-8</v>
      </c>
      <c r="I20">
        <f>H20*flux_issue!$F$14</f>
        <v>-3.8477826380920599E-4</v>
      </c>
      <c r="K20" s="1">
        <f t="shared" si="5"/>
        <v>0</v>
      </c>
      <c r="L20" s="1">
        <f t="shared" si="6"/>
        <v>2.5074218661621885E-8</v>
      </c>
      <c r="S20" s="1"/>
    </row>
    <row r="21" spans="2:19" x14ac:dyDescent="0.25">
      <c r="B21">
        <v>306.71300000000002</v>
      </c>
      <c r="C21" s="1">
        <v>4.0000000000000001E-3</v>
      </c>
      <c r="D21">
        <f t="shared" si="1"/>
        <v>4.1596000000000003E-3</v>
      </c>
      <c r="E21">
        <f t="shared" si="0"/>
        <v>0.94536363636363641</v>
      </c>
      <c r="F21">
        <f t="shared" si="2"/>
        <v>9.4536363636363644E-4</v>
      </c>
      <c r="G21">
        <f t="shared" si="3"/>
        <v>-1.5834840909090904E-4</v>
      </c>
      <c r="H21">
        <f t="shared" si="4"/>
        <v>-5.3838459090909074E-8</v>
      </c>
      <c r="I21">
        <f>H21*flux_issue!$F$14</f>
        <v>-3.8477826380920599E-4</v>
      </c>
      <c r="K21" s="1">
        <f t="shared" si="5"/>
        <v>0</v>
      </c>
      <c r="L21" s="1">
        <f t="shared" si="6"/>
        <v>2.5074218661621885E-8</v>
      </c>
      <c r="S21" s="1"/>
    </row>
    <row r="22" spans="2:19" x14ac:dyDescent="0.25">
      <c r="B22">
        <v>324.07400000000001</v>
      </c>
      <c r="C22" s="1">
        <v>4.3299999999999996E-3</v>
      </c>
      <c r="D22">
        <f t="shared" si="1"/>
        <v>4.5027669999999995E-3</v>
      </c>
      <c r="E22">
        <f t="shared" si="0"/>
        <v>1.0233561363636361</v>
      </c>
      <c r="F22">
        <f t="shared" si="2"/>
        <v>1.0233561363636361E-3</v>
      </c>
      <c r="G22">
        <f t="shared" si="3"/>
        <v>-8.0355909090909375E-5</v>
      </c>
      <c r="H22">
        <f t="shared" si="4"/>
        <v>-2.7321009090909191E-8</v>
      </c>
      <c r="I22">
        <f>H22*flux_issue!$F$14</f>
        <v>-1.9526061148526948E-4</v>
      </c>
      <c r="K22" s="1">
        <f t="shared" si="5"/>
        <v>0</v>
      </c>
      <c r="L22" s="1">
        <f t="shared" si="6"/>
        <v>6.4570721258264922E-9</v>
      </c>
      <c r="S22" s="1"/>
    </row>
    <row r="23" spans="2:19" x14ac:dyDescent="0.25">
      <c r="B23">
        <v>341.435</v>
      </c>
      <c r="C23" s="1">
        <v>4.0000000000000001E-3</v>
      </c>
      <c r="D23">
        <f t="shared" si="1"/>
        <v>4.1596000000000003E-3</v>
      </c>
      <c r="E23">
        <f t="shared" si="0"/>
        <v>0.94536363636363641</v>
      </c>
      <c r="F23">
        <f t="shared" si="2"/>
        <v>9.4536363636363644E-4</v>
      </c>
      <c r="G23">
        <f t="shared" si="3"/>
        <v>-1.5834840909090904E-4</v>
      </c>
      <c r="H23">
        <f t="shared" si="4"/>
        <v>-5.3838459090909074E-8</v>
      </c>
      <c r="I23">
        <f>H23*flux_issue!$F$14</f>
        <v>-3.8477826380920599E-4</v>
      </c>
      <c r="K23" s="1">
        <f t="shared" si="5"/>
        <v>0</v>
      </c>
      <c r="L23" s="1">
        <f t="shared" si="6"/>
        <v>2.5074218661621885E-8</v>
      </c>
      <c r="S23" s="1"/>
    </row>
    <row r="24" spans="2:19" x14ac:dyDescent="0.25">
      <c r="B24">
        <v>358.79599999999999</v>
      </c>
      <c r="C24" s="1">
        <v>4.0000000000000001E-3</v>
      </c>
      <c r="D24">
        <f t="shared" si="1"/>
        <v>4.1596000000000003E-3</v>
      </c>
      <c r="E24">
        <f t="shared" si="0"/>
        <v>0.94536363636363641</v>
      </c>
      <c r="F24">
        <f t="shared" si="2"/>
        <v>9.4536363636363644E-4</v>
      </c>
      <c r="G24">
        <f t="shared" si="3"/>
        <v>-1.5834840909090904E-4</v>
      </c>
      <c r="H24">
        <f t="shared" si="4"/>
        <v>-5.3838459090909074E-8</v>
      </c>
      <c r="I24">
        <f>H24*flux_issue!$F$14</f>
        <v>-3.8477826380920599E-4</v>
      </c>
      <c r="K24" s="1">
        <f t="shared" si="5"/>
        <v>0</v>
      </c>
      <c r="L24" s="1">
        <f t="shared" si="6"/>
        <v>2.5074218661621885E-8</v>
      </c>
      <c r="S24" s="1"/>
    </row>
    <row r="25" spans="2:19" x14ac:dyDescent="0.25">
      <c r="B25">
        <v>376.15699999999998</v>
      </c>
      <c r="C25" s="1">
        <v>4.0000000000000001E-3</v>
      </c>
      <c r="D25">
        <f t="shared" si="1"/>
        <v>4.1596000000000003E-3</v>
      </c>
      <c r="E25">
        <f t="shared" si="0"/>
        <v>0.94536363636363641</v>
      </c>
      <c r="F25">
        <f t="shared" si="2"/>
        <v>9.4536363636363644E-4</v>
      </c>
      <c r="G25">
        <f t="shared" si="3"/>
        <v>-1.5834840909090904E-4</v>
      </c>
      <c r="H25">
        <f t="shared" si="4"/>
        <v>-5.3838459090909074E-8</v>
      </c>
      <c r="I25">
        <f>H25*flux_issue!$F$14</f>
        <v>-3.8477826380920599E-4</v>
      </c>
      <c r="K25" s="1">
        <f t="shared" si="5"/>
        <v>0</v>
      </c>
      <c r="L25" s="1">
        <f t="shared" si="6"/>
        <v>2.5074218661621885E-8</v>
      </c>
      <c r="S25" s="1"/>
    </row>
    <row r="26" spans="2:19" x14ac:dyDescent="0.25">
      <c r="B26">
        <v>393.51900000000001</v>
      </c>
      <c r="C26" s="1">
        <v>4.0000000000000001E-3</v>
      </c>
      <c r="D26">
        <f t="shared" si="1"/>
        <v>4.1596000000000003E-3</v>
      </c>
      <c r="E26">
        <f t="shared" si="0"/>
        <v>0.94536363636363641</v>
      </c>
      <c r="F26">
        <f t="shared" si="2"/>
        <v>9.4536363636363644E-4</v>
      </c>
      <c r="G26">
        <f t="shared" si="3"/>
        <v>-1.5834840909090904E-4</v>
      </c>
      <c r="H26">
        <f t="shared" si="4"/>
        <v>-5.3838459090909074E-8</v>
      </c>
      <c r="I26">
        <f>H26*flux_issue!$F$14</f>
        <v>-3.8477826380920599E-4</v>
      </c>
      <c r="K26" s="1">
        <f t="shared" si="5"/>
        <v>0</v>
      </c>
      <c r="L26" s="1">
        <f t="shared" si="6"/>
        <v>2.5074218661621885E-8</v>
      </c>
      <c r="S26" s="1"/>
    </row>
    <row r="27" spans="2:19" x14ac:dyDescent="0.25">
      <c r="B27">
        <v>410.88</v>
      </c>
      <c r="C27" s="1">
        <v>4.0000000000000001E-3</v>
      </c>
      <c r="D27">
        <f t="shared" si="1"/>
        <v>4.1596000000000003E-3</v>
      </c>
      <c r="E27">
        <f t="shared" si="0"/>
        <v>0.94536363636363641</v>
      </c>
      <c r="F27">
        <f t="shared" si="2"/>
        <v>9.4536363636363644E-4</v>
      </c>
      <c r="G27">
        <f t="shared" si="3"/>
        <v>-1.5834840909090904E-4</v>
      </c>
      <c r="H27">
        <f t="shared" si="4"/>
        <v>-5.3838459090909074E-8</v>
      </c>
      <c r="I27">
        <f>H27*flux_issue!$F$14</f>
        <v>-3.8477826380920599E-4</v>
      </c>
      <c r="K27" s="1">
        <f t="shared" si="5"/>
        <v>0</v>
      </c>
      <c r="L27" s="1">
        <f t="shared" si="6"/>
        <v>2.5074218661621885E-8</v>
      </c>
      <c r="S27" s="1"/>
    </row>
    <row r="28" spans="2:19" x14ac:dyDescent="0.25">
      <c r="B28">
        <v>428.24099999999999</v>
      </c>
      <c r="C28" s="1">
        <v>4.0000000000000001E-3</v>
      </c>
      <c r="D28">
        <f t="shared" si="1"/>
        <v>4.1596000000000003E-3</v>
      </c>
      <c r="E28">
        <f t="shared" si="0"/>
        <v>0.94536363636363641</v>
      </c>
      <c r="F28">
        <f t="shared" si="2"/>
        <v>9.4536363636363644E-4</v>
      </c>
      <c r="G28">
        <f t="shared" si="3"/>
        <v>-1.5834840909090904E-4</v>
      </c>
      <c r="H28">
        <f t="shared" si="4"/>
        <v>-5.3838459090909074E-8</v>
      </c>
      <c r="I28">
        <f>H28*flux_issue!$F$14</f>
        <v>-3.8477826380920599E-4</v>
      </c>
      <c r="K28" s="1">
        <f t="shared" si="5"/>
        <v>0</v>
      </c>
      <c r="L28" s="1">
        <f t="shared" si="6"/>
        <v>2.5074218661621885E-8</v>
      </c>
      <c r="S28" s="1"/>
    </row>
    <row r="29" spans="2:19" x14ac:dyDescent="0.25">
      <c r="B29">
        <v>445.60199999999998</v>
      </c>
      <c r="C29" s="1">
        <v>4.0000000000000001E-3</v>
      </c>
      <c r="D29">
        <f t="shared" si="1"/>
        <v>4.1596000000000003E-3</v>
      </c>
      <c r="E29">
        <f t="shared" si="0"/>
        <v>0.94536363636363641</v>
      </c>
      <c r="F29">
        <f t="shared" si="2"/>
        <v>9.4536363636363644E-4</v>
      </c>
      <c r="G29">
        <f t="shared" si="3"/>
        <v>-1.5834840909090904E-4</v>
      </c>
      <c r="H29">
        <f t="shared" si="4"/>
        <v>-5.3838459090909074E-8</v>
      </c>
      <c r="I29">
        <f>H29*flux_issue!$F$14</f>
        <v>-3.8477826380920599E-4</v>
      </c>
      <c r="K29" s="1">
        <f t="shared" si="5"/>
        <v>0</v>
      </c>
      <c r="L29" s="1">
        <f t="shared" si="6"/>
        <v>2.5074218661621885E-8</v>
      </c>
      <c r="S29" s="1"/>
    </row>
    <row r="30" spans="2:19" x14ac:dyDescent="0.25">
      <c r="B30">
        <v>462.96300000000002</v>
      </c>
      <c r="C30" s="1">
        <v>4.0000000000000001E-3</v>
      </c>
      <c r="D30">
        <f t="shared" si="1"/>
        <v>4.1596000000000003E-3</v>
      </c>
      <c r="E30">
        <f t="shared" si="0"/>
        <v>0.94536363636363641</v>
      </c>
      <c r="F30">
        <f t="shared" si="2"/>
        <v>9.4536363636363644E-4</v>
      </c>
      <c r="G30">
        <f t="shared" si="3"/>
        <v>-1.5834840909090904E-4</v>
      </c>
      <c r="H30">
        <f t="shared" si="4"/>
        <v>-5.3838459090909074E-8</v>
      </c>
      <c r="I30">
        <f>H30*flux_issue!$F$14</f>
        <v>-3.8477826380920599E-4</v>
      </c>
      <c r="K30" s="1">
        <f t="shared" si="5"/>
        <v>0</v>
      </c>
      <c r="L30" s="1">
        <f t="shared" si="6"/>
        <v>2.5074218661621885E-8</v>
      </c>
      <c r="S30" s="1"/>
    </row>
    <row r="31" spans="2:19" x14ac:dyDescent="0.25">
      <c r="B31">
        <v>480.32400000000001</v>
      </c>
      <c r="C31" s="1">
        <v>4.3299999999999996E-3</v>
      </c>
      <c r="D31">
        <f t="shared" si="1"/>
        <v>4.5027669999999995E-3</v>
      </c>
      <c r="E31">
        <f t="shared" si="0"/>
        <v>1.0233561363636361</v>
      </c>
      <c r="F31">
        <f t="shared" si="2"/>
        <v>1.0233561363636361E-3</v>
      </c>
      <c r="G31">
        <f t="shared" si="3"/>
        <v>-8.0355909090909375E-5</v>
      </c>
      <c r="H31">
        <f t="shared" si="4"/>
        <v>-2.7321009090909191E-8</v>
      </c>
      <c r="I31">
        <f>H31*flux_issue!$F$14</f>
        <v>-1.9526061148526948E-4</v>
      </c>
      <c r="K31" s="1">
        <f t="shared" si="5"/>
        <v>0</v>
      </c>
      <c r="L31" s="1">
        <f t="shared" si="6"/>
        <v>6.4570721258264922E-9</v>
      </c>
      <c r="S31" s="1"/>
    </row>
    <row r="32" spans="2:19" x14ac:dyDescent="0.25">
      <c r="B32">
        <v>497.685</v>
      </c>
      <c r="C32" s="1">
        <v>4.0000000000000001E-3</v>
      </c>
      <c r="D32">
        <f t="shared" si="1"/>
        <v>4.1596000000000003E-3</v>
      </c>
      <c r="E32">
        <f t="shared" si="0"/>
        <v>0.94536363636363641</v>
      </c>
      <c r="F32">
        <f t="shared" si="2"/>
        <v>9.4536363636363644E-4</v>
      </c>
      <c r="G32">
        <f t="shared" si="3"/>
        <v>-1.5834840909090904E-4</v>
      </c>
      <c r="H32">
        <f t="shared" si="4"/>
        <v>-5.3838459090909074E-8</v>
      </c>
      <c r="I32">
        <f>H32*flux_issue!$F$14</f>
        <v>-3.8477826380920599E-4</v>
      </c>
      <c r="K32" s="1">
        <f t="shared" si="5"/>
        <v>0</v>
      </c>
      <c r="L32" s="1">
        <f t="shared" si="6"/>
        <v>2.5074218661621885E-8</v>
      </c>
      <c r="S32" s="1"/>
    </row>
    <row r="33" spans="2:19" x14ac:dyDescent="0.25">
      <c r="B33">
        <v>515.04600000000005</v>
      </c>
      <c r="C33" s="1">
        <v>4.0000000000000001E-3</v>
      </c>
      <c r="D33">
        <f t="shared" si="1"/>
        <v>4.1596000000000003E-3</v>
      </c>
      <c r="E33">
        <f t="shared" si="0"/>
        <v>0.94536363636363641</v>
      </c>
      <c r="F33">
        <f t="shared" si="2"/>
        <v>9.4536363636363644E-4</v>
      </c>
      <c r="G33">
        <f t="shared" si="3"/>
        <v>-1.5834840909090904E-4</v>
      </c>
      <c r="H33">
        <f t="shared" si="4"/>
        <v>-5.3838459090909074E-8</v>
      </c>
      <c r="I33">
        <f>H33*flux_issue!$F$14</f>
        <v>-3.8477826380920599E-4</v>
      </c>
      <c r="K33" s="1">
        <f t="shared" si="5"/>
        <v>0</v>
      </c>
      <c r="L33" s="1">
        <f t="shared" si="6"/>
        <v>2.5074218661621885E-8</v>
      </c>
      <c r="S33" s="1"/>
    </row>
    <row r="34" spans="2:19" x14ac:dyDescent="0.25">
      <c r="B34">
        <v>532.40700000000004</v>
      </c>
      <c r="C34" s="1">
        <v>4.0000000000000001E-3</v>
      </c>
      <c r="D34">
        <f t="shared" si="1"/>
        <v>4.1596000000000003E-3</v>
      </c>
      <c r="E34">
        <f t="shared" si="0"/>
        <v>0.94536363636363641</v>
      </c>
      <c r="F34">
        <f t="shared" si="2"/>
        <v>9.4536363636363644E-4</v>
      </c>
      <c r="G34">
        <f t="shared" si="3"/>
        <v>-1.5834840909090904E-4</v>
      </c>
      <c r="H34">
        <f t="shared" si="4"/>
        <v>-5.3838459090909074E-8</v>
      </c>
      <c r="I34">
        <f>H34*flux_issue!$F$14</f>
        <v>-3.8477826380920599E-4</v>
      </c>
      <c r="K34" s="1">
        <f t="shared" si="5"/>
        <v>0</v>
      </c>
      <c r="L34" s="1">
        <f t="shared" si="6"/>
        <v>2.5074218661621885E-8</v>
      </c>
      <c r="S34" s="1"/>
    </row>
    <row r="35" spans="2:19" x14ac:dyDescent="0.25">
      <c r="B35">
        <v>549.76800000000003</v>
      </c>
      <c r="C35" s="1">
        <v>4.0000000000000001E-3</v>
      </c>
      <c r="D35">
        <f t="shared" si="1"/>
        <v>4.1596000000000003E-3</v>
      </c>
      <c r="E35">
        <f t="shared" si="0"/>
        <v>0.94536363636363641</v>
      </c>
      <c r="F35">
        <f t="shared" si="2"/>
        <v>9.4536363636363644E-4</v>
      </c>
      <c r="G35">
        <f t="shared" si="3"/>
        <v>-1.5834840909090904E-4</v>
      </c>
      <c r="H35">
        <f t="shared" si="4"/>
        <v>-5.3838459090909074E-8</v>
      </c>
      <c r="I35">
        <f>H35*flux_issue!$F$14</f>
        <v>-3.8477826380920599E-4</v>
      </c>
      <c r="K35" s="1">
        <f t="shared" si="5"/>
        <v>3.206431188652835E-308</v>
      </c>
      <c r="L35" s="1">
        <f t="shared" si="6"/>
        <v>2.5074218661621885E-8</v>
      </c>
      <c r="S35" s="1"/>
    </row>
    <row r="36" spans="2:19" x14ac:dyDescent="0.25">
      <c r="B36">
        <v>567.13</v>
      </c>
      <c r="C36" s="1">
        <v>4.0000000000000001E-3</v>
      </c>
      <c r="D36">
        <f t="shared" si="1"/>
        <v>4.1596000000000003E-3</v>
      </c>
      <c r="E36">
        <f t="shared" si="0"/>
        <v>0.94536363636363641</v>
      </c>
      <c r="F36">
        <f t="shared" si="2"/>
        <v>9.4536363636363644E-4</v>
      </c>
      <c r="G36">
        <f t="shared" si="3"/>
        <v>-1.5834840909090904E-4</v>
      </c>
      <c r="H36">
        <f t="shared" si="4"/>
        <v>-5.3838459090909074E-8</v>
      </c>
      <c r="I36">
        <f>H36*flux_issue!$F$14</f>
        <v>-3.8477826380920599E-4</v>
      </c>
      <c r="K36" s="1">
        <f t="shared" si="5"/>
        <v>5.3195068367126236E-298</v>
      </c>
      <c r="L36" s="1">
        <f t="shared" si="6"/>
        <v>2.5074218661621885E-8</v>
      </c>
      <c r="S36" s="1"/>
    </row>
    <row r="37" spans="2:19" x14ac:dyDescent="0.25">
      <c r="B37">
        <v>584.49099999999999</v>
      </c>
      <c r="C37" s="1">
        <v>4.0000000000000001E-3</v>
      </c>
      <c r="D37">
        <f t="shared" si="1"/>
        <v>4.1596000000000003E-3</v>
      </c>
      <c r="E37">
        <f t="shared" si="0"/>
        <v>0.94536363636363641</v>
      </c>
      <c r="F37">
        <f t="shared" si="2"/>
        <v>9.4536363636363644E-4</v>
      </c>
      <c r="G37">
        <f t="shared" si="3"/>
        <v>-1.5834840909090904E-4</v>
      </c>
      <c r="H37">
        <f t="shared" si="4"/>
        <v>-5.3838459090909074E-8</v>
      </c>
      <c r="I37">
        <f>H37*flux_issue!$F$14</f>
        <v>-3.8477826380920599E-4</v>
      </c>
      <c r="K37" s="1">
        <f t="shared" si="5"/>
        <v>2.1708214927974169E-288</v>
      </c>
      <c r="L37" s="1">
        <f t="shared" si="6"/>
        <v>2.5074218661621885E-8</v>
      </c>
      <c r="S37" s="1"/>
    </row>
    <row r="38" spans="2:19" x14ac:dyDescent="0.25">
      <c r="B38">
        <v>601.85199999999998</v>
      </c>
      <c r="C38" s="1">
        <v>4.0000000000000001E-3</v>
      </c>
      <c r="D38">
        <f t="shared" si="1"/>
        <v>4.1596000000000003E-3</v>
      </c>
      <c r="E38">
        <f t="shared" si="0"/>
        <v>0.94536363636363641</v>
      </c>
      <c r="F38">
        <f t="shared" si="2"/>
        <v>9.4536363636363644E-4</v>
      </c>
      <c r="G38">
        <f t="shared" si="3"/>
        <v>-1.5834840909090904E-4</v>
      </c>
      <c r="H38">
        <f t="shared" si="4"/>
        <v>-5.3838459090909074E-8</v>
      </c>
      <c r="I38">
        <f>H38*flux_issue!$F$14</f>
        <v>-3.8477826380920599E-4</v>
      </c>
      <c r="K38" s="1">
        <f t="shared" si="5"/>
        <v>2.4634882847667607E-279</v>
      </c>
      <c r="L38" s="1">
        <f t="shared" si="6"/>
        <v>2.5074218661621885E-8</v>
      </c>
      <c r="S38" s="1"/>
    </row>
    <row r="39" spans="2:19" x14ac:dyDescent="0.25">
      <c r="B39">
        <v>619.21299999999997</v>
      </c>
      <c r="C39" s="1">
        <v>4.0000000000000001E-3</v>
      </c>
      <c r="D39">
        <f t="shared" si="1"/>
        <v>4.1596000000000003E-3</v>
      </c>
      <c r="E39">
        <f t="shared" si="0"/>
        <v>0.94536363636363641</v>
      </c>
      <c r="F39">
        <f t="shared" si="2"/>
        <v>9.4536363636363644E-4</v>
      </c>
      <c r="G39">
        <f t="shared" si="3"/>
        <v>-1.5834840909090904E-4</v>
      </c>
      <c r="H39">
        <f t="shared" si="4"/>
        <v>-5.3838459090909074E-8</v>
      </c>
      <c r="I39">
        <f>H39*flux_issue!$F$14</f>
        <v>-3.8477826380920599E-4</v>
      </c>
      <c r="K39" s="1">
        <f t="shared" si="5"/>
        <v>8.6577930977644333E-271</v>
      </c>
      <c r="L39" s="1">
        <f t="shared" si="6"/>
        <v>2.5074218661621885E-8</v>
      </c>
      <c r="S39" s="1"/>
    </row>
    <row r="40" spans="2:19" x14ac:dyDescent="0.25">
      <c r="B40">
        <v>636.57399999999996</v>
      </c>
      <c r="C40" s="1">
        <v>4.0000000000000001E-3</v>
      </c>
      <c r="D40">
        <f t="shared" si="1"/>
        <v>4.1596000000000003E-3</v>
      </c>
      <c r="E40">
        <f t="shared" si="0"/>
        <v>0.94536363636363641</v>
      </c>
      <c r="F40">
        <f t="shared" si="2"/>
        <v>9.4536363636363644E-4</v>
      </c>
      <c r="G40">
        <f t="shared" si="3"/>
        <v>-1.5834840909090904E-4</v>
      </c>
      <c r="H40">
        <f t="shared" si="4"/>
        <v>-5.3838459090909074E-8</v>
      </c>
      <c r="I40">
        <f>H40*flux_issue!$F$14</f>
        <v>-3.8477826380920599E-4</v>
      </c>
      <c r="K40" s="1">
        <f t="shared" si="5"/>
        <v>1.0371698979301995E-262</v>
      </c>
      <c r="L40" s="1">
        <f t="shared" si="6"/>
        <v>2.5074218661621885E-8</v>
      </c>
      <c r="S40" s="1"/>
    </row>
    <row r="41" spans="2:19" x14ac:dyDescent="0.25">
      <c r="B41">
        <v>653.93499999999995</v>
      </c>
      <c r="C41" s="1">
        <v>4.0000000000000001E-3</v>
      </c>
      <c r="D41">
        <f t="shared" si="1"/>
        <v>4.1596000000000003E-3</v>
      </c>
      <c r="E41">
        <f t="shared" si="0"/>
        <v>0.94536363636363641</v>
      </c>
      <c r="F41">
        <f t="shared" si="2"/>
        <v>9.4536363636363644E-4</v>
      </c>
      <c r="G41">
        <f t="shared" si="3"/>
        <v>-1.5834840909090904E-4</v>
      </c>
      <c r="H41">
        <f t="shared" si="4"/>
        <v>-5.3838459090909074E-8</v>
      </c>
      <c r="I41">
        <f>H41*flux_issue!$F$14</f>
        <v>-3.8477826380920599E-4</v>
      </c>
      <c r="K41" s="1">
        <f t="shared" si="5"/>
        <v>4.6143491131229857E-255</v>
      </c>
      <c r="L41" s="1">
        <f t="shared" si="6"/>
        <v>2.5074218661621885E-8</v>
      </c>
      <c r="S41" s="1"/>
    </row>
    <row r="42" spans="2:19" x14ac:dyDescent="0.25">
      <c r="B42">
        <v>671.29600000000005</v>
      </c>
      <c r="C42" s="1">
        <v>4.3299999999999996E-3</v>
      </c>
      <c r="D42">
        <f t="shared" si="1"/>
        <v>4.5027669999999995E-3</v>
      </c>
      <c r="E42">
        <f t="shared" si="0"/>
        <v>1.0233561363636361</v>
      </c>
      <c r="F42">
        <f t="shared" si="2"/>
        <v>1.0233561363636361E-3</v>
      </c>
      <c r="G42">
        <f t="shared" si="3"/>
        <v>-8.0355909090909375E-5</v>
      </c>
      <c r="H42">
        <f t="shared" si="4"/>
        <v>-2.7321009090909191E-8</v>
      </c>
      <c r="I42">
        <f>H42*flux_issue!$F$14</f>
        <v>-1.9526061148526948E-4</v>
      </c>
      <c r="K42" s="1">
        <f t="shared" si="5"/>
        <v>8.2332046463823295E-248</v>
      </c>
      <c r="L42" s="1">
        <f t="shared" si="6"/>
        <v>6.4570721258264922E-9</v>
      </c>
      <c r="S42" s="1"/>
    </row>
    <row r="43" spans="2:19" x14ac:dyDescent="0.25">
      <c r="B43">
        <v>688.65700000000004</v>
      </c>
      <c r="C43" s="1">
        <v>4.3299999999999996E-3</v>
      </c>
      <c r="D43">
        <f t="shared" si="1"/>
        <v>4.5027669999999995E-3</v>
      </c>
      <c r="E43">
        <f t="shared" si="0"/>
        <v>1.0233561363636361</v>
      </c>
      <c r="F43">
        <f t="shared" si="2"/>
        <v>1.0233561363636361E-3</v>
      </c>
      <c r="G43">
        <f t="shared" si="3"/>
        <v>-8.0355909090909375E-5</v>
      </c>
      <c r="H43">
        <f t="shared" si="4"/>
        <v>-2.7321009090909191E-8</v>
      </c>
      <c r="I43">
        <f>H43*flux_issue!$F$14</f>
        <v>-1.9526061148526948E-4</v>
      </c>
      <c r="K43" s="1">
        <f t="shared" si="5"/>
        <v>6.3130483323178291E-241</v>
      </c>
      <c r="L43" s="1">
        <f t="shared" si="6"/>
        <v>6.4570721258264922E-9</v>
      </c>
      <c r="S43" s="1"/>
    </row>
    <row r="44" spans="2:19" x14ac:dyDescent="0.25">
      <c r="B44">
        <v>706.01800000000003</v>
      </c>
      <c r="C44" s="1">
        <v>4.3299999999999996E-3</v>
      </c>
      <c r="D44">
        <f t="shared" si="1"/>
        <v>4.5027669999999995E-3</v>
      </c>
      <c r="E44">
        <f t="shared" si="0"/>
        <v>1.0233561363636361</v>
      </c>
      <c r="F44">
        <f t="shared" si="2"/>
        <v>1.0233561363636361E-3</v>
      </c>
      <c r="G44">
        <f t="shared" si="3"/>
        <v>-8.0355909090909375E-5</v>
      </c>
      <c r="H44">
        <f t="shared" si="4"/>
        <v>-2.7321009090909191E-8</v>
      </c>
      <c r="I44">
        <f>H44*flux_issue!$F$14</f>
        <v>-1.9526061148526948E-4</v>
      </c>
      <c r="K44" s="1">
        <f t="shared" si="5"/>
        <v>2.2140250998693764E-234</v>
      </c>
      <c r="L44" s="1">
        <f t="shared" si="6"/>
        <v>6.4570721258264922E-9</v>
      </c>
      <c r="S44" s="1"/>
    </row>
    <row r="45" spans="2:19" x14ac:dyDescent="0.25">
      <c r="B45">
        <v>723.38</v>
      </c>
      <c r="C45" s="1">
        <v>4.0000000000000001E-3</v>
      </c>
      <c r="D45">
        <f t="shared" si="1"/>
        <v>4.1596000000000003E-3</v>
      </c>
      <c r="E45">
        <f t="shared" si="0"/>
        <v>0.94536363636363641</v>
      </c>
      <c r="F45">
        <f t="shared" si="2"/>
        <v>9.4536363636363644E-4</v>
      </c>
      <c r="G45">
        <f t="shared" si="3"/>
        <v>-1.5834840909090904E-4</v>
      </c>
      <c r="H45">
        <f t="shared" si="4"/>
        <v>-5.3838459090909074E-8</v>
      </c>
      <c r="I45">
        <f>H45*flux_issue!$F$14</f>
        <v>-3.8477826380920599E-4</v>
      </c>
      <c r="K45" s="1">
        <f t="shared" si="5"/>
        <v>3.7602160593700572E-228</v>
      </c>
      <c r="L45" s="1">
        <f t="shared" si="6"/>
        <v>2.5074218661621885E-8</v>
      </c>
      <c r="S45" s="1"/>
    </row>
    <row r="46" spans="2:19" x14ac:dyDescent="0.25">
      <c r="B46">
        <v>740.74099999999999</v>
      </c>
      <c r="C46" s="1">
        <v>4.3299999999999996E-3</v>
      </c>
      <c r="D46">
        <f t="shared" si="1"/>
        <v>4.5027669999999995E-3</v>
      </c>
      <c r="E46">
        <f t="shared" si="0"/>
        <v>1.0233561363636361</v>
      </c>
      <c r="F46">
        <f t="shared" si="2"/>
        <v>1.0233561363636361E-3</v>
      </c>
      <c r="G46">
        <f t="shared" si="3"/>
        <v>-8.0355909090909375E-5</v>
      </c>
      <c r="H46">
        <f t="shared" si="4"/>
        <v>-2.7321009090909191E-8</v>
      </c>
      <c r="I46">
        <f>H46*flux_issue!$F$14</f>
        <v>-1.9526061148526948E-4</v>
      </c>
      <c r="K46" s="1">
        <f t="shared" si="5"/>
        <v>3.2492495980706617E-222</v>
      </c>
      <c r="L46" s="1">
        <f t="shared" si="6"/>
        <v>6.4570721258264922E-9</v>
      </c>
      <c r="S46" s="1"/>
    </row>
    <row r="47" spans="2:19" x14ac:dyDescent="0.25">
      <c r="B47">
        <v>758.10199999999998</v>
      </c>
      <c r="C47" s="1">
        <v>4.0000000000000001E-3</v>
      </c>
      <c r="D47">
        <f t="shared" si="1"/>
        <v>4.1596000000000003E-3</v>
      </c>
      <c r="E47">
        <f t="shared" si="0"/>
        <v>0.94536363636363641</v>
      </c>
      <c r="F47">
        <f t="shared" si="2"/>
        <v>9.4536363636363644E-4</v>
      </c>
      <c r="G47">
        <f t="shared" si="3"/>
        <v>-1.5834840909090904E-4</v>
      </c>
      <c r="H47">
        <f t="shared" si="4"/>
        <v>-5.3838459090909074E-8</v>
      </c>
      <c r="I47">
        <f>H47*flux_issue!$F$14</f>
        <v>-3.8477826380920599E-4</v>
      </c>
      <c r="K47" s="1">
        <f t="shared" si="5"/>
        <v>1.4976137781359231E-216</v>
      </c>
      <c r="L47" s="1">
        <f t="shared" si="6"/>
        <v>2.5074218661621885E-8</v>
      </c>
      <c r="S47" s="1"/>
    </row>
    <row r="48" spans="2:19" x14ac:dyDescent="0.25">
      <c r="B48">
        <v>775.46299999999997</v>
      </c>
      <c r="C48" s="1">
        <v>4.0000000000000001E-3</v>
      </c>
      <c r="D48">
        <f t="shared" si="1"/>
        <v>4.1596000000000003E-3</v>
      </c>
      <c r="E48">
        <f t="shared" si="0"/>
        <v>0.94536363636363641</v>
      </c>
      <c r="F48">
        <f t="shared" si="2"/>
        <v>9.4536363636363644E-4</v>
      </c>
      <c r="G48">
        <f t="shared" si="3"/>
        <v>-1.5834840909090904E-4</v>
      </c>
      <c r="H48">
        <f t="shared" si="4"/>
        <v>-5.3838459090909074E-8</v>
      </c>
      <c r="I48">
        <f>H48*flux_issue!$F$14</f>
        <v>-3.8477826380920599E-4</v>
      </c>
      <c r="K48" s="1">
        <f t="shared" si="5"/>
        <v>3.8405926818065693E-211</v>
      </c>
      <c r="L48" s="1">
        <f t="shared" si="6"/>
        <v>2.5074218661621885E-8</v>
      </c>
      <c r="S48" s="1"/>
    </row>
    <row r="49" spans="2:21" x14ac:dyDescent="0.25">
      <c r="B49">
        <v>792.82399999999996</v>
      </c>
      <c r="C49" s="1">
        <v>4.0000000000000001E-3</v>
      </c>
      <c r="D49">
        <f t="shared" si="1"/>
        <v>4.1596000000000003E-3</v>
      </c>
      <c r="E49">
        <f t="shared" si="0"/>
        <v>0.94536363636363641</v>
      </c>
      <c r="F49">
        <f t="shared" si="2"/>
        <v>9.4536363636363644E-4</v>
      </c>
      <c r="G49">
        <f t="shared" si="3"/>
        <v>-1.5834840909090904E-4</v>
      </c>
      <c r="H49">
        <f t="shared" si="4"/>
        <v>-5.3838459090909074E-8</v>
      </c>
      <c r="I49">
        <f>H49*flux_issue!$F$14</f>
        <v>-3.8477826380920599E-4</v>
      </c>
      <c r="K49" s="1">
        <f t="shared" si="5"/>
        <v>5.6951796457126564E-206</v>
      </c>
      <c r="L49" s="1">
        <f t="shared" si="6"/>
        <v>2.5074218661621885E-8</v>
      </c>
      <c r="S49" s="1"/>
    </row>
    <row r="50" spans="2:21" x14ac:dyDescent="0.25">
      <c r="B50">
        <v>810.18499999999995</v>
      </c>
      <c r="C50" s="1">
        <v>4.0000000000000001E-3</v>
      </c>
      <c r="D50">
        <f t="shared" si="1"/>
        <v>4.1596000000000003E-3</v>
      </c>
      <c r="E50">
        <f t="shared" si="0"/>
        <v>0.94536363636363641</v>
      </c>
      <c r="F50">
        <f t="shared" si="2"/>
        <v>9.4536363636363644E-4</v>
      </c>
      <c r="G50">
        <f t="shared" si="3"/>
        <v>-1.5834840909090904E-4</v>
      </c>
      <c r="H50">
        <f t="shared" si="4"/>
        <v>-5.3838459090909074E-8</v>
      </c>
      <c r="I50">
        <f>H50*flux_issue!$F$14</f>
        <v>-3.8477826380920599E-4</v>
      </c>
      <c r="K50" s="1">
        <f t="shared" si="5"/>
        <v>5.0585078418777454E-201</v>
      </c>
      <c r="L50" s="1">
        <f t="shared" si="6"/>
        <v>2.5074218661621885E-8</v>
      </c>
      <c r="S50" s="1"/>
    </row>
    <row r="51" spans="2:21" x14ac:dyDescent="0.25">
      <c r="B51">
        <v>827.54600000000005</v>
      </c>
      <c r="C51" s="1">
        <v>4.3299999999999996E-3</v>
      </c>
      <c r="D51">
        <f t="shared" si="1"/>
        <v>4.5027669999999995E-3</v>
      </c>
      <c r="E51">
        <f t="shared" si="0"/>
        <v>1.0233561363636361</v>
      </c>
      <c r="F51">
        <f t="shared" si="2"/>
        <v>1.0233561363636361E-3</v>
      </c>
      <c r="G51">
        <f t="shared" si="3"/>
        <v>-8.0355909090909375E-5</v>
      </c>
      <c r="H51">
        <f t="shared" si="4"/>
        <v>-2.7321009090909191E-8</v>
      </c>
      <c r="I51">
        <f>H51*flux_issue!$F$14</f>
        <v>-1.9526061148526948E-4</v>
      </c>
      <c r="K51" s="1">
        <f t="shared" si="5"/>
        <v>2.7794235098497582E-196</v>
      </c>
      <c r="L51" s="1">
        <f t="shared" si="6"/>
        <v>6.4570721258264922E-9</v>
      </c>
      <c r="S51" s="1"/>
    </row>
    <row r="52" spans="2:21" x14ac:dyDescent="0.25">
      <c r="B52">
        <v>844.90700000000004</v>
      </c>
      <c r="C52" s="1">
        <v>4.0000000000000001E-3</v>
      </c>
      <c r="D52">
        <f t="shared" si="1"/>
        <v>4.1596000000000003E-3</v>
      </c>
      <c r="E52">
        <f t="shared" si="0"/>
        <v>0.94536363636363641</v>
      </c>
      <c r="F52">
        <f t="shared" si="2"/>
        <v>9.4536363636363644E-4</v>
      </c>
      <c r="G52">
        <f t="shared" si="3"/>
        <v>-1.5834840909090904E-4</v>
      </c>
      <c r="H52">
        <f t="shared" si="4"/>
        <v>-5.3838459090909074E-8</v>
      </c>
      <c r="I52">
        <f>H52*flux_issue!$F$14</f>
        <v>-3.8477826380920599E-4</v>
      </c>
      <c r="K52" s="1">
        <f t="shared" si="5"/>
        <v>9.731148341547577E-192</v>
      </c>
      <c r="L52" s="1">
        <f t="shared" si="6"/>
        <v>2.5074218661621885E-8</v>
      </c>
      <c r="S52" s="1"/>
    </row>
    <row r="53" spans="2:21" x14ac:dyDescent="0.25">
      <c r="B53">
        <v>862.26800000000003</v>
      </c>
      <c r="C53" s="1">
        <v>4.0000000000000001E-3</v>
      </c>
      <c r="D53">
        <f t="shared" si="1"/>
        <v>4.1596000000000003E-3</v>
      </c>
      <c r="E53">
        <f t="shared" si="0"/>
        <v>0.94536363636363641</v>
      </c>
      <c r="F53">
        <f t="shared" si="2"/>
        <v>9.4536363636363644E-4</v>
      </c>
      <c r="G53">
        <f t="shared" si="3"/>
        <v>-1.5834840909090904E-4</v>
      </c>
      <c r="H53">
        <f t="shared" si="4"/>
        <v>-5.3838459090909074E-8</v>
      </c>
      <c r="I53">
        <f>H53*flux_issue!$F$14</f>
        <v>-3.8477826380920599E-4</v>
      </c>
      <c r="K53" s="1">
        <f t="shared" si="5"/>
        <v>2.2308713884761262E-187</v>
      </c>
      <c r="L53" s="1">
        <f t="shared" si="6"/>
        <v>2.5074218661621885E-8</v>
      </c>
      <c r="S53" s="1"/>
    </row>
    <row r="54" spans="2:21" x14ac:dyDescent="0.25">
      <c r="B54">
        <v>879.63</v>
      </c>
      <c r="C54" s="1">
        <v>4.0000000000000001E-3</v>
      </c>
      <c r="D54">
        <f t="shared" si="1"/>
        <v>4.1596000000000003E-3</v>
      </c>
      <c r="E54">
        <f t="shared" si="0"/>
        <v>0.94536363636363641</v>
      </c>
      <c r="F54">
        <f t="shared" si="2"/>
        <v>9.4536363636363644E-4</v>
      </c>
      <c r="G54">
        <f t="shared" si="3"/>
        <v>-1.5834840909090904E-4</v>
      </c>
      <c r="H54">
        <f t="shared" si="4"/>
        <v>-5.3838459090909074E-8</v>
      </c>
      <c r="I54">
        <f>H54*flux_issue!$F$14</f>
        <v>-3.8477826380920599E-4</v>
      </c>
      <c r="K54" s="1">
        <f t="shared" si="5"/>
        <v>3.4356816561262278E-183</v>
      </c>
      <c r="L54" s="1">
        <f t="shared" si="6"/>
        <v>2.5074218661621885E-8</v>
      </c>
      <c r="S54" s="1"/>
    </row>
    <row r="55" spans="2:21" x14ac:dyDescent="0.25">
      <c r="B55">
        <v>896.99099999999999</v>
      </c>
      <c r="C55" s="1">
        <v>4.0000000000000001E-3</v>
      </c>
      <c r="D55">
        <f t="shared" si="1"/>
        <v>4.1596000000000003E-3</v>
      </c>
      <c r="E55">
        <f t="shared" si="0"/>
        <v>0.94536363636363641</v>
      </c>
      <c r="F55">
        <f t="shared" si="2"/>
        <v>9.4536363636363644E-4</v>
      </c>
      <c r="G55">
        <f t="shared" si="3"/>
        <v>-1.5834840909090904E-4</v>
      </c>
      <c r="H55">
        <f t="shared" si="4"/>
        <v>-5.3838459090909074E-8</v>
      </c>
      <c r="I55">
        <f>H55*flux_issue!$F$14</f>
        <v>-3.8477826380920599E-4</v>
      </c>
      <c r="K55" s="1">
        <f t="shared" si="5"/>
        <v>3.6336625054747917E-179</v>
      </c>
      <c r="L55" s="1">
        <f t="shared" si="6"/>
        <v>2.5074218661621885E-8</v>
      </c>
      <c r="S55" s="1"/>
    </row>
    <row r="56" spans="2:21" x14ac:dyDescent="0.25">
      <c r="B56">
        <v>914.35199999999998</v>
      </c>
      <c r="C56" s="1">
        <v>4.0000000000000001E-3</v>
      </c>
      <c r="D56">
        <f t="shared" si="1"/>
        <v>4.1596000000000003E-3</v>
      </c>
      <c r="E56">
        <f t="shared" si="0"/>
        <v>0.94536363636363641</v>
      </c>
      <c r="F56">
        <f t="shared" si="2"/>
        <v>9.4536363636363644E-4</v>
      </c>
      <c r="G56">
        <f t="shared" si="3"/>
        <v>-1.5834840909090904E-4</v>
      </c>
      <c r="H56">
        <f t="shared" si="4"/>
        <v>-5.3838459090909074E-8</v>
      </c>
      <c r="I56">
        <f>H56*flux_issue!$F$14</f>
        <v>-3.8477826380920599E-4</v>
      </c>
      <c r="K56" s="1">
        <f t="shared" si="5"/>
        <v>2.6977375850977751E-175</v>
      </c>
      <c r="L56" s="1">
        <f t="shared" si="6"/>
        <v>2.5074218661621885E-8</v>
      </c>
      <c r="S56" s="1"/>
    </row>
    <row r="57" spans="2:21" x14ac:dyDescent="0.25">
      <c r="B57">
        <v>931.71299999999997</v>
      </c>
      <c r="C57" s="1">
        <v>4.0000000000000001E-3</v>
      </c>
      <c r="D57">
        <f t="shared" si="1"/>
        <v>4.1596000000000003E-3</v>
      </c>
      <c r="E57">
        <f t="shared" si="0"/>
        <v>0.94536363636363641</v>
      </c>
      <c r="F57">
        <f t="shared" si="2"/>
        <v>9.4536363636363644E-4</v>
      </c>
      <c r="G57">
        <f t="shared" si="3"/>
        <v>-1.5834840909090904E-4</v>
      </c>
      <c r="H57">
        <f t="shared" si="4"/>
        <v>-5.3838459090909074E-8</v>
      </c>
      <c r="I57">
        <f>H57*flux_issue!$F$14</f>
        <v>-3.8477826380920599E-4</v>
      </c>
      <c r="K57" s="1">
        <f t="shared" si="5"/>
        <v>1.4340698591714336E-171</v>
      </c>
      <c r="L57" s="1">
        <f t="shared" si="6"/>
        <v>2.5074218661621885E-8</v>
      </c>
      <c r="S57" s="1"/>
    </row>
    <row r="58" spans="2:21" x14ac:dyDescent="0.25">
      <c r="B58">
        <v>949.07399999999996</v>
      </c>
      <c r="C58" s="1">
        <v>4.3299999999999996E-3</v>
      </c>
      <c r="D58">
        <f t="shared" si="1"/>
        <v>4.5027669999999995E-3</v>
      </c>
      <c r="E58">
        <f t="shared" si="0"/>
        <v>1.0233561363636361</v>
      </c>
      <c r="F58">
        <f t="shared" si="2"/>
        <v>1.0233561363636361E-3</v>
      </c>
      <c r="G58">
        <f t="shared" si="3"/>
        <v>-8.0355909090909375E-5</v>
      </c>
      <c r="H58">
        <f t="shared" si="4"/>
        <v>-2.7321009090909191E-8</v>
      </c>
      <c r="I58">
        <f>H58*flux_issue!$F$14</f>
        <v>-1.9526061148526948E-4</v>
      </c>
      <c r="K58" s="1">
        <f t="shared" si="5"/>
        <v>5.5592949199803068E-168</v>
      </c>
      <c r="L58" s="1">
        <f t="shared" si="6"/>
        <v>6.4570721258264922E-9</v>
      </c>
      <c r="S58" s="1"/>
    </row>
    <row r="59" spans="2:21" x14ac:dyDescent="0.25">
      <c r="B59">
        <v>966.43499999999995</v>
      </c>
      <c r="C59" s="1">
        <v>4.0000000000000001E-3</v>
      </c>
      <c r="D59">
        <f t="shared" si="1"/>
        <v>4.1596000000000003E-3</v>
      </c>
      <c r="E59">
        <f t="shared" si="0"/>
        <v>0.94536363636363641</v>
      </c>
      <c r="F59">
        <f t="shared" si="2"/>
        <v>9.4536363636363644E-4</v>
      </c>
      <c r="G59">
        <f t="shared" si="3"/>
        <v>-1.5834840909090904E-4</v>
      </c>
      <c r="H59">
        <f t="shared" si="4"/>
        <v>-5.3838459090909074E-8</v>
      </c>
      <c r="I59">
        <f>H59*flux_issue!$F$14</f>
        <v>-3.8477826380920599E-4</v>
      </c>
      <c r="K59" s="1">
        <f t="shared" si="5"/>
        <v>1.5985969111164115E-164</v>
      </c>
      <c r="L59" s="1">
        <f t="shared" si="6"/>
        <v>2.5074218661621885E-8</v>
      </c>
      <c r="S59" s="1"/>
    </row>
    <row r="60" spans="2:21" x14ac:dyDescent="0.25">
      <c r="B60">
        <v>983.79600000000005</v>
      </c>
      <c r="C60" s="1">
        <v>4.0000000000000001E-3</v>
      </c>
      <c r="D60">
        <f t="shared" si="1"/>
        <v>4.1596000000000003E-3</v>
      </c>
      <c r="E60">
        <f t="shared" si="0"/>
        <v>0.94536363636363641</v>
      </c>
      <c r="F60">
        <f t="shared" si="2"/>
        <v>9.4536363636363644E-4</v>
      </c>
      <c r="G60">
        <f t="shared" si="3"/>
        <v>-1.5834840909090904E-4</v>
      </c>
      <c r="H60">
        <f t="shared" si="4"/>
        <v>-5.3838459090909074E-8</v>
      </c>
      <c r="I60">
        <f>H60*flux_issue!$F$14</f>
        <v>-3.8477826380920599E-4</v>
      </c>
      <c r="K60" s="1">
        <f t="shared" si="5"/>
        <v>3.4641553442879406E-161</v>
      </c>
      <c r="L60" s="1">
        <f t="shared" si="6"/>
        <v>2.5074218661621885E-8</v>
      </c>
      <c r="S60" s="1"/>
    </row>
    <row r="61" spans="2:21" x14ac:dyDescent="0.25">
      <c r="B61">
        <v>1001.16</v>
      </c>
      <c r="C61" s="1">
        <v>4.0000000000000001E-3</v>
      </c>
      <c r="D61">
        <f t="shared" si="1"/>
        <v>4.1596000000000003E-3</v>
      </c>
      <c r="E61">
        <f t="shared" si="0"/>
        <v>0.94536363636363641</v>
      </c>
      <c r="F61">
        <f t="shared" si="2"/>
        <v>9.4536363636363644E-4</v>
      </c>
      <c r="G61">
        <f t="shared" si="3"/>
        <v>-1.5834840909090904E-4</v>
      </c>
      <c r="H61">
        <f t="shared" si="4"/>
        <v>-5.3838459090909074E-8</v>
      </c>
      <c r="I61">
        <f>H61*flux_issue!$F$14</f>
        <v>-3.8477826380920599E-4</v>
      </c>
      <c r="K61" s="1">
        <f t="shared" si="5"/>
        <v>5.7482313978759411E-158</v>
      </c>
      <c r="L61" s="1">
        <f t="shared" si="6"/>
        <v>2.5074218661621885E-8</v>
      </c>
      <c r="S61" s="1"/>
    </row>
    <row r="62" spans="2:21" x14ac:dyDescent="0.25">
      <c r="B62">
        <v>1018.52</v>
      </c>
      <c r="C62" s="1">
        <v>4.0000000000000001E-3</v>
      </c>
      <c r="D62">
        <f t="shared" si="1"/>
        <v>4.1596000000000003E-3</v>
      </c>
      <c r="E62">
        <f t="shared" si="0"/>
        <v>0.94536363636363641</v>
      </c>
      <c r="F62">
        <f t="shared" si="2"/>
        <v>9.4536363636363644E-4</v>
      </c>
      <c r="G62">
        <f t="shared" si="3"/>
        <v>-1.5834840909090904E-4</v>
      </c>
      <c r="H62">
        <f t="shared" si="4"/>
        <v>-5.3838459090909074E-8</v>
      </c>
      <c r="I62">
        <f>H62*flux_issue!$F$14</f>
        <v>-3.8477826380920599E-4</v>
      </c>
      <c r="K62" s="1">
        <f t="shared" si="5"/>
        <v>7.3827586842000375E-155</v>
      </c>
      <c r="L62" s="1">
        <f t="shared" si="6"/>
        <v>2.5074218661621885E-8</v>
      </c>
      <c r="S62" s="1"/>
    </row>
    <row r="63" spans="2:21" x14ac:dyDescent="0.25">
      <c r="B63">
        <v>1035.8800000000001</v>
      </c>
      <c r="C63" s="1">
        <v>4.0000000000000001E-3</v>
      </c>
      <c r="D63">
        <f t="shared" si="1"/>
        <v>4.1596000000000003E-3</v>
      </c>
      <c r="E63">
        <f t="shared" si="0"/>
        <v>0.94536363636363641</v>
      </c>
      <c r="F63">
        <f t="shared" si="2"/>
        <v>9.4536363636363644E-4</v>
      </c>
      <c r="G63">
        <f t="shared" si="3"/>
        <v>-1.5834840909090904E-4</v>
      </c>
      <c r="H63">
        <f t="shared" si="4"/>
        <v>-5.3838459090909074E-8</v>
      </c>
      <c r="I63">
        <f>H63*flux_issue!$F$14</f>
        <v>-3.8477826380920599E-4</v>
      </c>
      <c r="K63" s="1">
        <f t="shared" si="5"/>
        <v>7.4466688233445667E-152</v>
      </c>
      <c r="L63" s="1">
        <f t="shared" si="6"/>
        <v>2.5074218661621885E-8</v>
      </c>
      <c r="S63" s="1"/>
      <c r="U63" s="4"/>
    </row>
    <row r="64" spans="2:21" x14ac:dyDescent="0.25">
      <c r="B64">
        <v>1053.24</v>
      </c>
      <c r="C64" s="1">
        <v>4.0000000000000001E-3</v>
      </c>
      <c r="D64">
        <f t="shared" si="1"/>
        <v>4.1596000000000003E-3</v>
      </c>
      <c r="E64">
        <f t="shared" si="0"/>
        <v>0.94536363636363641</v>
      </c>
      <c r="F64">
        <f t="shared" si="2"/>
        <v>9.4536363636363644E-4</v>
      </c>
      <c r="G64">
        <f t="shared" si="3"/>
        <v>-1.5834840909090904E-4</v>
      </c>
      <c r="H64">
        <f t="shared" si="4"/>
        <v>-5.3838459090909074E-8</v>
      </c>
      <c r="I64">
        <f>H64*flux_issue!$F$14</f>
        <v>-3.8477826380920599E-4</v>
      </c>
      <c r="K64" s="1">
        <f t="shared" si="5"/>
        <v>5.9697264361805518E-149</v>
      </c>
      <c r="L64" s="1">
        <f t="shared" si="6"/>
        <v>2.5074218661621885E-8</v>
      </c>
      <c r="S64" s="1"/>
      <c r="U64" s="4"/>
    </row>
    <row r="65" spans="2:20" x14ac:dyDescent="0.25">
      <c r="B65">
        <v>1070.5999999999999</v>
      </c>
      <c r="C65" s="1">
        <v>4.0000000000000001E-3</v>
      </c>
      <c r="D65">
        <f t="shared" si="1"/>
        <v>4.1596000000000003E-3</v>
      </c>
      <c r="E65">
        <f t="shared" si="0"/>
        <v>0.94536363636363641</v>
      </c>
      <c r="F65">
        <f t="shared" si="2"/>
        <v>9.4536363636363644E-4</v>
      </c>
      <c r="G65">
        <f t="shared" si="3"/>
        <v>-1.5834840909090904E-4</v>
      </c>
      <c r="H65">
        <f t="shared" si="4"/>
        <v>-5.3838459090909074E-8</v>
      </c>
      <c r="I65">
        <f>H65*flux_issue!$F$14</f>
        <v>-3.8477826380920599E-4</v>
      </c>
      <c r="K65" s="1">
        <f t="shared" si="5"/>
        <v>3.8463541075690188E-146</v>
      </c>
      <c r="L65" s="1">
        <f t="shared" si="6"/>
        <v>2.5074218661621885E-8</v>
      </c>
      <c r="S65" s="1"/>
      <c r="T65" s="1"/>
    </row>
    <row r="66" spans="2:20" x14ac:dyDescent="0.25">
      <c r="B66">
        <v>1087.96</v>
      </c>
      <c r="C66" s="1">
        <v>4.0000000000000001E-3</v>
      </c>
      <c r="D66">
        <f t="shared" si="1"/>
        <v>4.1596000000000003E-3</v>
      </c>
      <c r="E66">
        <f t="shared" si="0"/>
        <v>0.94536363636363641</v>
      </c>
      <c r="F66">
        <f t="shared" si="2"/>
        <v>9.4536363636363644E-4</v>
      </c>
      <c r="G66">
        <f t="shared" si="3"/>
        <v>-1.5834840909090904E-4</v>
      </c>
      <c r="H66">
        <f t="shared" si="4"/>
        <v>-5.3838459090909074E-8</v>
      </c>
      <c r="I66">
        <f>H66*flux_issue!$F$14</f>
        <v>-3.8477826380920599E-4</v>
      </c>
      <c r="K66" s="1">
        <f t="shared" si="5"/>
        <v>2.0127514985969281E-143</v>
      </c>
      <c r="L66" s="1">
        <f t="shared" si="6"/>
        <v>2.5074218661621885E-8</v>
      </c>
      <c r="S66" s="1"/>
    </row>
    <row r="67" spans="2:20" x14ac:dyDescent="0.25">
      <c r="B67">
        <v>1105.32</v>
      </c>
      <c r="C67" s="1">
        <v>4.3299999999999996E-3</v>
      </c>
      <c r="D67">
        <f t="shared" si="1"/>
        <v>4.5027669999999995E-3</v>
      </c>
      <c r="E67">
        <f t="shared" si="0"/>
        <v>1.0233561363636361</v>
      </c>
      <c r="F67">
        <f t="shared" si="2"/>
        <v>1.0233561363636361E-3</v>
      </c>
      <c r="G67">
        <f t="shared" si="3"/>
        <v>-8.0355909090909375E-5</v>
      </c>
      <c r="H67">
        <f t="shared" si="4"/>
        <v>-2.7321009090909191E-8</v>
      </c>
      <c r="I67">
        <f>H67*flux_issue!$F$14</f>
        <v>-1.9526061148526948E-4</v>
      </c>
      <c r="K67" s="1">
        <f t="shared" si="5"/>
        <v>8.6384386727473043E-141</v>
      </c>
      <c r="L67" s="1">
        <f t="shared" si="6"/>
        <v>6.4570721258264922E-9</v>
      </c>
      <c r="S67" s="1"/>
    </row>
    <row r="68" spans="2:20" x14ac:dyDescent="0.25">
      <c r="B68">
        <v>1122.69</v>
      </c>
      <c r="C68" s="1">
        <v>4.0000000000000001E-3</v>
      </c>
      <c r="D68">
        <f t="shared" si="1"/>
        <v>4.1596000000000003E-3</v>
      </c>
      <c r="E68">
        <f t="shared" ref="E68:E131" si="7">D68/0.0044</f>
        <v>0.94536363636363641</v>
      </c>
      <c r="F68">
        <f t="shared" si="2"/>
        <v>9.4536363636363644E-4</v>
      </c>
      <c r="G68">
        <f t="shared" si="3"/>
        <v>-1.5834840909090904E-4</v>
      </c>
      <c r="H68">
        <f t="shared" si="4"/>
        <v>-5.3838459090909074E-8</v>
      </c>
      <c r="I68">
        <f>H68*flux_issue!$F$14</f>
        <v>-3.8477826380920599E-4</v>
      </c>
      <c r="K68" s="1">
        <f t="shared" si="5"/>
        <v>3.0791125941322972E-138</v>
      </c>
      <c r="L68" s="1">
        <f t="shared" si="6"/>
        <v>2.5074218661621885E-8</v>
      </c>
      <c r="S68" s="1"/>
    </row>
    <row r="69" spans="2:20" x14ac:dyDescent="0.25">
      <c r="B69">
        <v>1140.05</v>
      </c>
      <c r="C69" s="1">
        <v>4.0000000000000001E-3</v>
      </c>
      <c r="D69">
        <f t="shared" ref="D69:D132" si="8">C69+C69*(-0.0035*(8.6-20))</f>
        <v>4.1596000000000003E-3</v>
      </c>
      <c r="E69">
        <f t="shared" si="7"/>
        <v>0.94536363636363641</v>
      </c>
      <c r="F69">
        <f t="shared" ref="F69:F132" si="9">E69/10^3</f>
        <v>9.4536363636363644E-4</v>
      </c>
      <c r="G69">
        <f t="shared" ref="G69:G132" si="10">F69-$F$4</f>
        <v>-1.5834840909090904E-4</v>
      </c>
      <c r="H69">
        <f t="shared" ref="H69:H132" si="11">G69*(340/10^6)</f>
        <v>-5.3838459090909074E-8</v>
      </c>
      <c r="I69">
        <f>H69*flux_issue!$F$14</f>
        <v>-3.8477826380920599E-4</v>
      </c>
      <c r="K69" s="1">
        <f t="shared" ref="K69:K132" si="12">($V$7/2)*1/SQRT(4*PI()*$V$6*$V$4*B69)*EXP(-1*($V$3-$V$4*B69)^2/(4*$V$6*$V$4*B69))</f>
        <v>9.1322090707769496E-136</v>
      </c>
      <c r="L69" s="1">
        <f t="shared" ref="L69:L132" si="13">(G69-K69)^2</f>
        <v>2.5074218661621885E-8</v>
      </c>
      <c r="S69" s="1"/>
    </row>
    <row r="70" spans="2:20" x14ac:dyDescent="0.25">
      <c r="B70">
        <v>1157.4100000000001</v>
      </c>
      <c r="C70" s="1">
        <v>4.0000000000000001E-3</v>
      </c>
      <c r="D70">
        <f t="shared" si="8"/>
        <v>4.1596000000000003E-3</v>
      </c>
      <c r="E70">
        <f t="shared" si="7"/>
        <v>0.94536363636363641</v>
      </c>
      <c r="F70">
        <f t="shared" si="9"/>
        <v>9.4536363636363644E-4</v>
      </c>
      <c r="G70">
        <f t="shared" si="10"/>
        <v>-1.5834840909090904E-4</v>
      </c>
      <c r="H70">
        <f t="shared" si="11"/>
        <v>-5.3838459090909074E-8</v>
      </c>
      <c r="I70">
        <f>H70*flux_issue!$F$14</f>
        <v>-3.8477826380920599E-4</v>
      </c>
      <c r="K70" s="1">
        <f t="shared" si="12"/>
        <v>2.2798418627679206E-133</v>
      </c>
      <c r="L70" s="1">
        <f t="shared" si="13"/>
        <v>2.5074218661621885E-8</v>
      </c>
      <c r="S70" s="1"/>
    </row>
    <row r="71" spans="2:20" x14ac:dyDescent="0.25">
      <c r="B71">
        <v>1174.77</v>
      </c>
      <c r="C71" s="1">
        <v>4.0000000000000001E-3</v>
      </c>
      <c r="D71">
        <f t="shared" si="8"/>
        <v>4.1596000000000003E-3</v>
      </c>
      <c r="E71">
        <f t="shared" si="7"/>
        <v>0.94536363636363641</v>
      </c>
      <c r="F71">
        <f t="shared" si="9"/>
        <v>9.4536363636363644E-4</v>
      </c>
      <c r="G71">
        <f t="shared" si="10"/>
        <v>-1.5834840909090904E-4</v>
      </c>
      <c r="H71">
        <f t="shared" si="11"/>
        <v>-5.3838459090909074E-8</v>
      </c>
      <c r="I71">
        <f>H71*flux_issue!$F$14</f>
        <v>-3.8477826380920599E-4</v>
      </c>
      <c r="K71" s="1">
        <f t="shared" si="12"/>
        <v>4.8275849704613797E-131</v>
      </c>
      <c r="L71" s="1">
        <f t="shared" si="13"/>
        <v>2.5074218661621885E-8</v>
      </c>
      <c r="S71" s="1"/>
    </row>
    <row r="72" spans="2:20" x14ac:dyDescent="0.25">
      <c r="B72">
        <v>1192.1300000000001</v>
      </c>
      <c r="C72" s="1">
        <v>4.0000000000000001E-3</v>
      </c>
      <c r="D72">
        <f t="shared" si="8"/>
        <v>4.1596000000000003E-3</v>
      </c>
      <c r="E72">
        <f t="shared" si="7"/>
        <v>0.94536363636363641</v>
      </c>
      <c r="F72">
        <f t="shared" si="9"/>
        <v>9.4536363636363644E-4</v>
      </c>
      <c r="G72">
        <f t="shared" si="10"/>
        <v>-1.5834840909090904E-4</v>
      </c>
      <c r="H72">
        <f t="shared" si="11"/>
        <v>-5.3838459090909074E-8</v>
      </c>
      <c r="I72">
        <f>H72*flux_issue!$F$14</f>
        <v>-3.8477826380920599E-4</v>
      </c>
      <c r="K72" s="1">
        <f t="shared" si="12"/>
        <v>8.733250157045451E-129</v>
      </c>
      <c r="L72" s="1">
        <f t="shared" si="13"/>
        <v>2.5074218661621885E-8</v>
      </c>
      <c r="S72" s="1"/>
    </row>
    <row r="73" spans="2:20" x14ac:dyDescent="0.25">
      <c r="B73">
        <v>1209.49</v>
      </c>
      <c r="C73" s="1">
        <v>4.0000000000000001E-3</v>
      </c>
      <c r="D73">
        <f t="shared" si="8"/>
        <v>4.1596000000000003E-3</v>
      </c>
      <c r="E73">
        <f t="shared" si="7"/>
        <v>0.94536363636363641</v>
      </c>
      <c r="F73">
        <f t="shared" si="9"/>
        <v>9.4536363636363644E-4</v>
      </c>
      <c r="G73">
        <f t="shared" si="10"/>
        <v>-1.5834840909090904E-4</v>
      </c>
      <c r="H73">
        <f t="shared" si="11"/>
        <v>-5.3838459090909074E-8</v>
      </c>
      <c r="I73">
        <f>H73*flux_issue!$F$14</f>
        <v>-3.8477826380920599E-4</v>
      </c>
      <c r="K73" s="1">
        <f t="shared" si="12"/>
        <v>1.358900597537509E-126</v>
      </c>
      <c r="L73" s="1">
        <f t="shared" si="13"/>
        <v>2.5074218661621885E-8</v>
      </c>
      <c r="S73" s="1"/>
    </row>
    <row r="74" spans="2:20" x14ac:dyDescent="0.25">
      <c r="B74">
        <v>1226.8499999999999</v>
      </c>
      <c r="C74" s="1">
        <v>4.3299999999999996E-3</v>
      </c>
      <c r="D74">
        <f t="shared" si="8"/>
        <v>4.5027669999999995E-3</v>
      </c>
      <c r="E74">
        <f t="shared" si="7"/>
        <v>1.0233561363636361</v>
      </c>
      <c r="F74">
        <f t="shared" si="9"/>
        <v>1.0233561363636361E-3</v>
      </c>
      <c r="G74">
        <f t="shared" si="10"/>
        <v>-8.0355909090909375E-5</v>
      </c>
      <c r="H74">
        <f t="shared" si="11"/>
        <v>-2.7321009090909191E-8</v>
      </c>
      <c r="I74">
        <f>H74*flux_issue!$F$14</f>
        <v>-1.9526061148526948E-4</v>
      </c>
      <c r="K74" s="1">
        <f t="shared" si="12"/>
        <v>1.8303899784872203E-124</v>
      </c>
      <c r="L74" s="1">
        <f t="shared" si="13"/>
        <v>6.4570721258264922E-9</v>
      </c>
      <c r="S74" s="1"/>
    </row>
    <row r="75" spans="2:20" x14ac:dyDescent="0.25">
      <c r="B75">
        <v>1244.21</v>
      </c>
      <c r="C75" s="1">
        <v>4.0000000000000001E-3</v>
      </c>
      <c r="D75">
        <f t="shared" si="8"/>
        <v>4.1596000000000003E-3</v>
      </c>
      <c r="E75">
        <f t="shared" si="7"/>
        <v>0.94536363636363641</v>
      </c>
      <c r="F75">
        <f t="shared" si="9"/>
        <v>9.4536363636363644E-4</v>
      </c>
      <c r="G75">
        <f t="shared" si="10"/>
        <v>-1.5834840909090904E-4</v>
      </c>
      <c r="H75">
        <f t="shared" si="11"/>
        <v>-5.3838459090909074E-8</v>
      </c>
      <c r="I75">
        <f>H75*flux_issue!$F$14</f>
        <v>-3.8477826380920599E-4</v>
      </c>
      <c r="K75" s="1">
        <f t="shared" si="12"/>
        <v>2.1471726978790785E-122</v>
      </c>
      <c r="L75" s="1">
        <f t="shared" si="13"/>
        <v>2.5074218661621885E-8</v>
      </c>
      <c r="S75" s="1"/>
    </row>
    <row r="76" spans="2:20" x14ac:dyDescent="0.25">
      <c r="B76">
        <v>1261.57</v>
      </c>
      <c r="C76" s="1">
        <v>4.0000000000000001E-3</v>
      </c>
      <c r="D76">
        <f t="shared" si="8"/>
        <v>4.1596000000000003E-3</v>
      </c>
      <c r="E76">
        <f t="shared" si="7"/>
        <v>0.94536363636363641</v>
      </c>
      <c r="F76">
        <f t="shared" si="9"/>
        <v>9.4536363636363644E-4</v>
      </c>
      <c r="G76">
        <f t="shared" si="10"/>
        <v>-1.5834840909090904E-4</v>
      </c>
      <c r="H76">
        <f t="shared" si="11"/>
        <v>-5.3838459090909074E-8</v>
      </c>
      <c r="I76">
        <f>H76*flux_issue!$F$14</f>
        <v>-3.8477826380920599E-4</v>
      </c>
      <c r="K76" s="1">
        <f t="shared" si="12"/>
        <v>2.2061578339754326E-120</v>
      </c>
      <c r="L76" s="1">
        <f t="shared" si="13"/>
        <v>2.5074218661621885E-8</v>
      </c>
      <c r="S76" s="1"/>
    </row>
    <row r="77" spans="2:20" x14ac:dyDescent="0.25">
      <c r="B77">
        <v>1278.94</v>
      </c>
      <c r="C77" s="1">
        <v>4.0000000000000001E-3</v>
      </c>
      <c r="D77">
        <f t="shared" si="8"/>
        <v>4.1596000000000003E-3</v>
      </c>
      <c r="E77">
        <f t="shared" si="7"/>
        <v>0.94536363636363641</v>
      </c>
      <c r="F77">
        <f t="shared" si="9"/>
        <v>9.4536363636363644E-4</v>
      </c>
      <c r="G77">
        <f t="shared" si="10"/>
        <v>-1.5834840909090904E-4</v>
      </c>
      <c r="H77">
        <f t="shared" si="11"/>
        <v>-5.3838459090909074E-8</v>
      </c>
      <c r="I77">
        <f>H77*flux_issue!$F$14</f>
        <v>-3.8477826380920599E-4</v>
      </c>
      <c r="K77" s="1">
        <f t="shared" si="12"/>
        <v>2.0012818423698158E-118</v>
      </c>
      <c r="L77" s="1">
        <f t="shared" si="13"/>
        <v>2.5074218661621885E-8</v>
      </c>
      <c r="S77" s="1"/>
    </row>
    <row r="78" spans="2:20" x14ac:dyDescent="0.25">
      <c r="B78">
        <v>1296.3</v>
      </c>
      <c r="C78" s="1">
        <v>4.0000000000000001E-3</v>
      </c>
      <c r="D78">
        <f t="shared" si="8"/>
        <v>4.1596000000000003E-3</v>
      </c>
      <c r="E78">
        <f t="shared" si="7"/>
        <v>0.94536363636363641</v>
      </c>
      <c r="F78">
        <f t="shared" si="9"/>
        <v>9.4536363636363644E-4</v>
      </c>
      <c r="G78">
        <f t="shared" si="10"/>
        <v>-1.5834840909090904E-4</v>
      </c>
      <c r="H78">
        <f t="shared" si="11"/>
        <v>-5.3838459090909074E-8</v>
      </c>
      <c r="I78">
        <f>H78*flux_issue!$F$14</f>
        <v>-3.8477826380920599E-4</v>
      </c>
      <c r="K78" s="1">
        <f t="shared" si="12"/>
        <v>1.602682888723176E-116</v>
      </c>
      <c r="L78" s="1">
        <f t="shared" si="13"/>
        <v>2.5074218661621885E-8</v>
      </c>
      <c r="S78" s="1"/>
    </row>
    <row r="79" spans="2:20" x14ac:dyDescent="0.25">
      <c r="B79">
        <v>1313.66</v>
      </c>
      <c r="C79" s="1">
        <v>4.0000000000000001E-3</v>
      </c>
      <c r="D79">
        <f t="shared" si="8"/>
        <v>4.1596000000000003E-3</v>
      </c>
      <c r="E79">
        <f t="shared" si="7"/>
        <v>0.94536363636363641</v>
      </c>
      <c r="F79">
        <f t="shared" si="9"/>
        <v>9.4536363636363644E-4</v>
      </c>
      <c r="G79">
        <f t="shared" si="10"/>
        <v>-1.5834840909090904E-4</v>
      </c>
      <c r="H79">
        <f t="shared" si="11"/>
        <v>-5.3838459090909074E-8</v>
      </c>
      <c r="I79">
        <f>H79*flux_issue!$F$14</f>
        <v>-3.8477826380920599E-4</v>
      </c>
      <c r="K79" s="1">
        <f t="shared" si="12"/>
        <v>1.1415597079572509E-114</v>
      </c>
      <c r="L79" s="1">
        <f t="shared" si="13"/>
        <v>2.5074218661621885E-8</v>
      </c>
      <c r="S79" s="1"/>
    </row>
    <row r="80" spans="2:20" x14ac:dyDescent="0.25">
      <c r="B80">
        <v>1331.02</v>
      </c>
      <c r="C80" s="1">
        <v>4.0000000000000001E-3</v>
      </c>
      <c r="D80">
        <f t="shared" si="8"/>
        <v>4.1596000000000003E-3</v>
      </c>
      <c r="E80">
        <f t="shared" si="7"/>
        <v>0.94536363636363641</v>
      </c>
      <c r="F80">
        <f t="shared" si="9"/>
        <v>9.4536363636363644E-4</v>
      </c>
      <c r="G80">
        <f t="shared" si="10"/>
        <v>-1.5834840909090904E-4</v>
      </c>
      <c r="H80">
        <f t="shared" si="11"/>
        <v>-5.3838459090909074E-8</v>
      </c>
      <c r="I80">
        <f>H80*flux_issue!$F$14</f>
        <v>-3.8477826380920599E-4</v>
      </c>
      <c r="K80" s="1">
        <f t="shared" si="12"/>
        <v>7.2652908182920763E-113</v>
      </c>
      <c r="L80" s="1">
        <f t="shared" si="13"/>
        <v>2.5074218661621885E-8</v>
      </c>
      <c r="S80" s="1"/>
    </row>
    <row r="81" spans="2:19" x14ac:dyDescent="0.25">
      <c r="B81">
        <v>1348.38</v>
      </c>
      <c r="C81" s="1">
        <v>4.0000000000000001E-3</v>
      </c>
      <c r="D81">
        <f t="shared" si="8"/>
        <v>4.1596000000000003E-3</v>
      </c>
      <c r="E81">
        <f t="shared" si="7"/>
        <v>0.94536363636363641</v>
      </c>
      <c r="F81">
        <f t="shared" si="9"/>
        <v>9.4536363636363644E-4</v>
      </c>
      <c r="G81">
        <f t="shared" si="10"/>
        <v>-1.5834840909090904E-4</v>
      </c>
      <c r="H81">
        <f t="shared" si="11"/>
        <v>-5.3838459090909074E-8</v>
      </c>
      <c r="I81">
        <f>H81*flux_issue!$F$14</f>
        <v>-3.8477826380920599E-4</v>
      </c>
      <c r="K81" s="1">
        <f t="shared" si="12"/>
        <v>4.1495383923574437E-111</v>
      </c>
      <c r="L81" s="1">
        <f t="shared" si="13"/>
        <v>2.5074218661621885E-8</v>
      </c>
      <c r="S81" s="1"/>
    </row>
    <row r="82" spans="2:19" x14ac:dyDescent="0.25">
      <c r="B82">
        <v>1365.74</v>
      </c>
      <c r="C82" s="1">
        <v>4.0000000000000001E-3</v>
      </c>
      <c r="D82">
        <f t="shared" si="8"/>
        <v>4.1596000000000003E-3</v>
      </c>
      <c r="E82">
        <f t="shared" si="7"/>
        <v>0.94536363636363641</v>
      </c>
      <c r="F82">
        <f t="shared" si="9"/>
        <v>9.4536363636363644E-4</v>
      </c>
      <c r="G82">
        <f t="shared" si="10"/>
        <v>-1.5834840909090904E-4</v>
      </c>
      <c r="H82">
        <f t="shared" si="11"/>
        <v>-5.3838459090909074E-8</v>
      </c>
      <c r="I82">
        <f>H82*flux_issue!$F$14</f>
        <v>-3.8477826380920599E-4</v>
      </c>
      <c r="K82" s="1">
        <f t="shared" si="12"/>
        <v>2.1356594203582902E-109</v>
      </c>
      <c r="L82" s="1">
        <f t="shared" si="13"/>
        <v>2.5074218661621885E-8</v>
      </c>
      <c r="S82" s="1"/>
    </row>
    <row r="83" spans="2:19" x14ac:dyDescent="0.25">
      <c r="B83">
        <v>1383.1</v>
      </c>
      <c r="C83" s="1">
        <v>4.0000000000000001E-3</v>
      </c>
      <c r="D83">
        <f t="shared" si="8"/>
        <v>4.1596000000000003E-3</v>
      </c>
      <c r="E83">
        <f t="shared" si="7"/>
        <v>0.94536363636363641</v>
      </c>
      <c r="F83">
        <f t="shared" si="9"/>
        <v>9.4536363636363644E-4</v>
      </c>
      <c r="G83">
        <f t="shared" si="10"/>
        <v>-1.5834840909090904E-4</v>
      </c>
      <c r="H83">
        <f t="shared" si="11"/>
        <v>-5.3838459090909074E-8</v>
      </c>
      <c r="I83">
        <f>H83*flux_issue!$F$14</f>
        <v>-3.8477826380920599E-4</v>
      </c>
      <c r="K83" s="1">
        <f t="shared" si="12"/>
        <v>9.9438052304344809E-108</v>
      </c>
      <c r="L83" s="1">
        <f t="shared" si="13"/>
        <v>2.5074218661621885E-8</v>
      </c>
      <c r="S83" s="1"/>
    </row>
    <row r="84" spans="2:19" x14ac:dyDescent="0.25">
      <c r="B84">
        <v>1400.46</v>
      </c>
      <c r="C84" s="1">
        <v>4.0000000000000001E-3</v>
      </c>
      <c r="D84">
        <f t="shared" si="8"/>
        <v>4.1596000000000003E-3</v>
      </c>
      <c r="E84">
        <f t="shared" si="7"/>
        <v>0.94536363636363641</v>
      </c>
      <c r="F84">
        <f t="shared" si="9"/>
        <v>9.4536363636363644E-4</v>
      </c>
      <c r="G84">
        <f t="shared" si="10"/>
        <v>-1.5834840909090904E-4</v>
      </c>
      <c r="H84">
        <f t="shared" si="11"/>
        <v>-5.3838459090909074E-8</v>
      </c>
      <c r="I84">
        <f>H84*flux_issue!$F$14</f>
        <v>-3.8477826380920599E-4</v>
      </c>
      <c r="K84" s="1">
        <f t="shared" si="12"/>
        <v>4.2041689141254358E-106</v>
      </c>
      <c r="L84" s="1">
        <f t="shared" si="13"/>
        <v>2.5074218661621885E-8</v>
      </c>
      <c r="S84" s="1"/>
    </row>
    <row r="85" spans="2:19" x14ac:dyDescent="0.25">
      <c r="B85">
        <v>1417.82</v>
      </c>
      <c r="C85" s="1">
        <v>4.0000000000000001E-3</v>
      </c>
      <c r="D85">
        <f t="shared" si="8"/>
        <v>4.1596000000000003E-3</v>
      </c>
      <c r="E85">
        <f t="shared" si="7"/>
        <v>0.94536363636363641</v>
      </c>
      <c r="F85">
        <f t="shared" si="9"/>
        <v>9.4536363636363644E-4</v>
      </c>
      <c r="G85">
        <f t="shared" si="10"/>
        <v>-1.5834840909090904E-4</v>
      </c>
      <c r="H85">
        <f t="shared" si="11"/>
        <v>-5.3838459090909074E-8</v>
      </c>
      <c r="I85">
        <f>H85*flux_issue!$F$14</f>
        <v>-3.8477826380920599E-4</v>
      </c>
      <c r="K85" s="1">
        <f t="shared" si="12"/>
        <v>1.6197719981967418E-104</v>
      </c>
      <c r="L85" s="1">
        <f t="shared" si="13"/>
        <v>2.5074218661621885E-8</v>
      </c>
      <c r="S85" s="1"/>
    </row>
    <row r="86" spans="2:19" x14ac:dyDescent="0.25">
      <c r="B86">
        <v>1435.19</v>
      </c>
      <c r="C86" s="1">
        <v>4.0000000000000001E-3</v>
      </c>
      <c r="D86">
        <f t="shared" si="8"/>
        <v>4.1596000000000003E-3</v>
      </c>
      <c r="E86">
        <f t="shared" si="7"/>
        <v>0.94536363636363641</v>
      </c>
      <c r="F86">
        <f t="shared" si="9"/>
        <v>9.4536363636363644E-4</v>
      </c>
      <c r="G86">
        <f t="shared" si="10"/>
        <v>-1.5834840909090904E-4</v>
      </c>
      <c r="H86">
        <f t="shared" si="11"/>
        <v>-5.3838459090909074E-8</v>
      </c>
      <c r="I86">
        <f>H86*flux_issue!$F$14</f>
        <v>-3.8477826380920599E-4</v>
      </c>
      <c r="K86" s="1">
        <f t="shared" si="12"/>
        <v>5.7176647797505681E-103</v>
      </c>
      <c r="L86" s="1">
        <f t="shared" si="13"/>
        <v>2.5074218661621885E-8</v>
      </c>
      <c r="S86" s="1"/>
    </row>
    <row r="87" spans="2:19" x14ac:dyDescent="0.25">
      <c r="B87">
        <v>1452.55</v>
      </c>
      <c r="C87" s="1">
        <v>4.3299999999999996E-3</v>
      </c>
      <c r="D87">
        <f t="shared" si="8"/>
        <v>4.5027669999999995E-3</v>
      </c>
      <c r="E87">
        <f t="shared" si="7"/>
        <v>1.0233561363636361</v>
      </c>
      <c r="F87">
        <f t="shared" si="9"/>
        <v>1.0233561363636361E-3</v>
      </c>
      <c r="G87">
        <f t="shared" si="10"/>
        <v>-8.0355909090909375E-5</v>
      </c>
      <c r="H87">
        <f t="shared" si="11"/>
        <v>-2.7321009090909191E-8</v>
      </c>
      <c r="I87">
        <f>H87*flux_issue!$F$14</f>
        <v>-1.9526061148526948E-4</v>
      </c>
      <c r="K87" s="1">
        <f t="shared" si="12"/>
        <v>1.8475143996155008E-101</v>
      </c>
      <c r="L87" s="1">
        <f t="shared" si="13"/>
        <v>6.4570721258264922E-9</v>
      </c>
      <c r="S87" s="1"/>
    </row>
    <row r="88" spans="2:19" x14ac:dyDescent="0.25">
      <c r="B88">
        <v>1469.91</v>
      </c>
      <c r="C88" s="1">
        <v>4.0000000000000001E-3</v>
      </c>
      <c r="D88">
        <f t="shared" si="8"/>
        <v>4.1596000000000003E-3</v>
      </c>
      <c r="E88">
        <f t="shared" si="7"/>
        <v>0.94536363636363641</v>
      </c>
      <c r="F88">
        <f t="shared" si="9"/>
        <v>9.4536363636363644E-4</v>
      </c>
      <c r="G88">
        <f t="shared" si="10"/>
        <v>-1.5834840909090904E-4</v>
      </c>
      <c r="H88">
        <f t="shared" si="11"/>
        <v>-5.3838459090909074E-8</v>
      </c>
      <c r="I88">
        <f>H88*flux_issue!$F$14</f>
        <v>-3.8477826380920599E-4</v>
      </c>
      <c r="K88" s="1">
        <f t="shared" si="12"/>
        <v>5.4927803003782506E-100</v>
      </c>
      <c r="L88" s="1">
        <f t="shared" si="13"/>
        <v>2.5074218661621885E-8</v>
      </c>
      <c r="S88" s="1"/>
    </row>
    <row r="89" spans="2:19" x14ac:dyDescent="0.25">
      <c r="B89">
        <v>1487.27</v>
      </c>
      <c r="C89" s="1">
        <v>4.0000000000000001E-3</v>
      </c>
      <c r="D89">
        <f t="shared" si="8"/>
        <v>4.1596000000000003E-3</v>
      </c>
      <c r="E89">
        <f t="shared" si="7"/>
        <v>0.94536363636363641</v>
      </c>
      <c r="F89">
        <f t="shared" si="9"/>
        <v>9.4536363636363644E-4</v>
      </c>
      <c r="G89">
        <f t="shared" si="10"/>
        <v>-1.5834840909090904E-4</v>
      </c>
      <c r="H89">
        <f t="shared" si="11"/>
        <v>-5.3838459090909074E-8</v>
      </c>
      <c r="I89">
        <f>H89*flux_issue!$F$14</f>
        <v>-3.8477826380920599E-4</v>
      </c>
      <c r="K89" s="1">
        <f t="shared" si="12"/>
        <v>1.5069492416513896E-98</v>
      </c>
      <c r="L89" s="1">
        <f t="shared" si="13"/>
        <v>2.5074218661621885E-8</v>
      </c>
      <c r="S89" s="1"/>
    </row>
    <row r="90" spans="2:19" x14ac:dyDescent="0.25">
      <c r="B90">
        <v>1504.63</v>
      </c>
      <c r="C90" s="1">
        <v>4.0000000000000001E-3</v>
      </c>
      <c r="D90">
        <f t="shared" si="8"/>
        <v>4.1596000000000003E-3</v>
      </c>
      <c r="E90">
        <f t="shared" si="7"/>
        <v>0.94536363636363641</v>
      </c>
      <c r="F90">
        <f t="shared" si="9"/>
        <v>9.4536363636363644E-4</v>
      </c>
      <c r="G90">
        <f t="shared" si="10"/>
        <v>-1.5834840909090904E-4</v>
      </c>
      <c r="H90">
        <f t="shared" si="11"/>
        <v>-5.3838459090909074E-8</v>
      </c>
      <c r="I90">
        <f>H90*flux_issue!$F$14</f>
        <v>-3.8477826380920599E-4</v>
      </c>
      <c r="K90" s="1">
        <f t="shared" si="12"/>
        <v>3.8257386178703571E-97</v>
      </c>
      <c r="L90" s="1">
        <f t="shared" si="13"/>
        <v>2.5074218661621885E-8</v>
      </c>
      <c r="S90" s="1"/>
    </row>
    <row r="91" spans="2:19" x14ac:dyDescent="0.25">
      <c r="B91">
        <v>1521.99</v>
      </c>
      <c r="C91" s="1">
        <v>4.0000000000000001E-3</v>
      </c>
      <c r="D91">
        <f t="shared" si="8"/>
        <v>4.1596000000000003E-3</v>
      </c>
      <c r="E91">
        <f t="shared" si="7"/>
        <v>0.94536363636363641</v>
      </c>
      <c r="F91">
        <f t="shared" si="9"/>
        <v>9.4536363636363644E-4</v>
      </c>
      <c r="G91">
        <f t="shared" si="10"/>
        <v>-1.5834840909090904E-4</v>
      </c>
      <c r="H91">
        <f t="shared" si="11"/>
        <v>-5.3838459090909074E-8</v>
      </c>
      <c r="I91">
        <f>H91*flux_issue!$F$14</f>
        <v>-3.8477826380920599E-4</v>
      </c>
      <c r="K91" s="1">
        <f t="shared" si="12"/>
        <v>9.0114645970471401E-96</v>
      </c>
      <c r="L91" s="1">
        <f t="shared" si="13"/>
        <v>2.5074218661621885E-8</v>
      </c>
      <c r="S91" s="1"/>
    </row>
    <row r="92" spans="2:19" x14ac:dyDescent="0.25">
      <c r="B92">
        <v>1539.35</v>
      </c>
      <c r="C92" s="1">
        <v>4.0000000000000001E-3</v>
      </c>
      <c r="D92">
        <f t="shared" si="8"/>
        <v>4.1596000000000003E-3</v>
      </c>
      <c r="E92">
        <f t="shared" si="7"/>
        <v>0.94536363636363641</v>
      </c>
      <c r="F92">
        <f t="shared" si="9"/>
        <v>9.4536363636363644E-4</v>
      </c>
      <c r="G92">
        <f t="shared" si="10"/>
        <v>-1.5834840909090904E-4</v>
      </c>
      <c r="H92">
        <f t="shared" si="11"/>
        <v>-5.3838459090909074E-8</v>
      </c>
      <c r="I92">
        <f>H92*flux_issue!$F$14</f>
        <v>-3.8477826380920599E-4</v>
      </c>
      <c r="K92" s="1">
        <f t="shared" si="12"/>
        <v>1.9744220721179848E-94</v>
      </c>
      <c r="L92" s="1">
        <f t="shared" si="13"/>
        <v>2.5074218661621885E-8</v>
      </c>
      <c r="S92" s="1"/>
    </row>
    <row r="93" spans="2:19" x14ac:dyDescent="0.25">
      <c r="B93">
        <v>1556.71</v>
      </c>
      <c r="C93" s="1">
        <v>4.3299999999999996E-3</v>
      </c>
      <c r="D93">
        <f t="shared" si="8"/>
        <v>4.5027669999999995E-3</v>
      </c>
      <c r="E93">
        <f t="shared" si="7"/>
        <v>1.0233561363636361</v>
      </c>
      <c r="F93">
        <f t="shared" si="9"/>
        <v>1.0233561363636361E-3</v>
      </c>
      <c r="G93">
        <f t="shared" si="10"/>
        <v>-8.0355909090909375E-5</v>
      </c>
      <c r="H93">
        <f t="shared" si="11"/>
        <v>-2.7321009090909191E-8</v>
      </c>
      <c r="I93">
        <f>H93*flux_issue!$F$14</f>
        <v>-1.9526061148526948E-4</v>
      </c>
      <c r="K93" s="1">
        <f t="shared" si="12"/>
        <v>4.0336771500254316E-93</v>
      </c>
      <c r="L93" s="1">
        <f t="shared" si="13"/>
        <v>6.4570721258264922E-9</v>
      </c>
      <c r="S93" s="1"/>
    </row>
    <row r="94" spans="2:19" x14ac:dyDescent="0.25">
      <c r="B94">
        <v>1574.07</v>
      </c>
      <c r="C94" s="1">
        <v>4.0000000000000001E-3</v>
      </c>
      <c r="D94">
        <f t="shared" si="8"/>
        <v>4.1596000000000003E-3</v>
      </c>
      <c r="E94">
        <f t="shared" si="7"/>
        <v>0.94536363636363641</v>
      </c>
      <c r="F94">
        <f t="shared" si="9"/>
        <v>9.4536363636363644E-4</v>
      </c>
      <c r="G94">
        <f t="shared" si="10"/>
        <v>-1.5834840909090904E-4</v>
      </c>
      <c r="H94">
        <f t="shared" si="11"/>
        <v>-5.3838459090909074E-8</v>
      </c>
      <c r="I94">
        <f>H94*flux_issue!$F$14</f>
        <v>-3.8477826380920599E-4</v>
      </c>
      <c r="K94" s="1">
        <f t="shared" si="12"/>
        <v>7.7016604700063631E-92</v>
      </c>
      <c r="L94" s="1">
        <f t="shared" si="13"/>
        <v>2.5074218661621885E-8</v>
      </c>
      <c r="S94" s="1"/>
    </row>
    <row r="95" spans="2:19" x14ac:dyDescent="0.25">
      <c r="B95">
        <v>1591.44</v>
      </c>
      <c r="C95" s="1">
        <v>4.3299999999999996E-3</v>
      </c>
      <c r="D95">
        <f t="shared" si="8"/>
        <v>4.5027669999999995E-3</v>
      </c>
      <c r="E95">
        <f t="shared" si="7"/>
        <v>1.0233561363636361</v>
      </c>
      <c r="F95">
        <f t="shared" si="9"/>
        <v>1.0233561363636361E-3</v>
      </c>
      <c r="G95">
        <f t="shared" si="10"/>
        <v>-8.0355909090909375E-5</v>
      </c>
      <c r="H95">
        <f t="shared" si="11"/>
        <v>-2.7321009090909191E-8</v>
      </c>
      <c r="I95">
        <f>H95*flux_issue!$F$14</f>
        <v>-1.9526061148526948E-4</v>
      </c>
      <c r="K95" s="1">
        <f t="shared" si="12"/>
        <v>1.3796370447880664E-90</v>
      </c>
      <c r="L95" s="1">
        <f t="shared" si="13"/>
        <v>6.4570721258264922E-9</v>
      </c>
      <c r="S95" s="1"/>
    </row>
    <row r="96" spans="2:19" x14ac:dyDescent="0.25">
      <c r="B96">
        <v>1608.8</v>
      </c>
      <c r="C96" s="1">
        <v>4.0000000000000001E-3</v>
      </c>
      <c r="D96">
        <f t="shared" si="8"/>
        <v>4.1596000000000003E-3</v>
      </c>
      <c r="E96">
        <f t="shared" si="7"/>
        <v>0.94536363636363641</v>
      </c>
      <c r="F96">
        <f t="shared" si="9"/>
        <v>9.4536363636363644E-4</v>
      </c>
      <c r="G96">
        <f t="shared" si="10"/>
        <v>-1.5834840909090904E-4</v>
      </c>
      <c r="H96">
        <f t="shared" si="11"/>
        <v>-5.3838459090909074E-8</v>
      </c>
      <c r="I96">
        <f>H96*flux_issue!$F$14</f>
        <v>-3.8477826380920599E-4</v>
      </c>
      <c r="K96" s="1">
        <f t="shared" si="12"/>
        <v>2.3159023920901553E-89</v>
      </c>
      <c r="L96" s="1">
        <f t="shared" si="13"/>
        <v>2.5074218661621885E-8</v>
      </c>
      <c r="S96" s="1"/>
    </row>
    <row r="97" spans="2:19" x14ac:dyDescent="0.25">
      <c r="B97">
        <v>1626.16</v>
      </c>
      <c r="C97" s="1">
        <v>4.0000000000000001E-3</v>
      </c>
      <c r="D97">
        <f t="shared" si="8"/>
        <v>4.1596000000000003E-3</v>
      </c>
      <c r="E97">
        <f t="shared" si="7"/>
        <v>0.94536363636363641</v>
      </c>
      <c r="F97">
        <f t="shared" si="9"/>
        <v>9.4536363636363644E-4</v>
      </c>
      <c r="G97">
        <f t="shared" si="10"/>
        <v>-1.5834840909090904E-4</v>
      </c>
      <c r="H97">
        <f t="shared" si="11"/>
        <v>-5.3838459090909074E-8</v>
      </c>
      <c r="I97">
        <f>H97*flux_issue!$F$14</f>
        <v>-3.8477826380920599E-4</v>
      </c>
      <c r="K97" s="1">
        <f t="shared" si="12"/>
        <v>3.6564613930118764E-88</v>
      </c>
      <c r="L97" s="1">
        <f t="shared" si="13"/>
        <v>2.5074218661621885E-8</v>
      </c>
      <c r="S97" s="1"/>
    </row>
    <row r="98" spans="2:19" x14ac:dyDescent="0.25">
      <c r="B98">
        <v>1643.52</v>
      </c>
      <c r="C98" s="1">
        <v>4.0000000000000001E-3</v>
      </c>
      <c r="D98">
        <f t="shared" si="8"/>
        <v>4.1596000000000003E-3</v>
      </c>
      <c r="E98">
        <f t="shared" si="7"/>
        <v>0.94536363636363641</v>
      </c>
      <c r="F98">
        <f t="shared" si="9"/>
        <v>9.4536363636363644E-4</v>
      </c>
      <c r="G98">
        <f t="shared" si="10"/>
        <v>-1.5834840909090904E-4</v>
      </c>
      <c r="H98">
        <f t="shared" si="11"/>
        <v>-5.3838459090909074E-8</v>
      </c>
      <c r="I98">
        <f>H98*flux_issue!$F$14</f>
        <v>-3.8477826380920599E-4</v>
      </c>
      <c r="K98" s="1">
        <f t="shared" si="12"/>
        <v>5.4403983709556284E-87</v>
      </c>
      <c r="L98" s="1">
        <f t="shared" si="13"/>
        <v>2.5074218661621885E-8</v>
      </c>
      <c r="S98" s="1"/>
    </row>
    <row r="99" spans="2:19" x14ac:dyDescent="0.25">
      <c r="B99">
        <v>1660.88</v>
      </c>
      <c r="C99" s="1">
        <v>4.0000000000000001E-3</v>
      </c>
      <c r="D99">
        <f t="shared" si="8"/>
        <v>4.1596000000000003E-3</v>
      </c>
      <c r="E99">
        <f t="shared" si="7"/>
        <v>0.94536363636363641</v>
      </c>
      <c r="F99">
        <f t="shared" si="9"/>
        <v>9.4536363636363644E-4</v>
      </c>
      <c r="G99">
        <f t="shared" si="10"/>
        <v>-1.5834840909090904E-4</v>
      </c>
      <c r="H99">
        <f t="shared" si="11"/>
        <v>-5.3838459090909074E-8</v>
      </c>
      <c r="I99">
        <f>H99*flux_issue!$F$14</f>
        <v>-3.8477826380920599E-4</v>
      </c>
      <c r="K99" s="1">
        <f t="shared" si="12"/>
        <v>7.6425402577777875E-86</v>
      </c>
      <c r="L99" s="1">
        <f t="shared" si="13"/>
        <v>2.5074218661621885E-8</v>
      </c>
      <c r="S99" s="1"/>
    </row>
    <row r="100" spans="2:19" x14ac:dyDescent="0.25">
      <c r="B100">
        <v>1678.24</v>
      </c>
      <c r="C100" s="1">
        <v>4.0000000000000001E-3</v>
      </c>
      <c r="D100">
        <f t="shared" si="8"/>
        <v>4.1596000000000003E-3</v>
      </c>
      <c r="E100">
        <f t="shared" si="7"/>
        <v>0.94536363636363641</v>
      </c>
      <c r="F100">
        <f t="shared" si="9"/>
        <v>9.4536363636363644E-4</v>
      </c>
      <c r="G100">
        <f t="shared" si="10"/>
        <v>-1.5834840909090904E-4</v>
      </c>
      <c r="H100">
        <f t="shared" si="11"/>
        <v>-5.3838459090909074E-8</v>
      </c>
      <c r="I100">
        <f>H100*flux_issue!$F$14</f>
        <v>-3.8477826380920599E-4</v>
      </c>
      <c r="K100" s="1">
        <f t="shared" si="12"/>
        <v>1.0154463768320172E-84</v>
      </c>
      <c r="L100" s="1">
        <f t="shared" si="13"/>
        <v>2.5074218661621885E-8</v>
      </c>
      <c r="S100" s="1"/>
    </row>
    <row r="101" spans="2:19" x14ac:dyDescent="0.25">
      <c r="B101">
        <v>1695.6</v>
      </c>
      <c r="C101" s="1">
        <v>4.0000000000000001E-3</v>
      </c>
      <c r="D101">
        <f t="shared" si="8"/>
        <v>4.1596000000000003E-3</v>
      </c>
      <c r="E101">
        <f t="shared" si="7"/>
        <v>0.94536363636363641</v>
      </c>
      <c r="F101">
        <f t="shared" si="9"/>
        <v>9.4536363636363644E-4</v>
      </c>
      <c r="G101">
        <f t="shared" si="10"/>
        <v>-1.5834840909090904E-4</v>
      </c>
      <c r="H101">
        <f t="shared" si="11"/>
        <v>-5.3838459090909074E-8</v>
      </c>
      <c r="I101">
        <f>H101*flux_issue!$F$14</f>
        <v>-3.8477826380920599E-4</v>
      </c>
      <c r="K101" s="1">
        <f t="shared" si="12"/>
        <v>1.278296625595764E-83</v>
      </c>
      <c r="L101" s="1">
        <f t="shared" si="13"/>
        <v>2.5074218661621885E-8</v>
      </c>
      <c r="S101" s="1"/>
    </row>
    <row r="102" spans="2:19" x14ac:dyDescent="0.25">
      <c r="B102">
        <v>1712.96</v>
      </c>
      <c r="C102" s="1">
        <v>4.0000000000000001E-3</v>
      </c>
      <c r="D102">
        <f t="shared" si="8"/>
        <v>4.1596000000000003E-3</v>
      </c>
      <c r="E102">
        <f t="shared" si="7"/>
        <v>0.94536363636363641</v>
      </c>
      <c r="F102">
        <f t="shared" si="9"/>
        <v>9.4536363636363644E-4</v>
      </c>
      <c r="G102">
        <f t="shared" si="10"/>
        <v>-1.5834840909090904E-4</v>
      </c>
      <c r="H102">
        <f t="shared" si="11"/>
        <v>-5.3838459090909074E-8</v>
      </c>
      <c r="I102">
        <f>H102*flux_issue!$F$14</f>
        <v>-3.8477826380920599E-4</v>
      </c>
      <c r="K102" s="1">
        <f t="shared" si="12"/>
        <v>1.5271254367791065E-82</v>
      </c>
      <c r="L102" s="1">
        <f t="shared" si="13"/>
        <v>2.5074218661621885E-8</v>
      </c>
      <c r="S102" s="1"/>
    </row>
    <row r="103" spans="2:19" x14ac:dyDescent="0.25">
      <c r="B103">
        <v>1730.32</v>
      </c>
      <c r="C103" s="1">
        <v>4.0000000000000001E-3</v>
      </c>
      <c r="D103">
        <f t="shared" si="8"/>
        <v>4.1596000000000003E-3</v>
      </c>
      <c r="E103">
        <f t="shared" si="7"/>
        <v>0.94536363636363641</v>
      </c>
      <c r="F103">
        <f t="shared" si="9"/>
        <v>9.4536363636363644E-4</v>
      </c>
      <c r="G103">
        <f t="shared" si="10"/>
        <v>-1.5834840909090904E-4</v>
      </c>
      <c r="H103">
        <f t="shared" si="11"/>
        <v>-5.3838459090909074E-8</v>
      </c>
      <c r="I103">
        <f>H103*flux_issue!$F$14</f>
        <v>-3.8477826380920599E-4</v>
      </c>
      <c r="K103" s="1">
        <f t="shared" si="12"/>
        <v>1.7340859209739858E-81</v>
      </c>
      <c r="L103" s="1">
        <f t="shared" si="13"/>
        <v>2.5074218661621885E-8</v>
      </c>
      <c r="S103" s="1"/>
    </row>
    <row r="104" spans="2:19" x14ac:dyDescent="0.25">
      <c r="B104">
        <v>1747.69</v>
      </c>
      <c r="C104" s="1">
        <v>4.0000000000000001E-3</v>
      </c>
      <c r="D104">
        <f t="shared" si="8"/>
        <v>4.1596000000000003E-3</v>
      </c>
      <c r="E104">
        <f t="shared" si="7"/>
        <v>0.94536363636363641</v>
      </c>
      <c r="F104">
        <f t="shared" si="9"/>
        <v>9.4536363636363644E-4</v>
      </c>
      <c r="G104">
        <f t="shared" si="10"/>
        <v>-1.5834840909090904E-4</v>
      </c>
      <c r="H104">
        <f t="shared" si="11"/>
        <v>-5.3838459090909074E-8</v>
      </c>
      <c r="I104">
        <f>H104*flux_issue!$F$14</f>
        <v>-3.8477826380920599E-4</v>
      </c>
      <c r="K104" s="1">
        <f t="shared" si="12"/>
        <v>1.8770075887727141E-80</v>
      </c>
      <c r="L104" s="1">
        <f t="shared" si="13"/>
        <v>2.5074218661621885E-8</v>
      </c>
      <c r="S104" s="1"/>
    </row>
    <row r="105" spans="2:19" x14ac:dyDescent="0.25">
      <c r="B105">
        <v>1765.05</v>
      </c>
      <c r="C105" s="1">
        <v>4.0000000000000001E-3</v>
      </c>
      <c r="D105">
        <f t="shared" si="8"/>
        <v>4.1596000000000003E-3</v>
      </c>
      <c r="E105">
        <f t="shared" si="7"/>
        <v>0.94536363636363641</v>
      </c>
      <c r="F105">
        <f t="shared" si="9"/>
        <v>9.4536363636363644E-4</v>
      </c>
      <c r="G105">
        <f t="shared" si="10"/>
        <v>-1.5834840909090904E-4</v>
      </c>
      <c r="H105">
        <f t="shared" si="11"/>
        <v>-5.3838459090909074E-8</v>
      </c>
      <c r="I105">
        <f>H105*flux_issue!$F$14</f>
        <v>-3.8477826380920599E-4</v>
      </c>
      <c r="K105" s="1">
        <f t="shared" si="12"/>
        <v>1.9342009655593139E-79</v>
      </c>
      <c r="L105" s="1">
        <f t="shared" si="13"/>
        <v>2.5074218661621885E-8</v>
      </c>
      <c r="S105" s="1"/>
    </row>
    <row r="106" spans="2:19" x14ac:dyDescent="0.25">
      <c r="B106">
        <v>1782.41</v>
      </c>
      <c r="C106" s="1">
        <v>4.0000000000000001E-3</v>
      </c>
      <c r="D106">
        <f t="shared" si="8"/>
        <v>4.1596000000000003E-3</v>
      </c>
      <c r="E106">
        <f t="shared" si="7"/>
        <v>0.94536363636363641</v>
      </c>
      <c r="F106">
        <f t="shared" si="9"/>
        <v>9.4536363636363644E-4</v>
      </c>
      <c r="G106">
        <f t="shared" si="10"/>
        <v>-1.5834840909090904E-4</v>
      </c>
      <c r="H106">
        <f t="shared" si="11"/>
        <v>-5.3838459090909074E-8</v>
      </c>
      <c r="I106">
        <f>H106*flux_issue!$F$14</f>
        <v>-3.8477826380920599E-4</v>
      </c>
      <c r="K106" s="1">
        <f t="shared" si="12"/>
        <v>1.9027672098190932E-78</v>
      </c>
      <c r="L106" s="1">
        <f t="shared" si="13"/>
        <v>2.5074218661621885E-8</v>
      </c>
      <c r="S106" s="1"/>
    </row>
    <row r="107" spans="2:19" x14ac:dyDescent="0.25">
      <c r="B107">
        <v>1799.77</v>
      </c>
      <c r="C107" s="1">
        <v>4.0000000000000001E-3</v>
      </c>
      <c r="D107">
        <f t="shared" si="8"/>
        <v>4.1596000000000003E-3</v>
      </c>
      <c r="E107">
        <f t="shared" si="7"/>
        <v>0.94536363636363641</v>
      </c>
      <c r="F107">
        <f t="shared" si="9"/>
        <v>9.4536363636363644E-4</v>
      </c>
      <c r="G107">
        <f t="shared" si="10"/>
        <v>-1.5834840909090904E-4</v>
      </c>
      <c r="H107">
        <f t="shared" si="11"/>
        <v>-5.3838459090909074E-8</v>
      </c>
      <c r="I107">
        <f>H107*flux_issue!$F$14</f>
        <v>-3.8477826380920599E-4</v>
      </c>
      <c r="K107" s="1">
        <f t="shared" si="12"/>
        <v>1.7893757300866554E-77</v>
      </c>
      <c r="L107" s="1">
        <f t="shared" si="13"/>
        <v>2.5074218661621885E-8</v>
      </c>
      <c r="S107" s="1"/>
    </row>
    <row r="108" spans="2:19" x14ac:dyDescent="0.25">
      <c r="B108">
        <v>1817.13</v>
      </c>
      <c r="C108" s="1">
        <v>4.0000000000000001E-3</v>
      </c>
      <c r="D108">
        <f t="shared" si="8"/>
        <v>4.1596000000000003E-3</v>
      </c>
      <c r="E108">
        <f t="shared" si="7"/>
        <v>0.94536363636363641</v>
      </c>
      <c r="F108">
        <f t="shared" si="9"/>
        <v>9.4536363636363644E-4</v>
      </c>
      <c r="G108">
        <f t="shared" si="10"/>
        <v>-1.5834840909090904E-4</v>
      </c>
      <c r="H108">
        <f t="shared" si="11"/>
        <v>-5.3838459090909074E-8</v>
      </c>
      <c r="I108">
        <f>H108*flux_issue!$F$14</f>
        <v>-3.8477826380920599E-4</v>
      </c>
      <c r="K108" s="1">
        <f t="shared" si="12"/>
        <v>1.6106837520791646E-76</v>
      </c>
      <c r="L108" s="1">
        <f t="shared" si="13"/>
        <v>2.5074218661621885E-8</v>
      </c>
      <c r="S108" s="1"/>
    </row>
    <row r="109" spans="2:19" x14ac:dyDescent="0.25">
      <c r="B109">
        <v>1834.49</v>
      </c>
      <c r="C109" s="1">
        <v>4.0000000000000001E-3</v>
      </c>
      <c r="D109">
        <f t="shared" si="8"/>
        <v>4.1596000000000003E-3</v>
      </c>
      <c r="E109">
        <f t="shared" si="7"/>
        <v>0.94536363636363641</v>
      </c>
      <c r="F109">
        <f t="shared" si="9"/>
        <v>9.4536363636363644E-4</v>
      </c>
      <c r="G109">
        <f t="shared" si="10"/>
        <v>-1.5834840909090904E-4</v>
      </c>
      <c r="H109">
        <f t="shared" si="11"/>
        <v>-5.3838459090909074E-8</v>
      </c>
      <c r="I109">
        <f>H109*flux_issue!$F$14</f>
        <v>-3.8477826380920599E-4</v>
      </c>
      <c r="K109" s="1">
        <f t="shared" si="12"/>
        <v>1.3894779342786641E-75</v>
      </c>
      <c r="L109" s="1">
        <f t="shared" si="13"/>
        <v>2.5074218661621885E-8</v>
      </c>
      <c r="S109" s="1"/>
    </row>
    <row r="110" spans="2:19" x14ac:dyDescent="0.25">
      <c r="B110">
        <v>1851.85</v>
      </c>
      <c r="C110" s="1">
        <v>4.0000000000000001E-3</v>
      </c>
      <c r="D110">
        <f t="shared" si="8"/>
        <v>4.1596000000000003E-3</v>
      </c>
      <c r="E110">
        <f t="shared" si="7"/>
        <v>0.94536363636363641</v>
      </c>
      <c r="F110">
        <f t="shared" si="9"/>
        <v>9.4536363636363644E-4</v>
      </c>
      <c r="G110">
        <f t="shared" si="10"/>
        <v>-1.5834840909090904E-4</v>
      </c>
      <c r="H110">
        <f t="shared" si="11"/>
        <v>-5.3838459090909074E-8</v>
      </c>
      <c r="I110">
        <f>H110*flux_issue!$F$14</f>
        <v>-3.8477826380920599E-4</v>
      </c>
      <c r="K110" s="1">
        <f t="shared" si="12"/>
        <v>1.150125461931107E-74</v>
      </c>
      <c r="L110" s="1">
        <f t="shared" si="13"/>
        <v>2.5074218661621885E-8</v>
      </c>
      <c r="S110" s="1"/>
    </row>
    <row r="111" spans="2:19" x14ac:dyDescent="0.25">
      <c r="B111">
        <v>1869.21</v>
      </c>
      <c r="C111" s="1">
        <v>4.0000000000000001E-3</v>
      </c>
      <c r="D111">
        <f t="shared" si="8"/>
        <v>4.1596000000000003E-3</v>
      </c>
      <c r="E111">
        <f t="shared" si="7"/>
        <v>0.94536363636363641</v>
      </c>
      <c r="F111">
        <f t="shared" si="9"/>
        <v>9.4536363636363644E-4</v>
      </c>
      <c r="G111">
        <f t="shared" si="10"/>
        <v>-1.5834840909090904E-4</v>
      </c>
      <c r="H111">
        <f t="shared" si="11"/>
        <v>-5.3838459090909074E-8</v>
      </c>
      <c r="I111">
        <f>H111*flux_issue!$F$14</f>
        <v>-3.8477826380920599E-4</v>
      </c>
      <c r="K111" s="1">
        <f t="shared" si="12"/>
        <v>9.1451579493427409E-74</v>
      </c>
      <c r="L111" s="1">
        <f t="shared" si="13"/>
        <v>2.5074218661621885E-8</v>
      </c>
      <c r="S111" s="1"/>
    </row>
    <row r="112" spans="2:19" x14ac:dyDescent="0.25">
      <c r="B112">
        <v>1886.57</v>
      </c>
      <c r="C112" s="1">
        <v>4.0000000000000001E-3</v>
      </c>
      <c r="D112">
        <f t="shared" si="8"/>
        <v>4.1596000000000003E-3</v>
      </c>
      <c r="E112">
        <f t="shared" si="7"/>
        <v>0.94536363636363641</v>
      </c>
      <c r="F112">
        <f t="shared" si="9"/>
        <v>9.4536363636363644E-4</v>
      </c>
      <c r="G112">
        <f t="shared" si="10"/>
        <v>-1.5834840909090904E-4</v>
      </c>
      <c r="H112">
        <f t="shared" si="11"/>
        <v>-5.3838459090909074E-8</v>
      </c>
      <c r="I112">
        <f>H112*flux_issue!$F$14</f>
        <v>-3.8477826380920599E-4</v>
      </c>
      <c r="K112" s="1">
        <f t="shared" si="12"/>
        <v>6.9931276812925743E-73</v>
      </c>
      <c r="L112" s="1">
        <f t="shared" si="13"/>
        <v>2.5074218661621885E-8</v>
      </c>
      <c r="S112" s="1"/>
    </row>
    <row r="113" spans="2:19" x14ac:dyDescent="0.25">
      <c r="B113">
        <v>1903.94</v>
      </c>
      <c r="C113" s="1">
        <v>4.3299999999999996E-3</v>
      </c>
      <c r="D113">
        <f t="shared" si="8"/>
        <v>4.5027669999999995E-3</v>
      </c>
      <c r="E113">
        <f t="shared" si="7"/>
        <v>1.0233561363636361</v>
      </c>
      <c r="F113">
        <f t="shared" si="9"/>
        <v>1.0233561363636361E-3</v>
      </c>
      <c r="G113">
        <f t="shared" si="10"/>
        <v>-8.0355909090909375E-5</v>
      </c>
      <c r="H113">
        <f t="shared" si="11"/>
        <v>-2.7321009090909191E-8</v>
      </c>
      <c r="I113">
        <f>H113*flux_issue!$F$14</f>
        <v>-1.9526061148526948E-4</v>
      </c>
      <c r="K113" s="1">
        <f t="shared" si="12"/>
        <v>5.1540063751422235E-72</v>
      </c>
      <c r="L113" s="1">
        <f t="shared" si="13"/>
        <v>6.4570721258264922E-9</v>
      </c>
      <c r="S113" s="1"/>
    </row>
    <row r="114" spans="2:19" x14ac:dyDescent="0.25">
      <c r="B114">
        <v>1921.3</v>
      </c>
      <c r="C114" s="1">
        <v>4.0000000000000001E-3</v>
      </c>
      <c r="D114">
        <f t="shared" si="8"/>
        <v>4.1596000000000003E-3</v>
      </c>
      <c r="E114">
        <f t="shared" si="7"/>
        <v>0.94536363636363641</v>
      </c>
      <c r="F114">
        <f t="shared" si="9"/>
        <v>9.4536363636363644E-4</v>
      </c>
      <c r="G114">
        <f t="shared" si="10"/>
        <v>-1.5834840909090904E-4</v>
      </c>
      <c r="H114">
        <f t="shared" si="11"/>
        <v>-5.3838459090909074E-8</v>
      </c>
      <c r="I114">
        <f>H114*flux_issue!$F$14</f>
        <v>-3.8477826380920599E-4</v>
      </c>
      <c r="K114" s="1">
        <f t="shared" si="12"/>
        <v>3.6564576786301722E-71</v>
      </c>
      <c r="L114" s="1">
        <f t="shared" si="13"/>
        <v>2.5074218661621885E-8</v>
      </c>
      <c r="S114" s="1"/>
    </row>
    <row r="115" spans="2:19" x14ac:dyDescent="0.25">
      <c r="B115">
        <v>1938.66</v>
      </c>
      <c r="C115" s="1">
        <v>4.0000000000000001E-3</v>
      </c>
      <c r="D115">
        <f t="shared" si="8"/>
        <v>4.1596000000000003E-3</v>
      </c>
      <c r="E115">
        <f t="shared" si="7"/>
        <v>0.94536363636363641</v>
      </c>
      <c r="F115">
        <f t="shared" si="9"/>
        <v>9.4536363636363644E-4</v>
      </c>
      <c r="G115">
        <f t="shared" si="10"/>
        <v>-1.5834840909090904E-4</v>
      </c>
      <c r="H115">
        <f t="shared" si="11"/>
        <v>-5.3838459090909074E-8</v>
      </c>
      <c r="I115">
        <f>H115*flux_issue!$F$14</f>
        <v>-3.8477826380920599E-4</v>
      </c>
      <c r="K115" s="1">
        <f t="shared" si="12"/>
        <v>2.5023831222034722E-70</v>
      </c>
      <c r="L115" s="1">
        <f t="shared" si="13"/>
        <v>2.5074218661621885E-8</v>
      </c>
      <c r="S115" s="1"/>
    </row>
    <row r="116" spans="2:19" x14ac:dyDescent="0.25">
      <c r="B116">
        <v>1956.02</v>
      </c>
      <c r="C116" s="1">
        <v>4.0000000000000001E-3</v>
      </c>
      <c r="D116">
        <f t="shared" si="8"/>
        <v>4.1596000000000003E-3</v>
      </c>
      <c r="E116">
        <f t="shared" si="7"/>
        <v>0.94536363636363641</v>
      </c>
      <c r="F116">
        <f t="shared" si="9"/>
        <v>9.4536363636363644E-4</v>
      </c>
      <c r="G116">
        <f t="shared" si="10"/>
        <v>-1.5834840909090904E-4</v>
      </c>
      <c r="H116">
        <f t="shared" si="11"/>
        <v>-5.3838459090909074E-8</v>
      </c>
      <c r="I116">
        <f>H116*flux_issue!$F$14</f>
        <v>-3.8477826380920599E-4</v>
      </c>
      <c r="K116" s="1">
        <f t="shared" si="12"/>
        <v>1.6536394081171618E-69</v>
      </c>
      <c r="L116" s="1">
        <f t="shared" si="13"/>
        <v>2.5074218661621885E-8</v>
      </c>
      <c r="S116" s="1"/>
    </row>
    <row r="117" spans="2:19" x14ac:dyDescent="0.25">
      <c r="B117">
        <v>1973.38</v>
      </c>
      <c r="C117" s="1">
        <v>4.0000000000000001E-3</v>
      </c>
      <c r="D117">
        <f t="shared" si="8"/>
        <v>4.1596000000000003E-3</v>
      </c>
      <c r="E117">
        <f t="shared" si="7"/>
        <v>0.94536363636363641</v>
      </c>
      <c r="F117">
        <f t="shared" si="9"/>
        <v>9.4536363636363644E-4</v>
      </c>
      <c r="G117">
        <f t="shared" si="10"/>
        <v>-1.5834840909090904E-4</v>
      </c>
      <c r="H117">
        <f t="shared" si="11"/>
        <v>-5.3838459090909074E-8</v>
      </c>
      <c r="I117">
        <f>H117*flux_issue!$F$14</f>
        <v>-3.8477826380920599E-4</v>
      </c>
      <c r="K117" s="1">
        <f t="shared" si="12"/>
        <v>1.0561437872676539E-68</v>
      </c>
      <c r="L117" s="1">
        <f t="shared" si="13"/>
        <v>2.5074218661621885E-8</v>
      </c>
      <c r="S117" s="1"/>
    </row>
    <row r="118" spans="2:19" x14ac:dyDescent="0.25">
      <c r="B118">
        <v>1990.74</v>
      </c>
      <c r="C118" s="1">
        <v>4.6699999999999997E-3</v>
      </c>
      <c r="D118">
        <f t="shared" si="8"/>
        <v>4.856333E-3</v>
      </c>
      <c r="E118">
        <f t="shared" si="7"/>
        <v>1.1037120454545455</v>
      </c>
      <c r="F118">
        <f t="shared" si="9"/>
        <v>1.1037120454545455E-3</v>
      </c>
      <c r="G118">
        <f t="shared" si="10"/>
        <v>0</v>
      </c>
      <c r="H118">
        <f t="shared" si="11"/>
        <v>0</v>
      </c>
      <c r="I118">
        <f>H118*flux_issue!$F$14</f>
        <v>0</v>
      </c>
      <c r="K118" s="1">
        <f t="shared" si="12"/>
        <v>6.5251119205606913E-68</v>
      </c>
      <c r="L118" s="1">
        <f t="shared" si="13"/>
        <v>4.2577085575843235E-135</v>
      </c>
      <c r="S118" s="1"/>
    </row>
    <row r="119" spans="2:19" x14ac:dyDescent="0.25">
      <c r="B119">
        <v>2008.1</v>
      </c>
      <c r="C119" s="1">
        <v>4.0000000000000001E-3</v>
      </c>
      <c r="D119">
        <f t="shared" si="8"/>
        <v>4.1596000000000003E-3</v>
      </c>
      <c r="E119">
        <f t="shared" si="7"/>
        <v>0.94536363636363641</v>
      </c>
      <c r="F119">
        <f t="shared" si="9"/>
        <v>9.4536363636363644E-4</v>
      </c>
      <c r="G119">
        <f t="shared" si="10"/>
        <v>-1.5834840909090904E-4</v>
      </c>
      <c r="H119">
        <f t="shared" si="11"/>
        <v>-5.3838459090909074E-8</v>
      </c>
      <c r="I119">
        <f>H119*flux_issue!$F$14</f>
        <v>-3.8477826380920599E-4</v>
      </c>
      <c r="K119" s="1">
        <f t="shared" si="12"/>
        <v>3.903099473896437E-67</v>
      </c>
      <c r="L119" s="1">
        <f t="shared" si="13"/>
        <v>2.5074218661621885E-8</v>
      </c>
      <c r="S119" s="1"/>
    </row>
    <row r="120" spans="2:19" x14ac:dyDescent="0.25">
      <c r="B120">
        <v>2025.46</v>
      </c>
      <c r="C120" s="1">
        <v>4.3299999999999996E-3</v>
      </c>
      <c r="D120">
        <f t="shared" si="8"/>
        <v>4.5027669999999995E-3</v>
      </c>
      <c r="E120">
        <f t="shared" si="7"/>
        <v>1.0233561363636361</v>
      </c>
      <c r="F120">
        <f t="shared" si="9"/>
        <v>1.0233561363636361E-3</v>
      </c>
      <c r="G120">
        <f t="shared" si="10"/>
        <v>-8.0355909090909375E-5</v>
      </c>
      <c r="H120">
        <f t="shared" si="11"/>
        <v>-2.7321009090909191E-8</v>
      </c>
      <c r="I120">
        <f>H120*flux_issue!$F$14</f>
        <v>-1.9526061148526948E-4</v>
      </c>
      <c r="K120" s="1">
        <f t="shared" si="12"/>
        <v>2.2622950360710612E-66</v>
      </c>
      <c r="L120" s="1">
        <f t="shared" si="13"/>
        <v>6.4570721258264922E-9</v>
      </c>
      <c r="S120" s="1"/>
    </row>
    <row r="121" spans="2:19" x14ac:dyDescent="0.25">
      <c r="B121">
        <v>2042.82</v>
      </c>
      <c r="C121" s="1">
        <v>4.0000000000000001E-3</v>
      </c>
      <c r="D121">
        <f t="shared" si="8"/>
        <v>4.1596000000000003E-3</v>
      </c>
      <c r="E121">
        <f t="shared" si="7"/>
        <v>0.94536363636363641</v>
      </c>
      <c r="F121">
        <f t="shared" si="9"/>
        <v>9.4536363636363644E-4</v>
      </c>
      <c r="G121">
        <f t="shared" si="10"/>
        <v>-1.5834840909090904E-4</v>
      </c>
      <c r="H121">
        <f t="shared" si="11"/>
        <v>-5.3838459090909074E-8</v>
      </c>
      <c r="I121">
        <f>H121*flux_issue!$F$14</f>
        <v>-3.8477826380920599E-4</v>
      </c>
      <c r="K121" s="1">
        <f t="shared" si="12"/>
        <v>1.2716154102806285E-65</v>
      </c>
      <c r="L121" s="1">
        <f t="shared" si="13"/>
        <v>2.5074218661621885E-8</v>
      </c>
      <c r="S121" s="1"/>
    </row>
    <row r="122" spans="2:19" x14ac:dyDescent="0.25">
      <c r="B122">
        <v>2060.19</v>
      </c>
      <c r="C122" s="1">
        <v>4.0000000000000001E-3</v>
      </c>
      <c r="D122">
        <f t="shared" si="8"/>
        <v>4.1596000000000003E-3</v>
      </c>
      <c r="E122">
        <f t="shared" si="7"/>
        <v>0.94536363636363641</v>
      </c>
      <c r="F122">
        <f t="shared" si="9"/>
        <v>9.4536363636363644E-4</v>
      </c>
      <c r="G122">
        <f t="shared" si="10"/>
        <v>-1.5834840909090904E-4</v>
      </c>
      <c r="H122">
        <f t="shared" si="11"/>
        <v>-5.3838459090909074E-8</v>
      </c>
      <c r="I122">
        <f>H122*flux_issue!$F$14</f>
        <v>-3.8477826380920599E-4</v>
      </c>
      <c r="K122" s="1">
        <f t="shared" si="12"/>
        <v>6.9436396112887641E-65</v>
      </c>
      <c r="L122" s="1">
        <f t="shared" si="13"/>
        <v>2.5074218661621885E-8</v>
      </c>
      <c r="S122" s="1"/>
    </row>
    <row r="123" spans="2:19" x14ac:dyDescent="0.25">
      <c r="B123">
        <v>2077.5500000000002</v>
      </c>
      <c r="C123" s="1">
        <v>4.0000000000000001E-3</v>
      </c>
      <c r="D123">
        <f t="shared" si="8"/>
        <v>4.1596000000000003E-3</v>
      </c>
      <c r="E123">
        <f t="shared" si="7"/>
        <v>0.94536363636363641</v>
      </c>
      <c r="F123">
        <f t="shared" si="9"/>
        <v>9.4536363636363644E-4</v>
      </c>
      <c r="G123">
        <f t="shared" si="10"/>
        <v>-1.5834840909090904E-4</v>
      </c>
      <c r="H123">
        <f t="shared" si="11"/>
        <v>-5.3838459090909074E-8</v>
      </c>
      <c r="I123">
        <f>H123*flux_issue!$F$14</f>
        <v>-3.8477826380920599E-4</v>
      </c>
      <c r="K123" s="1">
        <f t="shared" si="12"/>
        <v>3.6789223506089925E-64</v>
      </c>
      <c r="L123" s="1">
        <f t="shared" si="13"/>
        <v>2.5074218661621885E-8</v>
      </c>
      <c r="S123" s="1"/>
    </row>
    <row r="124" spans="2:19" x14ac:dyDescent="0.25">
      <c r="B124">
        <v>2094.91</v>
      </c>
      <c r="C124" s="1">
        <v>4.0000000000000001E-3</v>
      </c>
      <c r="D124">
        <f t="shared" si="8"/>
        <v>4.1596000000000003E-3</v>
      </c>
      <c r="E124">
        <f t="shared" si="7"/>
        <v>0.94536363636363641</v>
      </c>
      <c r="F124">
        <f t="shared" si="9"/>
        <v>9.4536363636363644E-4</v>
      </c>
      <c r="G124">
        <f t="shared" si="10"/>
        <v>-1.5834840909090904E-4</v>
      </c>
      <c r="H124">
        <f t="shared" si="11"/>
        <v>-5.3838459090909074E-8</v>
      </c>
      <c r="I124">
        <f>H124*flux_issue!$F$14</f>
        <v>-3.8477826380920599E-4</v>
      </c>
      <c r="K124" s="1">
        <f t="shared" si="12"/>
        <v>1.8945207709378896E-63</v>
      </c>
      <c r="L124" s="1">
        <f t="shared" si="13"/>
        <v>2.5074218661621885E-8</v>
      </c>
      <c r="S124" s="1"/>
    </row>
    <row r="125" spans="2:19" x14ac:dyDescent="0.25">
      <c r="B125">
        <v>2112.27</v>
      </c>
      <c r="C125" s="1">
        <v>4.0000000000000001E-3</v>
      </c>
      <c r="D125">
        <f t="shared" si="8"/>
        <v>4.1596000000000003E-3</v>
      </c>
      <c r="E125">
        <f t="shared" si="7"/>
        <v>0.94536363636363641</v>
      </c>
      <c r="F125">
        <f t="shared" si="9"/>
        <v>9.4536363636363644E-4</v>
      </c>
      <c r="G125">
        <f t="shared" si="10"/>
        <v>-1.5834840909090904E-4</v>
      </c>
      <c r="H125">
        <f t="shared" si="11"/>
        <v>-5.3838459090909074E-8</v>
      </c>
      <c r="I125">
        <f>H125*flux_issue!$F$14</f>
        <v>-3.8477826380920599E-4</v>
      </c>
      <c r="K125" s="1">
        <f t="shared" si="12"/>
        <v>9.4891685595357285E-63</v>
      </c>
      <c r="L125" s="1">
        <f t="shared" si="13"/>
        <v>2.5074218661621885E-8</v>
      </c>
      <c r="S125" s="1"/>
    </row>
    <row r="126" spans="2:19" x14ac:dyDescent="0.25">
      <c r="B126">
        <v>2129.63</v>
      </c>
      <c r="C126" s="1">
        <v>4.0000000000000001E-3</v>
      </c>
      <c r="D126">
        <f t="shared" si="8"/>
        <v>4.1596000000000003E-3</v>
      </c>
      <c r="E126">
        <f t="shared" si="7"/>
        <v>0.94536363636363641</v>
      </c>
      <c r="F126">
        <f t="shared" si="9"/>
        <v>9.4536363636363644E-4</v>
      </c>
      <c r="G126">
        <f t="shared" si="10"/>
        <v>-1.5834840909090904E-4</v>
      </c>
      <c r="H126">
        <f t="shared" si="11"/>
        <v>-5.3838459090909074E-8</v>
      </c>
      <c r="I126">
        <f>H126*flux_issue!$F$14</f>
        <v>-3.8477826380920599E-4</v>
      </c>
      <c r="K126" s="1">
        <f t="shared" si="12"/>
        <v>4.6259591523443883E-62</v>
      </c>
      <c r="L126" s="1">
        <f t="shared" si="13"/>
        <v>2.5074218661621885E-8</v>
      </c>
      <c r="S126" s="1"/>
    </row>
    <row r="127" spans="2:19" x14ac:dyDescent="0.25">
      <c r="B127">
        <v>2146.9899999999998</v>
      </c>
      <c r="C127" s="1">
        <v>4.0000000000000001E-3</v>
      </c>
      <c r="D127">
        <f t="shared" si="8"/>
        <v>4.1596000000000003E-3</v>
      </c>
      <c r="E127">
        <f t="shared" si="7"/>
        <v>0.94536363636363641</v>
      </c>
      <c r="F127">
        <f t="shared" si="9"/>
        <v>9.4536363636363644E-4</v>
      </c>
      <c r="G127">
        <f t="shared" si="10"/>
        <v>-1.5834840909090904E-4</v>
      </c>
      <c r="H127">
        <f t="shared" si="11"/>
        <v>-5.3838459090909074E-8</v>
      </c>
      <c r="I127">
        <f>H127*flux_issue!$F$14</f>
        <v>-3.8477826380920599E-4</v>
      </c>
      <c r="K127" s="1">
        <f t="shared" si="12"/>
        <v>2.1963701523162864E-61</v>
      </c>
      <c r="L127" s="1">
        <f t="shared" si="13"/>
        <v>2.5074218661621885E-8</v>
      </c>
      <c r="S127" s="1"/>
    </row>
    <row r="128" spans="2:19" x14ac:dyDescent="0.25">
      <c r="B128">
        <v>2164.35</v>
      </c>
      <c r="C128" s="1">
        <v>3.6700000000000001E-3</v>
      </c>
      <c r="D128">
        <f t="shared" si="8"/>
        <v>3.8164330000000002E-3</v>
      </c>
      <c r="E128">
        <f t="shared" si="7"/>
        <v>0.86737113636363639</v>
      </c>
      <c r="F128">
        <f t="shared" si="9"/>
        <v>8.6737113636363634E-4</v>
      </c>
      <c r="G128">
        <f t="shared" si="10"/>
        <v>-2.3634090909090914E-4</v>
      </c>
      <c r="H128">
        <f t="shared" si="11"/>
        <v>-8.0355909090909117E-8</v>
      </c>
      <c r="I128">
        <f>H128*flux_issue!$F$14</f>
        <v>-5.7429591613314369E-4</v>
      </c>
      <c r="K128" s="1">
        <f t="shared" si="12"/>
        <v>1.0162849422825503E-60</v>
      </c>
      <c r="L128" s="1">
        <f t="shared" si="13"/>
        <v>5.5857025309917378E-8</v>
      </c>
      <c r="S128" s="1"/>
    </row>
    <row r="129" spans="2:19" x14ac:dyDescent="0.25">
      <c r="B129">
        <v>2181.71</v>
      </c>
      <c r="C129" s="1">
        <v>4.0000000000000001E-3</v>
      </c>
      <c r="D129">
        <f t="shared" si="8"/>
        <v>4.1596000000000003E-3</v>
      </c>
      <c r="E129">
        <f t="shared" si="7"/>
        <v>0.94536363636363641</v>
      </c>
      <c r="F129">
        <f t="shared" si="9"/>
        <v>9.4536363636363644E-4</v>
      </c>
      <c r="G129">
        <f t="shared" si="10"/>
        <v>-1.5834840909090904E-4</v>
      </c>
      <c r="H129">
        <f t="shared" si="11"/>
        <v>-5.3838459090909074E-8</v>
      </c>
      <c r="I129">
        <f>H129*flux_issue!$F$14</f>
        <v>-3.8477826380920599E-4</v>
      </c>
      <c r="K129" s="1">
        <f t="shared" si="12"/>
        <v>4.5856297643428659E-60</v>
      </c>
      <c r="L129" s="1">
        <f t="shared" si="13"/>
        <v>2.5074218661621885E-8</v>
      </c>
      <c r="S129" s="1"/>
    </row>
    <row r="130" spans="2:19" x14ac:dyDescent="0.25">
      <c r="B130">
        <v>2199.0700000000002</v>
      </c>
      <c r="C130" s="1">
        <v>4.0000000000000001E-3</v>
      </c>
      <c r="D130">
        <f t="shared" si="8"/>
        <v>4.1596000000000003E-3</v>
      </c>
      <c r="E130">
        <f t="shared" si="7"/>
        <v>0.94536363636363641</v>
      </c>
      <c r="F130">
        <f t="shared" si="9"/>
        <v>9.4536363636363644E-4</v>
      </c>
      <c r="G130">
        <f t="shared" si="10"/>
        <v>-1.5834840909090904E-4</v>
      </c>
      <c r="H130">
        <f t="shared" si="11"/>
        <v>-5.3838459090909074E-8</v>
      </c>
      <c r="I130">
        <f>H130*flux_issue!$F$14</f>
        <v>-3.8477826380920599E-4</v>
      </c>
      <c r="K130" s="1">
        <f t="shared" si="12"/>
        <v>2.0189004333857345E-59</v>
      </c>
      <c r="L130" s="1">
        <f t="shared" si="13"/>
        <v>2.5074218661621885E-8</v>
      </c>
      <c r="S130" s="1"/>
    </row>
    <row r="131" spans="2:19" x14ac:dyDescent="0.25">
      <c r="B131">
        <v>2216.44</v>
      </c>
      <c r="C131" s="1">
        <v>4.0000000000000001E-3</v>
      </c>
      <c r="D131">
        <f t="shared" si="8"/>
        <v>4.1596000000000003E-3</v>
      </c>
      <c r="E131">
        <f t="shared" si="7"/>
        <v>0.94536363636363641</v>
      </c>
      <c r="F131">
        <f t="shared" si="9"/>
        <v>9.4536363636363644E-4</v>
      </c>
      <c r="G131">
        <f t="shared" si="10"/>
        <v>-1.5834840909090904E-4</v>
      </c>
      <c r="H131">
        <f t="shared" si="11"/>
        <v>-5.3838459090909074E-8</v>
      </c>
      <c r="I131">
        <f>H131*flux_issue!$F$14</f>
        <v>-3.8477826380920599E-4</v>
      </c>
      <c r="K131" s="1">
        <f t="shared" si="12"/>
        <v>8.6851204564855844E-59</v>
      </c>
      <c r="L131" s="1">
        <f t="shared" si="13"/>
        <v>2.5074218661621885E-8</v>
      </c>
      <c r="S131" s="1"/>
    </row>
    <row r="132" spans="2:19" x14ac:dyDescent="0.25">
      <c r="B132">
        <v>2233.8000000000002</v>
      </c>
      <c r="C132" s="1">
        <v>4.0000000000000001E-3</v>
      </c>
      <c r="D132">
        <f t="shared" si="8"/>
        <v>4.1596000000000003E-3</v>
      </c>
      <c r="E132">
        <f t="shared" ref="E132:E195" si="14">D132/0.0044</f>
        <v>0.94536363636363641</v>
      </c>
      <c r="F132">
        <f t="shared" si="9"/>
        <v>9.4536363636363644E-4</v>
      </c>
      <c r="G132">
        <f t="shared" si="10"/>
        <v>-1.5834840909090904E-4</v>
      </c>
      <c r="H132">
        <f t="shared" si="11"/>
        <v>-5.3838459090909074E-8</v>
      </c>
      <c r="I132">
        <f>H132*flux_issue!$F$14</f>
        <v>-3.8477826380920599E-4</v>
      </c>
      <c r="K132" s="1">
        <f t="shared" si="12"/>
        <v>3.646660237943454E-58</v>
      </c>
      <c r="L132" s="1">
        <f t="shared" si="13"/>
        <v>2.5074218661621885E-8</v>
      </c>
      <c r="S132" s="1"/>
    </row>
    <row r="133" spans="2:19" x14ac:dyDescent="0.25">
      <c r="B133">
        <v>2251.16</v>
      </c>
      <c r="C133" s="1">
        <v>4.0000000000000001E-3</v>
      </c>
      <c r="D133">
        <f t="shared" ref="D133:D196" si="15">C133+C133*(-0.0035*(8.6-20))</f>
        <v>4.1596000000000003E-3</v>
      </c>
      <c r="E133">
        <f t="shared" si="14"/>
        <v>0.94536363636363641</v>
      </c>
      <c r="F133">
        <f t="shared" ref="F133:F196" si="16">E133/10^3</f>
        <v>9.4536363636363644E-4</v>
      </c>
      <c r="G133">
        <f t="shared" ref="G133:G196" si="17">F133-$F$4</f>
        <v>-1.5834840909090904E-4</v>
      </c>
      <c r="H133">
        <f t="shared" ref="H133:H196" si="18">G133*(340/10^6)</f>
        <v>-5.3838459090909074E-8</v>
      </c>
      <c r="I133">
        <f>H133*flux_issue!$F$14</f>
        <v>-3.8477826380920599E-4</v>
      </c>
      <c r="K133" s="1">
        <f t="shared" ref="K133:K196" si="19">($V$7/2)*1/SQRT(4*PI()*$V$6*$V$4*B133)*EXP(-1*($V$3-$V$4*B133)^2/(4*$V$6*$V$4*B133))</f>
        <v>1.4964992868396653E-57</v>
      </c>
      <c r="L133" s="1">
        <f t="shared" ref="L133:L196" si="20">(G133-K133)^2</f>
        <v>2.5074218661621885E-8</v>
      </c>
      <c r="S133" s="1"/>
    </row>
    <row r="134" spans="2:19" x14ac:dyDescent="0.25">
      <c r="B134">
        <v>2268.52</v>
      </c>
      <c r="C134" s="1">
        <v>4.0000000000000001E-3</v>
      </c>
      <c r="D134">
        <f t="shared" si="15"/>
        <v>4.1596000000000003E-3</v>
      </c>
      <c r="E134">
        <f t="shared" si="14"/>
        <v>0.94536363636363641</v>
      </c>
      <c r="F134">
        <f t="shared" si="16"/>
        <v>9.4536363636363644E-4</v>
      </c>
      <c r="G134">
        <f t="shared" si="17"/>
        <v>-1.5834840909090904E-4</v>
      </c>
      <c r="H134">
        <f t="shared" si="18"/>
        <v>-5.3838459090909074E-8</v>
      </c>
      <c r="I134">
        <f>H134*flux_issue!$F$14</f>
        <v>-3.8477826380920599E-4</v>
      </c>
      <c r="K134" s="1">
        <f t="shared" si="19"/>
        <v>6.0054802440573602E-57</v>
      </c>
      <c r="L134" s="1">
        <f t="shared" si="20"/>
        <v>2.5074218661621885E-8</v>
      </c>
      <c r="S134" s="1"/>
    </row>
    <row r="135" spans="2:19" x14ac:dyDescent="0.25">
      <c r="B135">
        <v>2285.88</v>
      </c>
      <c r="C135" s="1">
        <v>4.0000000000000001E-3</v>
      </c>
      <c r="D135">
        <f t="shared" si="15"/>
        <v>4.1596000000000003E-3</v>
      </c>
      <c r="E135">
        <f t="shared" si="14"/>
        <v>0.94536363636363641</v>
      </c>
      <c r="F135">
        <f t="shared" si="16"/>
        <v>9.4536363636363644E-4</v>
      </c>
      <c r="G135">
        <f t="shared" si="17"/>
        <v>-1.5834840909090904E-4</v>
      </c>
      <c r="H135">
        <f t="shared" si="18"/>
        <v>-5.3838459090909074E-8</v>
      </c>
      <c r="I135">
        <f>H135*flux_issue!$F$14</f>
        <v>-3.8477826380920599E-4</v>
      </c>
      <c r="K135" s="1">
        <f t="shared" si="19"/>
        <v>2.3579267541250008E-56</v>
      </c>
      <c r="L135" s="1">
        <f t="shared" si="20"/>
        <v>2.5074218661621885E-8</v>
      </c>
      <c r="S135" s="1"/>
    </row>
    <row r="136" spans="2:19" x14ac:dyDescent="0.25">
      <c r="B136">
        <v>2303.2399999999998</v>
      </c>
      <c r="C136" s="1">
        <v>4.0000000000000001E-3</v>
      </c>
      <c r="D136">
        <f t="shared" si="15"/>
        <v>4.1596000000000003E-3</v>
      </c>
      <c r="E136">
        <f t="shared" si="14"/>
        <v>0.94536363636363641</v>
      </c>
      <c r="F136">
        <f t="shared" si="16"/>
        <v>9.4536363636363644E-4</v>
      </c>
      <c r="G136">
        <f t="shared" si="17"/>
        <v>-1.5834840909090904E-4</v>
      </c>
      <c r="H136">
        <f t="shared" si="18"/>
        <v>-5.3838459090909074E-8</v>
      </c>
      <c r="I136">
        <f>H136*flux_issue!$F$14</f>
        <v>-3.8477826380920599E-4</v>
      </c>
      <c r="K136" s="1">
        <f t="shared" si="19"/>
        <v>9.0623089935383369E-56</v>
      </c>
      <c r="L136" s="1">
        <f t="shared" si="20"/>
        <v>2.5074218661621885E-8</v>
      </c>
      <c r="S136" s="1"/>
    </row>
    <row r="137" spans="2:19" x14ac:dyDescent="0.25">
      <c r="B137">
        <v>2320.6</v>
      </c>
      <c r="C137" s="1">
        <v>4.0000000000000001E-3</v>
      </c>
      <c r="D137">
        <f t="shared" si="15"/>
        <v>4.1596000000000003E-3</v>
      </c>
      <c r="E137">
        <f t="shared" si="14"/>
        <v>0.94536363636363641</v>
      </c>
      <c r="F137">
        <f t="shared" si="16"/>
        <v>9.4536363636363644E-4</v>
      </c>
      <c r="G137">
        <f t="shared" si="17"/>
        <v>-1.5834840909090904E-4</v>
      </c>
      <c r="H137">
        <f t="shared" si="18"/>
        <v>-5.3838459090909074E-8</v>
      </c>
      <c r="I137">
        <f>H137*flux_issue!$F$14</f>
        <v>-3.8477826380920599E-4</v>
      </c>
      <c r="K137" s="1">
        <f t="shared" si="19"/>
        <v>3.4109993365453491E-55</v>
      </c>
      <c r="L137" s="1">
        <f t="shared" si="20"/>
        <v>2.5074218661621885E-8</v>
      </c>
      <c r="S137" s="1"/>
    </row>
    <row r="138" spans="2:19" x14ac:dyDescent="0.25">
      <c r="B138">
        <v>2337.96</v>
      </c>
      <c r="C138" s="1">
        <v>4.0000000000000001E-3</v>
      </c>
      <c r="D138">
        <f t="shared" si="15"/>
        <v>4.1596000000000003E-3</v>
      </c>
      <c r="E138">
        <f t="shared" si="14"/>
        <v>0.94536363636363641</v>
      </c>
      <c r="F138">
        <f t="shared" si="16"/>
        <v>9.4536363636363644E-4</v>
      </c>
      <c r="G138">
        <f t="shared" si="17"/>
        <v>-1.5834840909090904E-4</v>
      </c>
      <c r="H138">
        <f t="shared" si="18"/>
        <v>-5.3838459090909074E-8</v>
      </c>
      <c r="I138">
        <f>H138*flux_issue!$F$14</f>
        <v>-3.8477826380920599E-4</v>
      </c>
      <c r="K138" s="1">
        <f t="shared" si="19"/>
        <v>1.2579421105860474E-54</v>
      </c>
      <c r="L138" s="1">
        <f t="shared" si="20"/>
        <v>2.5074218661621885E-8</v>
      </c>
      <c r="S138" s="1"/>
    </row>
    <row r="139" spans="2:19" x14ac:dyDescent="0.25">
      <c r="B139">
        <v>2355.3200000000002</v>
      </c>
      <c r="C139" s="1">
        <v>4.0000000000000001E-3</v>
      </c>
      <c r="D139">
        <f t="shared" si="15"/>
        <v>4.1596000000000003E-3</v>
      </c>
      <c r="E139">
        <f t="shared" si="14"/>
        <v>0.94536363636363641</v>
      </c>
      <c r="F139">
        <f t="shared" si="16"/>
        <v>9.4536363636363644E-4</v>
      </c>
      <c r="G139">
        <f t="shared" si="17"/>
        <v>-1.5834840909090904E-4</v>
      </c>
      <c r="H139">
        <f t="shared" si="18"/>
        <v>-5.3838459090909074E-8</v>
      </c>
      <c r="I139">
        <f>H139*flux_issue!$F$14</f>
        <v>-3.8477826380920599E-4</v>
      </c>
      <c r="K139" s="1">
        <f t="shared" si="19"/>
        <v>4.5474926869642336E-54</v>
      </c>
      <c r="L139" s="1">
        <f t="shared" si="20"/>
        <v>2.5074218661621885E-8</v>
      </c>
      <c r="S139" s="1"/>
    </row>
    <row r="140" spans="2:19" x14ac:dyDescent="0.25">
      <c r="B140">
        <v>2372.69</v>
      </c>
      <c r="C140" s="1">
        <v>4.0000000000000001E-3</v>
      </c>
      <c r="D140">
        <f t="shared" si="15"/>
        <v>4.1596000000000003E-3</v>
      </c>
      <c r="E140">
        <f t="shared" si="14"/>
        <v>0.94536363636363641</v>
      </c>
      <c r="F140">
        <f t="shared" si="16"/>
        <v>9.4536363636363644E-4</v>
      </c>
      <c r="G140">
        <f t="shared" si="17"/>
        <v>-1.5834840909090904E-4</v>
      </c>
      <c r="H140">
        <f t="shared" si="18"/>
        <v>-5.3838459090909074E-8</v>
      </c>
      <c r="I140">
        <f>H140*flux_issue!$F$14</f>
        <v>-3.8477826380920599E-4</v>
      </c>
      <c r="K140" s="1">
        <f t="shared" si="19"/>
        <v>1.6133189648622076E-53</v>
      </c>
      <c r="L140" s="1">
        <f t="shared" si="20"/>
        <v>2.5074218661621885E-8</v>
      </c>
      <c r="S140" s="1"/>
    </row>
    <row r="141" spans="2:19" x14ac:dyDescent="0.25">
      <c r="B141">
        <v>2390.0500000000002</v>
      </c>
      <c r="C141" s="1">
        <v>4.0000000000000001E-3</v>
      </c>
      <c r="D141">
        <f t="shared" si="15"/>
        <v>4.1596000000000003E-3</v>
      </c>
      <c r="E141">
        <f t="shared" si="14"/>
        <v>0.94536363636363641</v>
      </c>
      <c r="F141">
        <f t="shared" si="16"/>
        <v>9.4536363636363644E-4</v>
      </c>
      <c r="G141">
        <f t="shared" si="17"/>
        <v>-1.5834840909090904E-4</v>
      </c>
      <c r="H141">
        <f t="shared" si="18"/>
        <v>-5.3838459090909074E-8</v>
      </c>
      <c r="I141">
        <f>H141*flux_issue!$F$14</f>
        <v>-3.8477826380920599E-4</v>
      </c>
      <c r="K141" s="1">
        <f t="shared" si="19"/>
        <v>5.611216499135102E-53</v>
      </c>
      <c r="L141" s="1">
        <f t="shared" si="20"/>
        <v>2.5074218661621885E-8</v>
      </c>
      <c r="S141" s="1"/>
    </row>
    <row r="142" spans="2:19" x14ac:dyDescent="0.25">
      <c r="B142">
        <v>2407.41</v>
      </c>
      <c r="C142" s="1">
        <v>4.0000000000000001E-3</v>
      </c>
      <c r="D142">
        <f t="shared" si="15"/>
        <v>4.1596000000000003E-3</v>
      </c>
      <c r="E142">
        <f t="shared" si="14"/>
        <v>0.94536363636363641</v>
      </c>
      <c r="F142">
        <f t="shared" si="16"/>
        <v>9.4536363636363644E-4</v>
      </c>
      <c r="G142">
        <f t="shared" si="17"/>
        <v>-1.5834840909090904E-4</v>
      </c>
      <c r="H142">
        <f t="shared" si="18"/>
        <v>-5.3838459090909074E-8</v>
      </c>
      <c r="I142">
        <f>H142*flux_issue!$F$14</f>
        <v>-3.8477826380920599E-4</v>
      </c>
      <c r="K142" s="1">
        <f t="shared" si="19"/>
        <v>1.9154943492241316E-52</v>
      </c>
      <c r="L142" s="1">
        <f t="shared" si="20"/>
        <v>2.5074218661621885E-8</v>
      </c>
      <c r="S142" s="1"/>
    </row>
    <row r="143" spans="2:19" x14ac:dyDescent="0.25">
      <c r="B143">
        <v>2424.77</v>
      </c>
      <c r="C143" s="1">
        <v>4.0000000000000001E-3</v>
      </c>
      <c r="D143">
        <f t="shared" si="15"/>
        <v>4.1596000000000003E-3</v>
      </c>
      <c r="E143">
        <f t="shared" si="14"/>
        <v>0.94536363636363641</v>
      </c>
      <c r="F143">
        <f t="shared" si="16"/>
        <v>9.4536363636363644E-4</v>
      </c>
      <c r="G143">
        <f t="shared" si="17"/>
        <v>-1.5834840909090904E-4</v>
      </c>
      <c r="H143">
        <f t="shared" si="18"/>
        <v>-5.3838459090909074E-8</v>
      </c>
      <c r="I143">
        <f>H143*flux_issue!$F$14</f>
        <v>-3.8477826380920599E-4</v>
      </c>
      <c r="K143" s="1">
        <f t="shared" si="19"/>
        <v>6.4204596594787308E-52</v>
      </c>
      <c r="L143" s="1">
        <f t="shared" si="20"/>
        <v>2.5074218661621885E-8</v>
      </c>
      <c r="S143" s="1"/>
    </row>
    <row r="144" spans="2:19" x14ac:dyDescent="0.25">
      <c r="B144">
        <v>2442.13</v>
      </c>
      <c r="C144" s="1">
        <v>4.0000000000000001E-3</v>
      </c>
      <c r="D144">
        <f t="shared" si="15"/>
        <v>4.1596000000000003E-3</v>
      </c>
      <c r="E144">
        <f t="shared" si="14"/>
        <v>0.94536363636363641</v>
      </c>
      <c r="F144">
        <f t="shared" si="16"/>
        <v>9.4536363636363644E-4</v>
      </c>
      <c r="G144">
        <f t="shared" si="17"/>
        <v>-1.5834840909090904E-4</v>
      </c>
      <c r="H144">
        <f t="shared" si="18"/>
        <v>-5.3838459090909074E-8</v>
      </c>
      <c r="I144">
        <f>H144*flux_issue!$F$14</f>
        <v>-3.8477826380920599E-4</v>
      </c>
      <c r="K144" s="1">
        <f t="shared" si="19"/>
        <v>2.1138888131215618E-51</v>
      </c>
      <c r="L144" s="1">
        <f t="shared" si="20"/>
        <v>2.5074218661621885E-8</v>
      </c>
      <c r="S144" s="1"/>
    </row>
    <row r="145" spans="2:19" x14ac:dyDescent="0.25">
      <c r="B145">
        <v>2459.4899999999998</v>
      </c>
      <c r="C145" s="1">
        <v>4.0000000000000001E-3</v>
      </c>
      <c r="D145">
        <f t="shared" si="15"/>
        <v>4.1596000000000003E-3</v>
      </c>
      <c r="E145">
        <f t="shared" si="14"/>
        <v>0.94536363636363641</v>
      </c>
      <c r="F145">
        <f t="shared" si="16"/>
        <v>9.4536363636363644E-4</v>
      </c>
      <c r="G145">
        <f t="shared" si="17"/>
        <v>-1.5834840909090904E-4</v>
      </c>
      <c r="H145">
        <f t="shared" si="18"/>
        <v>-5.3838459090909074E-8</v>
      </c>
      <c r="I145">
        <f>H145*flux_issue!$F$14</f>
        <v>-3.8477826380920599E-4</v>
      </c>
      <c r="K145" s="1">
        <f t="shared" si="19"/>
        <v>6.8390144920213796E-51</v>
      </c>
      <c r="L145" s="1">
        <f t="shared" si="20"/>
        <v>2.5074218661621885E-8</v>
      </c>
      <c r="S145" s="1"/>
    </row>
    <row r="146" spans="2:19" x14ac:dyDescent="0.25">
      <c r="B146">
        <v>2476.85</v>
      </c>
      <c r="C146" s="1">
        <v>4.0000000000000001E-3</v>
      </c>
      <c r="D146">
        <f t="shared" si="15"/>
        <v>4.1596000000000003E-3</v>
      </c>
      <c r="E146">
        <f t="shared" si="14"/>
        <v>0.94536363636363641</v>
      </c>
      <c r="F146">
        <f t="shared" si="16"/>
        <v>9.4536363636363644E-4</v>
      </c>
      <c r="G146">
        <f t="shared" si="17"/>
        <v>-1.5834840909090904E-4</v>
      </c>
      <c r="H146">
        <f t="shared" si="18"/>
        <v>-5.3838459090909074E-8</v>
      </c>
      <c r="I146">
        <f>H146*flux_issue!$F$14</f>
        <v>-3.8477826380920599E-4</v>
      </c>
      <c r="K146" s="1">
        <f t="shared" si="19"/>
        <v>2.1750049472223386E-50</v>
      </c>
      <c r="L146" s="1">
        <f t="shared" si="20"/>
        <v>2.5074218661621885E-8</v>
      </c>
      <c r="S146" s="1"/>
    </row>
    <row r="147" spans="2:19" x14ac:dyDescent="0.25">
      <c r="B147">
        <v>2494.21</v>
      </c>
      <c r="C147" s="1">
        <v>4.0000000000000001E-3</v>
      </c>
      <c r="D147">
        <f t="shared" si="15"/>
        <v>4.1596000000000003E-3</v>
      </c>
      <c r="E147">
        <f t="shared" si="14"/>
        <v>0.94536363636363641</v>
      </c>
      <c r="F147">
        <f t="shared" si="16"/>
        <v>9.4536363636363644E-4</v>
      </c>
      <c r="G147">
        <f t="shared" si="17"/>
        <v>-1.5834840909090904E-4</v>
      </c>
      <c r="H147">
        <f t="shared" si="18"/>
        <v>-5.3838459090909074E-8</v>
      </c>
      <c r="I147">
        <f>H147*flux_issue!$F$14</f>
        <v>-3.8477826380920599E-4</v>
      </c>
      <c r="K147" s="1">
        <f t="shared" si="19"/>
        <v>6.802018952829418E-50</v>
      </c>
      <c r="L147" s="1">
        <f t="shared" si="20"/>
        <v>2.5074218661621885E-8</v>
      </c>
      <c r="S147" s="1"/>
    </row>
    <row r="148" spans="2:19" x14ac:dyDescent="0.25">
      <c r="B148">
        <v>2511.5700000000002</v>
      </c>
      <c r="C148" s="1">
        <v>4.0000000000000001E-3</v>
      </c>
      <c r="D148">
        <f t="shared" si="15"/>
        <v>4.1596000000000003E-3</v>
      </c>
      <c r="E148">
        <f t="shared" si="14"/>
        <v>0.94536363636363641</v>
      </c>
      <c r="F148">
        <f t="shared" si="16"/>
        <v>9.4536363636363644E-4</v>
      </c>
      <c r="G148">
        <f t="shared" si="17"/>
        <v>-1.5834840909090904E-4</v>
      </c>
      <c r="H148">
        <f t="shared" si="18"/>
        <v>-5.3838459090909074E-8</v>
      </c>
      <c r="I148">
        <f>H148*flux_issue!$F$14</f>
        <v>-3.8477826380920599E-4</v>
      </c>
      <c r="K148" s="1">
        <f t="shared" si="19"/>
        <v>2.0925580309623234E-49</v>
      </c>
      <c r="L148" s="1">
        <f t="shared" si="20"/>
        <v>2.5074218661621885E-8</v>
      </c>
      <c r="S148" s="1"/>
    </row>
    <row r="149" spans="2:19" x14ac:dyDescent="0.25">
      <c r="B149">
        <v>2528.94</v>
      </c>
      <c r="C149" s="1">
        <v>4.0000000000000001E-3</v>
      </c>
      <c r="D149">
        <f t="shared" si="15"/>
        <v>4.1596000000000003E-3</v>
      </c>
      <c r="E149">
        <f t="shared" si="14"/>
        <v>0.94536363636363641</v>
      </c>
      <c r="F149">
        <f t="shared" si="16"/>
        <v>9.4536363636363644E-4</v>
      </c>
      <c r="G149">
        <f t="shared" si="17"/>
        <v>-1.5834840909090904E-4</v>
      </c>
      <c r="H149">
        <f t="shared" si="18"/>
        <v>-5.3838459090909074E-8</v>
      </c>
      <c r="I149">
        <f>H149*flux_issue!$F$14</f>
        <v>-3.8477826380920599E-4</v>
      </c>
      <c r="K149" s="1">
        <f t="shared" si="19"/>
        <v>6.3387182877075453E-49</v>
      </c>
      <c r="L149" s="1">
        <f t="shared" si="20"/>
        <v>2.5074218661621885E-8</v>
      </c>
      <c r="S149" s="1"/>
    </row>
    <row r="150" spans="2:19" x14ac:dyDescent="0.25">
      <c r="B150">
        <v>2546.3000000000002</v>
      </c>
      <c r="C150" s="1">
        <v>4.0000000000000001E-3</v>
      </c>
      <c r="D150">
        <f t="shared" si="15"/>
        <v>4.1596000000000003E-3</v>
      </c>
      <c r="E150">
        <f t="shared" si="14"/>
        <v>0.94536363636363641</v>
      </c>
      <c r="F150">
        <f t="shared" si="16"/>
        <v>9.4536363636363644E-4</v>
      </c>
      <c r="G150">
        <f t="shared" si="17"/>
        <v>-1.5834840909090904E-4</v>
      </c>
      <c r="H150">
        <f t="shared" si="18"/>
        <v>-5.3838459090909074E-8</v>
      </c>
      <c r="I150">
        <f>H150*flux_issue!$F$14</f>
        <v>-3.8477826380920599E-4</v>
      </c>
      <c r="K150" s="1">
        <f t="shared" si="19"/>
        <v>1.8888548262051507E-48</v>
      </c>
      <c r="L150" s="1">
        <f t="shared" si="20"/>
        <v>2.5074218661621885E-8</v>
      </c>
      <c r="S150" s="1"/>
    </row>
    <row r="151" spans="2:19" x14ac:dyDescent="0.25">
      <c r="B151">
        <v>2563.66</v>
      </c>
      <c r="C151" s="1">
        <v>4.0000000000000001E-3</v>
      </c>
      <c r="D151">
        <f t="shared" si="15"/>
        <v>4.1596000000000003E-3</v>
      </c>
      <c r="E151">
        <f t="shared" si="14"/>
        <v>0.94536363636363641</v>
      </c>
      <c r="F151">
        <f t="shared" si="16"/>
        <v>9.4536363636363644E-4</v>
      </c>
      <c r="G151">
        <f t="shared" si="17"/>
        <v>-1.5834840909090904E-4</v>
      </c>
      <c r="H151">
        <f t="shared" si="18"/>
        <v>-5.3838459090909074E-8</v>
      </c>
      <c r="I151">
        <f>H151*flux_issue!$F$14</f>
        <v>-3.8477826380920599E-4</v>
      </c>
      <c r="K151" s="1">
        <f t="shared" si="19"/>
        <v>5.5422635911972363E-48</v>
      </c>
      <c r="L151" s="1">
        <f t="shared" si="20"/>
        <v>2.5074218661621885E-8</v>
      </c>
      <c r="S151" s="1"/>
    </row>
    <row r="152" spans="2:19" x14ac:dyDescent="0.25">
      <c r="B152">
        <v>2581.02</v>
      </c>
      <c r="C152" s="1">
        <v>4.0000000000000001E-3</v>
      </c>
      <c r="D152">
        <f t="shared" si="15"/>
        <v>4.1596000000000003E-3</v>
      </c>
      <c r="E152">
        <f t="shared" si="14"/>
        <v>0.94536363636363641</v>
      </c>
      <c r="F152">
        <f t="shared" si="16"/>
        <v>9.4536363636363644E-4</v>
      </c>
      <c r="G152">
        <f t="shared" si="17"/>
        <v>-1.5834840909090904E-4</v>
      </c>
      <c r="H152">
        <f t="shared" si="18"/>
        <v>-5.3838459090909074E-8</v>
      </c>
      <c r="I152">
        <f>H152*flux_issue!$F$14</f>
        <v>-3.8477826380920599E-4</v>
      </c>
      <c r="K152" s="1">
        <f t="shared" si="19"/>
        <v>1.601779290041208E-47</v>
      </c>
      <c r="L152" s="1">
        <f t="shared" si="20"/>
        <v>2.5074218661621885E-8</v>
      </c>
      <c r="S152" s="1"/>
    </row>
    <row r="153" spans="2:19" x14ac:dyDescent="0.25">
      <c r="B153">
        <v>2598.38</v>
      </c>
      <c r="C153" s="1">
        <v>4.0000000000000001E-3</v>
      </c>
      <c r="D153">
        <f t="shared" si="15"/>
        <v>4.1596000000000003E-3</v>
      </c>
      <c r="E153">
        <f t="shared" si="14"/>
        <v>0.94536363636363641</v>
      </c>
      <c r="F153">
        <f t="shared" si="16"/>
        <v>9.4536363636363644E-4</v>
      </c>
      <c r="G153">
        <f t="shared" si="17"/>
        <v>-1.5834840909090904E-4</v>
      </c>
      <c r="H153">
        <f t="shared" si="18"/>
        <v>-5.3838459090909074E-8</v>
      </c>
      <c r="I153">
        <f>H153*flux_issue!$F$14</f>
        <v>-3.8477826380920599E-4</v>
      </c>
      <c r="K153" s="1">
        <f t="shared" si="19"/>
        <v>4.5611765621217717E-47</v>
      </c>
      <c r="L153" s="1">
        <f t="shared" si="20"/>
        <v>2.5074218661621885E-8</v>
      </c>
      <c r="S153" s="1"/>
    </row>
    <row r="154" spans="2:19" x14ac:dyDescent="0.25">
      <c r="B154">
        <v>2615.7399999999998</v>
      </c>
      <c r="C154" s="1">
        <v>4.0000000000000001E-3</v>
      </c>
      <c r="D154">
        <f t="shared" si="15"/>
        <v>4.1596000000000003E-3</v>
      </c>
      <c r="E154">
        <f t="shared" si="14"/>
        <v>0.94536363636363641</v>
      </c>
      <c r="F154">
        <f t="shared" si="16"/>
        <v>9.4536363636363644E-4</v>
      </c>
      <c r="G154">
        <f t="shared" si="17"/>
        <v>-1.5834840909090904E-4</v>
      </c>
      <c r="H154">
        <f t="shared" si="18"/>
        <v>-5.3838459090909074E-8</v>
      </c>
      <c r="I154">
        <f>H154*flux_issue!$F$14</f>
        <v>-3.8477826380920599E-4</v>
      </c>
      <c r="K154" s="1">
        <f t="shared" si="19"/>
        <v>1.2800829667904402E-46</v>
      </c>
      <c r="L154" s="1">
        <f t="shared" si="20"/>
        <v>2.5074218661621885E-8</v>
      </c>
      <c r="S154" s="1"/>
    </row>
    <row r="155" spans="2:19" x14ac:dyDescent="0.25">
      <c r="B155">
        <v>2633.1</v>
      </c>
      <c r="C155" s="1">
        <v>4.0000000000000001E-3</v>
      </c>
      <c r="D155">
        <f t="shared" si="15"/>
        <v>4.1596000000000003E-3</v>
      </c>
      <c r="E155">
        <f t="shared" si="14"/>
        <v>0.94536363636363641</v>
      </c>
      <c r="F155">
        <f t="shared" si="16"/>
        <v>9.4536363636363644E-4</v>
      </c>
      <c r="G155">
        <f t="shared" si="17"/>
        <v>-1.5834840909090904E-4</v>
      </c>
      <c r="H155">
        <f t="shared" si="18"/>
        <v>-5.3838459090909074E-8</v>
      </c>
      <c r="I155">
        <f>H155*flux_issue!$F$14</f>
        <v>-3.8477826380920599E-4</v>
      </c>
      <c r="K155" s="1">
        <f t="shared" si="19"/>
        <v>3.5416962046127112E-46</v>
      </c>
      <c r="L155" s="1">
        <f t="shared" si="20"/>
        <v>2.5074218661621885E-8</v>
      </c>
      <c r="S155" s="1"/>
    </row>
    <row r="156" spans="2:19" x14ac:dyDescent="0.25">
      <c r="B156">
        <v>2650.46</v>
      </c>
      <c r="C156" s="1">
        <v>4.0000000000000001E-3</v>
      </c>
      <c r="D156">
        <f t="shared" si="15"/>
        <v>4.1596000000000003E-3</v>
      </c>
      <c r="E156">
        <f t="shared" si="14"/>
        <v>0.94536363636363641</v>
      </c>
      <c r="F156">
        <f t="shared" si="16"/>
        <v>9.4536363636363644E-4</v>
      </c>
      <c r="G156">
        <f t="shared" si="17"/>
        <v>-1.5834840909090904E-4</v>
      </c>
      <c r="H156">
        <f t="shared" si="18"/>
        <v>-5.3838459090909074E-8</v>
      </c>
      <c r="I156">
        <f>H156*flux_issue!$F$14</f>
        <v>-3.8477826380920599E-4</v>
      </c>
      <c r="K156" s="1">
        <f t="shared" si="19"/>
        <v>9.6631361738961351E-46</v>
      </c>
      <c r="L156" s="1">
        <f t="shared" si="20"/>
        <v>2.5074218661621885E-8</v>
      </c>
      <c r="S156" s="1"/>
    </row>
    <row r="157" spans="2:19" x14ac:dyDescent="0.25">
      <c r="B157">
        <v>2667.82</v>
      </c>
      <c r="C157" s="1">
        <v>4.3299999999999996E-3</v>
      </c>
      <c r="D157">
        <f t="shared" si="15"/>
        <v>4.5027669999999995E-3</v>
      </c>
      <c r="E157">
        <f t="shared" si="14"/>
        <v>1.0233561363636361</v>
      </c>
      <c r="F157">
        <f t="shared" si="16"/>
        <v>1.0233561363636361E-3</v>
      </c>
      <c r="G157">
        <f t="shared" si="17"/>
        <v>-8.0355909090909375E-5</v>
      </c>
      <c r="H157">
        <f t="shared" si="18"/>
        <v>-2.7321009090909191E-8</v>
      </c>
      <c r="I157">
        <f>H157*flux_issue!$F$14</f>
        <v>-1.9526061148526948E-4</v>
      </c>
      <c r="K157" s="1">
        <f t="shared" si="19"/>
        <v>2.6006205269717334E-45</v>
      </c>
      <c r="L157" s="1">
        <f t="shared" si="20"/>
        <v>6.4570721258264922E-9</v>
      </c>
      <c r="S157" s="1"/>
    </row>
    <row r="158" spans="2:19" x14ac:dyDescent="0.25">
      <c r="B158">
        <v>2685.19</v>
      </c>
      <c r="C158" s="1">
        <v>4.0000000000000001E-3</v>
      </c>
      <c r="D158">
        <f t="shared" si="15"/>
        <v>4.1596000000000003E-3</v>
      </c>
      <c r="E158">
        <f t="shared" si="14"/>
        <v>0.94536363636363641</v>
      </c>
      <c r="F158">
        <f t="shared" si="16"/>
        <v>9.4536363636363644E-4</v>
      </c>
      <c r="G158">
        <f t="shared" si="17"/>
        <v>-1.5834840909090904E-4</v>
      </c>
      <c r="H158">
        <f t="shared" si="18"/>
        <v>-5.3838459090909074E-8</v>
      </c>
      <c r="I158">
        <f>H158*flux_issue!$F$14</f>
        <v>-3.8477826380920599E-4</v>
      </c>
      <c r="K158" s="1">
        <f t="shared" si="19"/>
        <v>6.9094907593175789E-45</v>
      </c>
      <c r="L158" s="1">
        <f t="shared" si="20"/>
        <v>2.5074218661621885E-8</v>
      </c>
      <c r="S158" s="1"/>
    </row>
    <row r="159" spans="2:19" x14ac:dyDescent="0.25">
      <c r="B159">
        <v>2702.55</v>
      </c>
      <c r="C159" s="1">
        <v>4.0000000000000001E-3</v>
      </c>
      <c r="D159">
        <f t="shared" si="15"/>
        <v>4.1596000000000003E-3</v>
      </c>
      <c r="E159">
        <f t="shared" si="14"/>
        <v>0.94536363636363641</v>
      </c>
      <c r="F159">
        <f t="shared" si="16"/>
        <v>9.4536363636363644E-4</v>
      </c>
      <c r="G159">
        <f t="shared" si="17"/>
        <v>-1.5834840909090904E-4</v>
      </c>
      <c r="H159">
        <f t="shared" si="18"/>
        <v>-5.3838459090909074E-8</v>
      </c>
      <c r="I159">
        <f>H159*flux_issue!$F$14</f>
        <v>-3.8477826380920599E-4</v>
      </c>
      <c r="K159" s="1">
        <f t="shared" si="19"/>
        <v>1.8107110318439821E-44</v>
      </c>
      <c r="L159" s="1">
        <f t="shared" si="20"/>
        <v>2.5074218661621885E-8</v>
      </c>
      <c r="S159" s="1"/>
    </row>
    <row r="160" spans="2:19" x14ac:dyDescent="0.25">
      <c r="B160">
        <v>2719.91</v>
      </c>
      <c r="C160" s="1">
        <v>4.0000000000000001E-3</v>
      </c>
      <c r="D160">
        <f t="shared" si="15"/>
        <v>4.1596000000000003E-3</v>
      </c>
      <c r="E160">
        <f t="shared" si="14"/>
        <v>0.94536363636363641</v>
      </c>
      <c r="F160">
        <f t="shared" si="16"/>
        <v>9.4536363636363644E-4</v>
      </c>
      <c r="G160">
        <f t="shared" si="17"/>
        <v>-1.5834840909090904E-4</v>
      </c>
      <c r="H160">
        <f t="shared" si="18"/>
        <v>-5.3838459090909074E-8</v>
      </c>
      <c r="I160">
        <f>H160*flux_issue!$F$14</f>
        <v>-3.8477826380920599E-4</v>
      </c>
      <c r="K160" s="1">
        <f t="shared" si="19"/>
        <v>4.6842694627119484E-44</v>
      </c>
      <c r="L160" s="1">
        <f t="shared" si="20"/>
        <v>2.5074218661621885E-8</v>
      </c>
      <c r="S160" s="1"/>
    </row>
    <row r="161" spans="2:19" x14ac:dyDescent="0.25">
      <c r="B161">
        <v>2737.27</v>
      </c>
      <c r="C161" s="1">
        <v>4.0000000000000001E-3</v>
      </c>
      <c r="D161">
        <f t="shared" si="15"/>
        <v>4.1596000000000003E-3</v>
      </c>
      <c r="E161">
        <f t="shared" si="14"/>
        <v>0.94536363636363641</v>
      </c>
      <c r="F161">
        <f t="shared" si="16"/>
        <v>9.4536363636363644E-4</v>
      </c>
      <c r="G161">
        <f t="shared" si="17"/>
        <v>-1.5834840909090904E-4</v>
      </c>
      <c r="H161">
        <f t="shared" si="18"/>
        <v>-5.3838459090909074E-8</v>
      </c>
      <c r="I161">
        <f>H161*flux_issue!$F$14</f>
        <v>-3.8477826380920599E-4</v>
      </c>
      <c r="K161" s="1">
        <f t="shared" si="19"/>
        <v>1.1965504336651445E-43</v>
      </c>
      <c r="L161" s="1">
        <f t="shared" si="20"/>
        <v>2.5074218661621885E-8</v>
      </c>
      <c r="S161" s="1"/>
    </row>
    <row r="162" spans="2:19" x14ac:dyDescent="0.25">
      <c r="B162">
        <v>2754.63</v>
      </c>
      <c r="C162" s="1">
        <v>4.0000000000000001E-3</v>
      </c>
      <c r="D162">
        <f t="shared" si="15"/>
        <v>4.1596000000000003E-3</v>
      </c>
      <c r="E162">
        <f t="shared" si="14"/>
        <v>0.94536363636363641</v>
      </c>
      <c r="F162">
        <f t="shared" si="16"/>
        <v>9.4536363636363644E-4</v>
      </c>
      <c r="G162">
        <f t="shared" si="17"/>
        <v>-1.5834840909090904E-4</v>
      </c>
      <c r="H162">
        <f t="shared" si="18"/>
        <v>-5.3838459090909074E-8</v>
      </c>
      <c r="I162">
        <f>H162*flux_issue!$F$14</f>
        <v>-3.8477826380920599E-4</v>
      </c>
      <c r="K162" s="1">
        <f t="shared" si="19"/>
        <v>3.0187049813176781E-43</v>
      </c>
      <c r="L162" s="1">
        <f t="shared" si="20"/>
        <v>2.5074218661621885E-8</v>
      </c>
      <c r="S162" s="1"/>
    </row>
    <row r="163" spans="2:19" x14ac:dyDescent="0.25">
      <c r="B163">
        <v>2771.99</v>
      </c>
      <c r="C163" s="1">
        <v>4.0000000000000001E-3</v>
      </c>
      <c r="D163">
        <f t="shared" si="15"/>
        <v>4.1596000000000003E-3</v>
      </c>
      <c r="E163">
        <f t="shared" si="14"/>
        <v>0.94536363636363641</v>
      </c>
      <c r="F163">
        <f t="shared" si="16"/>
        <v>9.4536363636363644E-4</v>
      </c>
      <c r="G163">
        <f t="shared" si="17"/>
        <v>-1.5834840909090904E-4</v>
      </c>
      <c r="H163">
        <f t="shared" si="18"/>
        <v>-5.3838459090909074E-8</v>
      </c>
      <c r="I163">
        <f>H163*flux_issue!$F$14</f>
        <v>-3.8477826380920599E-4</v>
      </c>
      <c r="K163" s="1">
        <f t="shared" si="19"/>
        <v>7.52336890931736E-43</v>
      </c>
      <c r="L163" s="1">
        <f t="shared" si="20"/>
        <v>2.5074218661621885E-8</v>
      </c>
      <c r="S163" s="1"/>
    </row>
    <row r="164" spans="2:19" x14ac:dyDescent="0.25">
      <c r="B164">
        <v>2789.35</v>
      </c>
      <c r="C164" s="1">
        <v>4.0000000000000001E-3</v>
      </c>
      <c r="D164">
        <f t="shared" si="15"/>
        <v>4.1596000000000003E-3</v>
      </c>
      <c r="E164">
        <f t="shared" si="14"/>
        <v>0.94536363636363641</v>
      </c>
      <c r="F164">
        <f t="shared" si="16"/>
        <v>9.4536363636363644E-4</v>
      </c>
      <c r="G164">
        <f t="shared" si="17"/>
        <v>-1.5834840909090904E-4</v>
      </c>
      <c r="H164">
        <f t="shared" si="18"/>
        <v>-5.3838459090909074E-8</v>
      </c>
      <c r="I164">
        <f>H164*flux_issue!$F$14</f>
        <v>-3.8477826380920599E-4</v>
      </c>
      <c r="K164" s="1">
        <f t="shared" si="19"/>
        <v>1.8526997389076742E-42</v>
      </c>
      <c r="L164" s="1">
        <f t="shared" si="20"/>
        <v>2.5074218661621885E-8</v>
      </c>
      <c r="S164" s="1"/>
    </row>
    <row r="165" spans="2:19" x14ac:dyDescent="0.25">
      <c r="B165">
        <v>2806.71</v>
      </c>
      <c r="C165" s="1">
        <v>3.3300000000000001E-3</v>
      </c>
      <c r="D165">
        <f t="shared" si="15"/>
        <v>3.4628670000000001E-3</v>
      </c>
      <c r="E165">
        <f t="shared" si="14"/>
        <v>0.78701522727272721</v>
      </c>
      <c r="F165">
        <f t="shared" si="16"/>
        <v>7.8701522727272718E-4</v>
      </c>
      <c r="G165">
        <f t="shared" si="17"/>
        <v>-3.1669681818181829E-4</v>
      </c>
      <c r="H165">
        <f t="shared" si="18"/>
        <v>-1.0767691818181823E-7</v>
      </c>
      <c r="I165">
        <f>H165*flux_issue!$F$14</f>
        <v>-7.6955652761841252E-4</v>
      </c>
      <c r="K165" s="1">
        <f t="shared" si="19"/>
        <v>4.5091557962151627E-42</v>
      </c>
      <c r="L165" s="1">
        <f t="shared" si="20"/>
        <v>1.0029687464648767E-7</v>
      </c>
      <c r="S165" s="1"/>
    </row>
    <row r="166" spans="2:19" x14ac:dyDescent="0.25">
      <c r="B166">
        <v>2824.07</v>
      </c>
      <c r="C166" s="1">
        <v>4.0000000000000001E-3</v>
      </c>
      <c r="D166">
        <f t="shared" si="15"/>
        <v>4.1596000000000003E-3</v>
      </c>
      <c r="E166">
        <f t="shared" si="14"/>
        <v>0.94536363636363641</v>
      </c>
      <c r="F166">
        <f t="shared" si="16"/>
        <v>9.4536363636363644E-4</v>
      </c>
      <c r="G166">
        <f t="shared" si="17"/>
        <v>-1.5834840909090904E-4</v>
      </c>
      <c r="H166">
        <f t="shared" si="18"/>
        <v>-5.3838459090909074E-8</v>
      </c>
      <c r="I166">
        <f>H166*flux_issue!$F$14</f>
        <v>-3.8477826380920599E-4</v>
      </c>
      <c r="K166" s="1">
        <f t="shared" si="19"/>
        <v>1.0848685228893452E-41</v>
      </c>
      <c r="L166" s="1">
        <f t="shared" si="20"/>
        <v>2.5074218661621885E-8</v>
      </c>
      <c r="S166" s="1"/>
    </row>
    <row r="167" spans="2:19" x14ac:dyDescent="0.25">
      <c r="B167">
        <v>2841.44</v>
      </c>
      <c r="C167" s="1">
        <v>4.0000000000000001E-3</v>
      </c>
      <c r="D167">
        <f t="shared" si="15"/>
        <v>4.1596000000000003E-3</v>
      </c>
      <c r="E167">
        <f t="shared" si="14"/>
        <v>0.94536363636363641</v>
      </c>
      <c r="F167">
        <f t="shared" si="16"/>
        <v>9.4536363636363644E-4</v>
      </c>
      <c r="G167">
        <f t="shared" si="17"/>
        <v>-1.5834840909090904E-4</v>
      </c>
      <c r="H167">
        <f t="shared" si="18"/>
        <v>-5.3838459090909074E-8</v>
      </c>
      <c r="I167">
        <f>H167*flux_issue!$F$14</f>
        <v>-3.8477826380920599E-4</v>
      </c>
      <c r="K167" s="1">
        <f t="shared" si="19"/>
        <v>2.5820098277507676E-41</v>
      </c>
      <c r="L167" s="1">
        <f t="shared" si="20"/>
        <v>2.5074218661621885E-8</v>
      </c>
      <c r="S167" s="1"/>
    </row>
    <row r="168" spans="2:19" x14ac:dyDescent="0.25">
      <c r="B168">
        <v>2858.8</v>
      </c>
      <c r="C168" s="1">
        <v>4.0000000000000001E-3</v>
      </c>
      <c r="D168">
        <f t="shared" si="15"/>
        <v>4.1596000000000003E-3</v>
      </c>
      <c r="E168">
        <f t="shared" si="14"/>
        <v>0.94536363636363641</v>
      </c>
      <c r="F168">
        <f t="shared" si="16"/>
        <v>9.4536363636363644E-4</v>
      </c>
      <c r="G168">
        <f t="shared" si="17"/>
        <v>-1.5834840909090904E-4</v>
      </c>
      <c r="H168">
        <f t="shared" si="18"/>
        <v>-5.3838459090909074E-8</v>
      </c>
      <c r="I168">
        <f>H168*flux_issue!$F$14</f>
        <v>-3.8477826380920599E-4</v>
      </c>
      <c r="K168" s="1">
        <f t="shared" si="19"/>
        <v>6.0742637762634473E-41</v>
      </c>
      <c r="L168" s="1">
        <f t="shared" si="20"/>
        <v>2.5074218661621885E-8</v>
      </c>
      <c r="S168" s="1"/>
    </row>
    <row r="169" spans="2:19" x14ac:dyDescent="0.25">
      <c r="B169">
        <v>2876.16</v>
      </c>
      <c r="C169" s="1">
        <v>4.0000000000000001E-3</v>
      </c>
      <c r="D169">
        <f t="shared" si="15"/>
        <v>4.1596000000000003E-3</v>
      </c>
      <c r="E169">
        <f t="shared" si="14"/>
        <v>0.94536363636363641</v>
      </c>
      <c r="F169">
        <f t="shared" si="16"/>
        <v>9.4536363636363644E-4</v>
      </c>
      <c r="G169">
        <f t="shared" si="17"/>
        <v>-1.5834840909090904E-4</v>
      </c>
      <c r="H169">
        <f t="shared" si="18"/>
        <v>-5.3838459090909074E-8</v>
      </c>
      <c r="I169">
        <f>H169*flux_issue!$F$14</f>
        <v>-3.8477826380920599E-4</v>
      </c>
      <c r="K169" s="1">
        <f t="shared" si="19"/>
        <v>1.4134811935534649E-40</v>
      </c>
      <c r="L169" s="1">
        <f t="shared" si="20"/>
        <v>2.5074218661621885E-8</v>
      </c>
      <c r="S169" s="1"/>
    </row>
    <row r="170" spans="2:19" x14ac:dyDescent="0.25">
      <c r="B170">
        <v>2893.52</v>
      </c>
      <c r="C170" s="1">
        <v>4.0000000000000001E-3</v>
      </c>
      <c r="D170">
        <f t="shared" si="15"/>
        <v>4.1596000000000003E-3</v>
      </c>
      <c r="E170">
        <f t="shared" si="14"/>
        <v>0.94536363636363641</v>
      </c>
      <c r="F170">
        <f t="shared" si="16"/>
        <v>9.4536363636363644E-4</v>
      </c>
      <c r="G170">
        <f t="shared" si="17"/>
        <v>-1.5834840909090904E-4</v>
      </c>
      <c r="H170">
        <f t="shared" si="18"/>
        <v>-5.3838459090909074E-8</v>
      </c>
      <c r="I170">
        <f>H170*flux_issue!$F$14</f>
        <v>-3.8477826380920599E-4</v>
      </c>
      <c r="K170" s="1">
        <f t="shared" si="19"/>
        <v>3.2541113041216065E-40</v>
      </c>
      <c r="L170" s="1">
        <f t="shared" si="20"/>
        <v>2.5074218661621885E-8</v>
      </c>
      <c r="S170" s="1"/>
    </row>
    <row r="171" spans="2:19" x14ac:dyDescent="0.25">
      <c r="B171">
        <v>2910.88</v>
      </c>
      <c r="C171" s="1">
        <v>4.0000000000000001E-3</v>
      </c>
      <c r="D171">
        <f t="shared" si="15"/>
        <v>4.1596000000000003E-3</v>
      </c>
      <c r="E171">
        <f t="shared" si="14"/>
        <v>0.94536363636363641</v>
      </c>
      <c r="F171">
        <f t="shared" si="16"/>
        <v>9.4536363636363644E-4</v>
      </c>
      <c r="G171">
        <f t="shared" si="17"/>
        <v>-1.5834840909090904E-4</v>
      </c>
      <c r="H171">
        <f t="shared" si="18"/>
        <v>-5.3838459090909074E-8</v>
      </c>
      <c r="I171">
        <f>H171*flux_issue!$F$14</f>
        <v>-3.8477826380920599E-4</v>
      </c>
      <c r="K171" s="1">
        <f t="shared" si="19"/>
        <v>7.4131718599701191E-40</v>
      </c>
      <c r="L171" s="1">
        <f t="shared" si="20"/>
        <v>2.5074218661621885E-8</v>
      </c>
      <c r="S171" s="1"/>
    </row>
    <row r="172" spans="2:19" x14ac:dyDescent="0.25">
      <c r="B172">
        <v>2928.24</v>
      </c>
      <c r="C172" s="1">
        <v>4.0000000000000001E-3</v>
      </c>
      <c r="D172">
        <f t="shared" si="15"/>
        <v>4.1596000000000003E-3</v>
      </c>
      <c r="E172">
        <f t="shared" si="14"/>
        <v>0.94536363636363641</v>
      </c>
      <c r="F172">
        <f t="shared" si="16"/>
        <v>9.4536363636363644E-4</v>
      </c>
      <c r="G172">
        <f t="shared" si="17"/>
        <v>-1.5834840909090904E-4</v>
      </c>
      <c r="H172">
        <f t="shared" si="18"/>
        <v>-5.3838459090909074E-8</v>
      </c>
      <c r="I172">
        <f>H172*flux_issue!$F$14</f>
        <v>-3.8477826380920599E-4</v>
      </c>
      <c r="K172" s="1">
        <f t="shared" si="19"/>
        <v>1.6714229746065026E-39</v>
      </c>
      <c r="L172" s="1">
        <f t="shared" si="20"/>
        <v>2.5074218661621885E-8</v>
      </c>
      <c r="S172" s="1"/>
    </row>
    <row r="173" spans="2:19" x14ac:dyDescent="0.25">
      <c r="B173">
        <v>2945.6</v>
      </c>
      <c r="C173" s="1">
        <v>4.0000000000000001E-3</v>
      </c>
      <c r="D173">
        <f t="shared" si="15"/>
        <v>4.1596000000000003E-3</v>
      </c>
      <c r="E173">
        <f t="shared" si="14"/>
        <v>0.94536363636363641</v>
      </c>
      <c r="F173">
        <f t="shared" si="16"/>
        <v>9.4536363636363644E-4</v>
      </c>
      <c r="G173">
        <f t="shared" si="17"/>
        <v>-1.5834840909090904E-4</v>
      </c>
      <c r="H173">
        <f t="shared" si="18"/>
        <v>-5.3838459090909074E-8</v>
      </c>
      <c r="I173">
        <f>H173*flux_issue!$F$14</f>
        <v>-3.8477826380920599E-4</v>
      </c>
      <c r="K173" s="1">
        <f t="shared" si="19"/>
        <v>3.7304285000215169E-39</v>
      </c>
      <c r="L173" s="1">
        <f t="shared" si="20"/>
        <v>2.5074218661621885E-8</v>
      </c>
      <c r="S173" s="1"/>
    </row>
    <row r="174" spans="2:19" x14ac:dyDescent="0.25">
      <c r="B174">
        <v>2962.96</v>
      </c>
      <c r="C174" s="1">
        <v>4.0000000000000001E-3</v>
      </c>
      <c r="D174">
        <f t="shared" si="15"/>
        <v>4.1596000000000003E-3</v>
      </c>
      <c r="E174">
        <f t="shared" si="14"/>
        <v>0.94536363636363641</v>
      </c>
      <c r="F174">
        <f t="shared" si="16"/>
        <v>9.4536363636363644E-4</v>
      </c>
      <c r="G174">
        <f t="shared" si="17"/>
        <v>-1.5834840909090904E-4</v>
      </c>
      <c r="H174">
        <f t="shared" si="18"/>
        <v>-5.3838459090909074E-8</v>
      </c>
      <c r="I174">
        <f>H174*flux_issue!$F$14</f>
        <v>-3.8477826380920599E-4</v>
      </c>
      <c r="K174" s="1">
        <f t="shared" si="19"/>
        <v>8.243254065772506E-39</v>
      </c>
      <c r="L174" s="1">
        <f t="shared" si="20"/>
        <v>2.5074218661621885E-8</v>
      </c>
      <c r="S174" s="1"/>
    </row>
    <row r="175" spans="2:19" x14ac:dyDescent="0.25">
      <c r="B175">
        <v>2980.32</v>
      </c>
      <c r="C175" s="1">
        <v>4.0000000000000001E-3</v>
      </c>
      <c r="D175">
        <f t="shared" si="15"/>
        <v>4.1596000000000003E-3</v>
      </c>
      <c r="E175">
        <f t="shared" si="14"/>
        <v>0.94536363636363641</v>
      </c>
      <c r="F175">
        <f t="shared" si="16"/>
        <v>9.4536363636363644E-4</v>
      </c>
      <c r="G175">
        <f t="shared" si="17"/>
        <v>-1.5834840909090904E-4</v>
      </c>
      <c r="H175">
        <f t="shared" si="18"/>
        <v>-5.3838459090909074E-8</v>
      </c>
      <c r="I175">
        <f>H175*flux_issue!$F$14</f>
        <v>-3.8477826380920599E-4</v>
      </c>
      <c r="K175" s="1">
        <f t="shared" si="19"/>
        <v>1.8037735455168052E-38</v>
      </c>
      <c r="L175" s="1">
        <f t="shared" si="20"/>
        <v>2.5074218661621885E-8</v>
      </c>
      <c r="S175" s="1"/>
    </row>
    <row r="176" spans="2:19" x14ac:dyDescent="0.25">
      <c r="B176">
        <v>2997.69</v>
      </c>
      <c r="C176" s="1">
        <v>4.0000000000000001E-3</v>
      </c>
      <c r="D176">
        <f t="shared" si="15"/>
        <v>4.1596000000000003E-3</v>
      </c>
      <c r="E176">
        <f t="shared" si="14"/>
        <v>0.94536363636363641</v>
      </c>
      <c r="F176">
        <f t="shared" si="16"/>
        <v>9.4536363636363644E-4</v>
      </c>
      <c r="G176">
        <f t="shared" si="17"/>
        <v>-1.5834840909090904E-4</v>
      </c>
      <c r="H176">
        <f t="shared" si="18"/>
        <v>-5.3838459090909074E-8</v>
      </c>
      <c r="I176">
        <f>H176*flux_issue!$F$14</f>
        <v>-3.8477826380920599E-4</v>
      </c>
      <c r="K176" s="1">
        <f t="shared" si="19"/>
        <v>3.9108845771999539E-38</v>
      </c>
      <c r="L176" s="1">
        <f t="shared" si="20"/>
        <v>2.5074218661621885E-8</v>
      </c>
      <c r="S176" s="1"/>
    </row>
    <row r="177" spans="2:19" x14ac:dyDescent="0.25">
      <c r="B177">
        <v>3015.05</v>
      </c>
      <c r="C177" s="1">
        <v>4.0000000000000001E-3</v>
      </c>
      <c r="D177">
        <f t="shared" si="15"/>
        <v>4.1596000000000003E-3</v>
      </c>
      <c r="E177">
        <f t="shared" si="14"/>
        <v>0.94536363636363641</v>
      </c>
      <c r="F177">
        <f t="shared" si="16"/>
        <v>9.4536363636363644E-4</v>
      </c>
      <c r="G177">
        <f t="shared" si="17"/>
        <v>-1.5834840909090904E-4</v>
      </c>
      <c r="H177">
        <f t="shared" si="18"/>
        <v>-5.3838459090909074E-8</v>
      </c>
      <c r="I177">
        <f>H177*flux_issue!$F$14</f>
        <v>-3.8477826380920599E-4</v>
      </c>
      <c r="K177" s="1">
        <f t="shared" si="19"/>
        <v>8.3958174256215511E-38</v>
      </c>
      <c r="L177" s="1">
        <f t="shared" si="20"/>
        <v>2.5074218661621885E-8</v>
      </c>
      <c r="S177" s="1"/>
    </row>
    <row r="178" spans="2:19" x14ac:dyDescent="0.25">
      <c r="B178">
        <v>3032.41</v>
      </c>
      <c r="C178" s="1">
        <v>4.0000000000000001E-3</v>
      </c>
      <c r="D178">
        <f t="shared" si="15"/>
        <v>4.1596000000000003E-3</v>
      </c>
      <c r="E178">
        <f t="shared" si="14"/>
        <v>0.94536363636363641</v>
      </c>
      <c r="F178">
        <f t="shared" si="16"/>
        <v>9.4536363636363644E-4</v>
      </c>
      <c r="G178">
        <f t="shared" si="17"/>
        <v>-1.5834840909090904E-4</v>
      </c>
      <c r="H178">
        <f t="shared" si="18"/>
        <v>-5.3838459090909074E-8</v>
      </c>
      <c r="I178">
        <f>H178*flux_issue!$F$14</f>
        <v>-3.8477826380920599E-4</v>
      </c>
      <c r="K178" s="1">
        <f t="shared" si="19"/>
        <v>1.7857115049638922E-37</v>
      </c>
      <c r="L178" s="1">
        <f t="shared" si="20"/>
        <v>2.5074218661621885E-8</v>
      </c>
      <c r="S178" s="1"/>
    </row>
    <row r="179" spans="2:19" x14ac:dyDescent="0.25">
      <c r="B179">
        <v>3049.77</v>
      </c>
      <c r="C179" s="1">
        <v>3.3300000000000001E-3</v>
      </c>
      <c r="D179">
        <f t="shared" si="15"/>
        <v>3.4628670000000001E-3</v>
      </c>
      <c r="E179">
        <f t="shared" si="14"/>
        <v>0.78701522727272721</v>
      </c>
      <c r="F179">
        <f t="shared" si="16"/>
        <v>7.8701522727272718E-4</v>
      </c>
      <c r="G179">
        <f t="shared" si="17"/>
        <v>-3.1669681818181829E-4</v>
      </c>
      <c r="H179">
        <f t="shared" si="18"/>
        <v>-1.0767691818181823E-7</v>
      </c>
      <c r="I179">
        <f>H179*flux_issue!$F$14</f>
        <v>-7.6955652761841252E-4</v>
      </c>
      <c r="K179" s="1">
        <f t="shared" si="19"/>
        <v>3.7634743131574249E-37</v>
      </c>
      <c r="L179" s="1">
        <f t="shared" si="20"/>
        <v>1.0029687464648767E-7</v>
      </c>
      <c r="S179" s="1"/>
    </row>
    <row r="180" spans="2:19" x14ac:dyDescent="0.25">
      <c r="B180">
        <v>3067.13</v>
      </c>
      <c r="C180" s="1">
        <v>4.0000000000000001E-3</v>
      </c>
      <c r="D180">
        <f t="shared" si="15"/>
        <v>4.1596000000000003E-3</v>
      </c>
      <c r="E180">
        <f t="shared" si="14"/>
        <v>0.94536363636363641</v>
      </c>
      <c r="F180">
        <f t="shared" si="16"/>
        <v>9.4536363636363644E-4</v>
      </c>
      <c r="G180">
        <f t="shared" si="17"/>
        <v>-1.5834840909090904E-4</v>
      </c>
      <c r="H180">
        <f t="shared" si="18"/>
        <v>-5.3838459090909074E-8</v>
      </c>
      <c r="I180">
        <f>H180*flux_issue!$F$14</f>
        <v>-3.8477826380920599E-4</v>
      </c>
      <c r="K180" s="1">
        <f t="shared" si="19"/>
        <v>7.8607398979134847E-37</v>
      </c>
      <c r="L180" s="1">
        <f t="shared" si="20"/>
        <v>2.5074218661621885E-8</v>
      </c>
      <c r="S180" s="1"/>
    </row>
    <row r="181" spans="2:19" x14ac:dyDescent="0.25">
      <c r="B181">
        <v>3084.49</v>
      </c>
      <c r="C181" s="1">
        <v>4.0000000000000001E-3</v>
      </c>
      <c r="D181">
        <f t="shared" si="15"/>
        <v>4.1596000000000003E-3</v>
      </c>
      <c r="E181">
        <f t="shared" si="14"/>
        <v>0.94536363636363641</v>
      </c>
      <c r="F181">
        <f t="shared" si="16"/>
        <v>9.4536363636363644E-4</v>
      </c>
      <c r="G181">
        <f t="shared" si="17"/>
        <v>-1.5834840909090904E-4</v>
      </c>
      <c r="H181">
        <f t="shared" si="18"/>
        <v>-5.3838459090909074E-8</v>
      </c>
      <c r="I181">
        <f>H181*flux_issue!$F$14</f>
        <v>-3.8477826380920599E-4</v>
      </c>
      <c r="K181" s="1">
        <f t="shared" si="19"/>
        <v>1.6274237497579736E-36</v>
      </c>
      <c r="L181" s="1">
        <f t="shared" si="20"/>
        <v>2.5074218661621885E-8</v>
      </c>
      <c r="S181" s="1"/>
    </row>
    <row r="182" spans="2:19" x14ac:dyDescent="0.25">
      <c r="B182">
        <v>3101.85</v>
      </c>
      <c r="C182" s="1">
        <v>4.0000000000000001E-3</v>
      </c>
      <c r="D182">
        <f t="shared" si="15"/>
        <v>4.1596000000000003E-3</v>
      </c>
      <c r="E182">
        <f t="shared" si="14"/>
        <v>0.94536363636363641</v>
      </c>
      <c r="F182">
        <f t="shared" si="16"/>
        <v>9.4536363636363644E-4</v>
      </c>
      <c r="G182">
        <f t="shared" si="17"/>
        <v>-1.5834840909090904E-4</v>
      </c>
      <c r="H182">
        <f t="shared" si="18"/>
        <v>-5.3838459090909074E-8</v>
      </c>
      <c r="I182">
        <f>H182*flux_issue!$F$14</f>
        <v>-3.8477826380920599E-4</v>
      </c>
      <c r="K182" s="1">
        <f t="shared" si="19"/>
        <v>3.3401432437911156E-36</v>
      </c>
      <c r="L182" s="1">
        <f t="shared" si="20"/>
        <v>2.5074218661621885E-8</v>
      </c>
      <c r="S182" s="1"/>
    </row>
    <row r="183" spans="2:19" x14ac:dyDescent="0.25">
      <c r="B183">
        <v>3119.21</v>
      </c>
      <c r="C183" s="1">
        <v>3.3300000000000001E-3</v>
      </c>
      <c r="D183">
        <f t="shared" si="15"/>
        <v>3.4628670000000001E-3</v>
      </c>
      <c r="E183">
        <f t="shared" si="14"/>
        <v>0.78701522727272721</v>
      </c>
      <c r="F183">
        <f t="shared" si="16"/>
        <v>7.8701522727272718E-4</v>
      </c>
      <c r="G183">
        <f t="shared" si="17"/>
        <v>-3.1669681818181829E-4</v>
      </c>
      <c r="H183">
        <f t="shared" si="18"/>
        <v>-1.0767691818181823E-7</v>
      </c>
      <c r="I183">
        <f>H183*flux_issue!$F$14</f>
        <v>-7.6955652761841252E-4</v>
      </c>
      <c r="K183" s="1">
        <f t="shared" si="19"/>
        <v>6.7970393541583756E-36</v>
      </c>
      <c r="L183" s="1">
        <f t="shared" si="20"/>
        <v>1.0029687464648767E-7</v>
      </c>
      <c r="S183" s="1"/>
    </row>
    <row r="184" spans="2:19" x14ac:dyDescent="0.25">
      <c r="B184">
        <v>3136.57</v>
      </c>
      <c r="C184" s="1">
        <v>4.0000000000000001E-3</v>
      </c>
      <c r="D184">
        <f t="shared" si="15"/>
        <v>4.1596000000000003E-3</v>
      </c>
      <c r="E184">
        <f t="shared" si="14"/>
        <v>0.94536363636363641</v>
      </c>
      <c r="F184">
        <f t="shared" si="16"/>
        <v>9.4536363636363644E-4</v>
      </c>
      <c r="G184">
        <f t="shared" si="17"/>
        <v>-1.5834840909090904E-4</v>
      </c>
      <c r="H184">
        <f t="shared" si="18"/>
        <v>-5.3838459090909074E-8</v>
      </c>
      <c r="I184">
        <f>H184*flux_issue!$F$14</f>
        <v>-3.8477826380920599E-4</v>
      </c>
      <c r="K184" s="1">
        <f t="shared" si="19"/>
        <v>1.3715964773119536E-35</v>
      </c>
      <c r="L184" s="1">
        <f t="shared" si="20"/>
        <v>2.5074218661621885E-8</v>
      </c>
      <c r="S184" s="1"/>
    </row>
    <row r="185" spans="2:19" x14ac:dyDescent="0.25">
      <c r="B185">
        <v>3153.94</v>
      </c>
      <c r="C185" s="1">
        <v>4.0000000000000001E-3</v>
      </c>
      <c r="D185">
        <f t="shared" si="15"/>
        <v>4.1596000000000003E-3</v>
      </c>
      <c r="E185">
        <f t="shared" si="14"/>
        <v>0.94536363636363641</v>
      </c>
      <c r="F185">
        <f t="shared" si="16"/>
        <v>9.4536363636363644E-4</v>
      </c>
      <c r="G185">
        <f t="shared" si="17"/>
        <v>-1.5834840909090904E-4</v>
      </c>
      <c r="H185">
        <f t="shared" si="18"/>
        <v>-5.3838459090909074E-8</v>
      </c>
      <c r="I185">
        <f>H185*flux_issue!$F$14</f>
        <v>-3.8477826380920599E-4</v>
      </c>
      <c r="K185" s="1">
        <f t="shared" si="19"/>
        <v>2.7461082143527829E-35</v>
      </c>
      <c r="L185" s="1">
        <f t="shared" si="20"/>
        <v>2.5074218661621885E-8</v>
      </c>
      <c r="S185" s="1"/>
    </row>
    <row r="186" spans="2:19" x14ac:dyDescent="0.25">
      <c r="B186">
        <v>3171.3</v>
      </c>
      <c r="C186" s="1">
        <v>4.0000000000000001E-3</v>
      </c>
      <c r="D186">
        <f t="shared" si="15"/>
        <v>4.1596000000000003E-3</v>
      </c>
      <c r="E186">
        <f t="shared" si="14"/>
        <v>0.94536363636363641</v>
      </c>
      <c r="F186">
        <f t="shared" si="16"/>
        <v>9.4536363636363644E-4</v>
      </c>
      <c r="G186">
        <f t="shared" si="17"/>
        <v>-1.5834840909090904E-4</v>
      </c>
      <c r="H186">
        <f t="shared" si="18"/>
        <v>-5.3838459090909074E-8</v>
      </c>
      <c r="I186">
        <f>H186*flux_issue!$F$14</f>
        <v>-3.8477826380920599E-4</v>
      </c>
      <c r="K186" s="1">
        <f t="shared" si="19"/>
        <v>5.4513678388993227E-35</v>
      </c>
      <c r="L186" s="1">
        <f t="shared" si="20"/>
        <v>2.5074218661621885E-8</v>
      </c>
      <c r="S186" s="1"/>
    </row>
    <row r="187" spans="2:19" x14ac:dyDescent="0.25">
      <c r="B187">
        <v>3188.66</v>
      </c>
      <c r="C187" s="1">
        <v>4.0000000000000001E-3</v>
      </c>
      <c r="D187">
        <f t="shared" si="15"/>
        <v>4.1596000000000003E-3</v>
      </c>
      <c r="E187">
        <f t="shared" si="14"/>
        <v>0.94536363636363641</v>
      </c>
      <c r="F187">
        <f t="shared" si="16"/>
        <v>9.4536363636363644E-4</v>
      </c>
      <c r="G187">
        <f t="shared" si="17"/>
        <v>-1.5834840909090904E-4</v>
      </c>
      <c r="H187">
        <f t="shared" si="18"/>
        <v>-5.3838459090909074E-8</v>
      </c>
      <c r="I187">
        <f>H187*flux_issue!$F$14</f>
        <v>-3.8477826380920599E-4</v>
      </c>
      <c r="K187" s="1">
        <f t="shared" si="19"/>
        <v>1.0735496926447989E-34</v>
      </c>
      <c r="L187" s="1">
        <f t="shared" si="20"/>
        <v>2.5074218661621885E-8</v>
      </c>
      <c r="S187" s="1"/>
    </row>
    <row r="188" spans="2:19" x14ac:dyDescent="0.25">
      <c r="B188">
        <v>3206.02</v>
      </c>
      <c r="C188" s="1">
        <v>4.0000000000000001E-3</v>
      </c>
      <c r="D188">
        <f t="shared" si="15"/>
        <v>4.1596000000000003E-3</v>
      </c>
      <c r="E188">
        <f t="shared" si="14"/>
        <v>0.94536363636363641</v>
      </c>
      <c r="F188">
        <f t="shared" si="16"/>
        <v>9.4536363636363644E-4</v>
      </c>
      <c r="G188">
        <f t="shared" si="17"/>
        <v>-1.5834840909090904E-4</v>
      </c>
      <c r="H188">
        <f t="shared" si="18"/>
        <v>-5.3838459090909074E-8</v>
      </c>
      <c r="I188">
        <f>H188*flux_issue!$F$14</f>
        <v>-3.8477826380920599E-4</v>
      </c>
      <c r="K188" s="1">
        <f t="shared" si="19"/>
        <v>2.0976067041907324E-34</v>
      </c>
      <c r="L188" s="1">
        <f t="shared" si="20"/>
        <v>2.5074218661621885E-8</v>
      </c>
      <c r="S188" s="1"/>
    </row>
    <row r="189" spans="2:19" x14ac:dyDescent="0.25">
      <c r="B189">
        <v>3223.38</v>
      </c>
      <c r="C189" s="1">
        <v>4.0000000000000001E-3</v>
      </c>
      <c r="D189">
        <f t="shared" si="15"/>
        <v>4.1596000000000003E-3</v>
      </c>
      <c r="E189">
        <f t="shared" si="14"/>
        <v>0.94536363636363641</v>
      </c>
      <c r="F189">
        <f t="shared" si="16"/>
        <v>9.4536363636363644E-4</v>
      </c>
      <c r="G189">
        <f t="shared" si="17"/>
        <v>-1.5834840909090904E-4</v>
      </c>
      <c r="H189">
        <f t="shared" si="18"/>
        <v>-5.3838459090909074E-8</v>
      </c>
      <c r="I189">
        <f>H189*flux_issue!$F$14</f>
        <v>-3.8477826380920599E-4</v>
      </c>
      <c r="K189" s="1">
        <f t="shared" si="19"/>
        <v>4.0669274545305132E-34</v>
      </c>
      <c r="L189" s="1">
        <f t="shared" si="20"/>
        <v>2.5074218661621885E-8</v>
      </c>
      <c r="S189" s="1"/>
    </row>
    <row r="190" spans="2:19" x14ac:dyDescent="0.25">
      <c r="B190">
        <v>3240.74</v>
      </c>
      <c r="C190" s="1">
        <v>4.0000000000000001E-3</v>
      </c>
      <c r="D190">
        <f t="shared" si="15"/>
        <v>4.1596000000000003E-3</v>
      </c>
      <c r="E190">
        <f t="shared" si="14"/>
        <v>0.94536363636363641</v>
      </c>
      <c r="F190">
        <f t="shared" si="16"/>
        <v>9.4536363636363644E-4</v>
      </c>
      <c r="G190">
        <f t="shared" si="17"/>
        <v>-1.5834840909090904E-4</v>
      </c>
      <c r="H190">
        <f t="shared" si="18"/>
        <v>-5.3838459090909074E-8</v>
      </c>
      <c r="I190">
        <f>H190*flux_issue!$F$14</f>
        <v>-3.8477826380920599E-4</v>
      </c>
      <c r="K190" s="1">
        <f t="shared" si="19"/>
        <v>7.8253408743211585E-34</v>
      </c>
      <c r="L190" s="1">
        <f t="shared" si="20"/>
        <v>2.5074218661621885E-8</v>
      </c>
      <c r="S190" s="1"/>
    </row>
    <row r="191" spans="2:19" x14ac:dyDescent="0.25">
      <c r="B191">
        <v>3258.1</v>
      </c>
      <c r="C191" s="1">
        <v>4.0000000000000001E-3</v>
      </c>
      <c r="D191">
        <f t="shared" si="15"/>
        <v>4.1596000000000003E-3</v>
      </c>
      <c r="E191">
        <f t="shared" si="14"/>
        <v>0.94536363636363641</v>
      </c>
      <c r="F191">
        <f t="shared" si="16"/>
        <v>9.4536363636363644E-4</v>
      </c>
      <c r="G191">
        <f t="shared" si="17"/>
        <v>-1.5834840909090904E-4</v>
      </c>
      <c r="H191">
        <f t="shared" si="18"/>
        <v>-5.3838459090909074E-8</v>
      </c>
      <c r="I191">
        <f>H191*flux_issue!$F$14</f>
        <v>-3.8477826380920599E-4</v>
      </c>
      <c r="K191" s="1">
        <f t="shared" si="19"/>
        <v>1.4944708589504522E-33</v>
      </c>
      <c r="L191" s="1">
        <f t="shared" si="20"/>
        <v>2.5074218661621885E-8</v>
      </c>
      <c r="S191" s="1"/>
    </row>
    <row r="192" spans="2:19" x14ac:dyDescent="0.25">
      <c r="B192">
        <v>3275.46</v>
      </c>
      <c r="C192" s="1">
        <v>4.0000000000000001E-3</v>
      </c>
      <c r="D192">
        <f t="shared" si="15"/>
        <v>4.1596000000000003E-3</v>
      </c>
      <c r="E192">
        <f t="shared" si="14"/>
        <v>0.94536363636363641</v>
      </c>
      <c r="F192">
        <f t="shared" si="16"/>
        <v>9.4536363636363644E-4</v>
      </c>
      <c r="G192">
        <f t="shared" si="17"/>
        <v>-1.5834840909090904E-4</v>
      </c>
      <c r="H192">
        <f t="shared" si="18"/>
        <v>-5.3838459090909074E-8</v>
      </c>
      <c r="I192">
        <f>H192*flux_issue!$F$14</f>
        <v>-3.8477826380920599E-4</v>
      </c>
      <c r="K192" s="1">
        <f t="shared" si="19"/>
        <v>2.8331576086474034E-33</v>
      </c>
      <c r="L192" s="1">
        <f t="shared" si="20"/>
        <v>2.5074218661621885E-8</v>
      </c>
      <c r="S192" s="1"/>
    </row>
    <row r="193" spans="2:19" x14ac:dyDescent="0.25">
      <c r="B193">
        <v>3292.82</v>
      </c>
      <c r="C193" s="1">
        <v>4.0000000000000001E-3</v>
      </c>
      <c r="D193">
        <f t="shared" si="15"/>
        <v>4.1596000000000003E-3</v>
      </c>
      <c r="E193">
        <f t="shared" si="14"/>
        <v>0.94536363636363641</v>
      </c>
      <c r="F193">
        <f t="shared" si="16"/>
        <v>9.4536363636363644E-4</v>
      </c>
      <c r="G193">
        <f t="shared" si="17"/>
        <v>-1.5834840909090904E-4</v>
      </c>
      <c r="H193">
        <f t="shared" si="18"/>
        <v>-5.3838459090909074E-8</v>
      </c>
      <c r="I193">
        <f>H193*flux_issue!$F$14</f>
        <v>-3.8477826380920599E-4</v>
      </c>
      <c r="K193" s="1">
        <f t="shared" si="19"/>
        <v>5.3321673964742862E-33</v>
      </c>
      <c r="L193" s="1">
        <f t="shared" si="20"/>
        <v>2.5074218661621885E-8</v>
      </c>
      <c r="S193" s="1"/>
    </row>
    <row r="194" spans="2:19" x14ac:dyDescent="0.25">
      <c r="B194">
        <v>3310.19</v>
      </c>
      <c r="C194" s="1">
        <v>4.0000000000000001E-3</v>
      </c>
      <c r="D194">
        <f t="shared" si="15"/>
        <v>4.1596000000000003E-3</v>
      </c>
      <c r="E194">
        <f t="shared" si="14"/>
        <v>0.94536363636363641</v>
      </c>
      <c r="F194">
        <f t="shared" si="16"/>
        <v>9.4536363636363644E-4</v>
      </c>
      <c r="G194">
        <f t="shared" si="17"/>
        <v>-1.5834840909090904E-4</v>
      </c>
      <c r="H194">
        <f t="shared" si="18"/>
        <v>-5.3838459090909074E-8</v>
      </c>
      <c r="I194">
        <f>H194*flux_issue!$F$14</f>
        <v>-3.8477826380920599E-4</v>
      </c>
      <c r="K194" s="1">
        <f t="shared" si="19"/>
        <v>9.9676251040166244E-33</v>
      </c>
      <c r="L194" s="1">
        <f t="shared" si="20"/>
        <v>2.5074218661621885E-8</v>
      </c>
      <c r="S194" s="1"/>
    </row>
    <row r="195" spans="2:19" x14ac:dyDescent="0.25">
      <c r="B195">
        <v>3327.55</v>
      </c>
      <c r="C195" s="1">
        <v>4.0000000000000001E-3</v>
      </c>
      <c r="D195">
        <f t="shared" si="15"/>
        <v>4.1596000000000003E-3</v>
      </c>
      <c r="E195">
        <f t="shared" si="14"/>
        <v>0.94536363636363641</v>
      </c>
      <c r="F195">
        <f t="shared" si="16"/>
        <v>9.4536363636363644E-4</v>
      </c>
      <c r="G195">
        <f t="shared" si="17"/>
        <v>-1.5834840909090904E-4</v>
      </c>
      <c r="H195">
        <f t="shared" si="18"/>
        <v>-5.3838459090909074E-8</v>
      </c>
      <c r="I195">
        <f>H195*flux_issue!$F$14</f>
        <v>-3.8477826380920599E-4</v>
      </c>
      <c r="K195" s="1">
        <f t="shared" si="19"/>
        <v>1.8495677930980763E-32</v>
      </c>
      <c r="L195" s="1">
        <f t="shared" si="20"/>
        <v>2.5074218661621885E-8</v>
      </c>
      <c r="S195" s="1"/>
    </row>
    <row r="196" spans="2:19" x14ac:dyDescent="0.25">
      <c r="B196">
        <v>3344.91</v>
      </c>
      <c r="C196" s="1">
        <v>4.0000000000000001E-3</v>
      </c>
      <c r="D196">
        <f t="shared" si="15"/>
        <v>4.1596000000000003E-3</v>
      </c>
      <c r="E196">
        <f t="shared" ref="E196:E259" si="21">D196/0.0044</f>
        <v>0.94536363636363641</v>
      </c>
      <c r="F196">
        <f t="shared" si="16"/>
        <v>9.4536363636363644E-4</v>
      </c>
      <c r="G196">
        <f t="shared" si="17"/>
        <v>-1.5834840909090904E-4</v>
      </c>
      <c r="H196">
        <f t="shared" si="18"/>
        <v>-5.3838459090909074E-8</v>
      </c>
      <c r="I196">
        <f>H196*flux_issue!$F$14</f>
        <v>-3.8477826380920599E-4</v>
      </c>
      <c r="K196" s="1">
        <f t="shared" si="19"/>
        <v>3.4083509299999255E-32</v>
      </c>
      <c r="L196" s="1">
        <f t="shared" si="20"/>
        <v>2.5074218661621885E-8</v>
      </c>
      <c r="S196" s="1"/>
    </row>
    <row r="197" spans="2:19" x14ac:dyDescent="0.25">
      <c r="B197">
        <v>3362.27</v>
      </c>
      <c r="C197" s="1">
        <v>4.0000000000000001E-3</v>
      </c>
      <c r="D197">
        <f t="shared" ref="D197:D260" si="22">C197+C197*(-0.0035*(8.6-20))</f>
        <v>4.1596000000000003E-3</v>
      </c>
      <c r="E197">
        <f t="shared" si="21"/>
        <v>0.94536363636363641</v>
      </c>
      <c r="F197">
        <f t="shared" ref="F197:F260" si="23">E197/10^3</f>
        <v>9.4536363636363644E-4</v>
      </c>
      <c r="G197">
        <f t="shared" ref="G197:G260" si="24">F197-$F$4</f>
        <v>-1.5834840909090904E-4</v>
      </c>
      <c r="H197">
        <f t="shared" ref="H197:H260" si="25">G197*(340/10^6)</f>
        <v>-5.3838459090909074E-8</v>
      </c>
      <c r="I197">
        <f>H197*flux_issue!$F$14</f>
        <v>-3.8477826380920599E-4</v>
      </c>
      <c r="K197" s="1">
        <f t="shared" ref="K197:K260" si="26">($V$7/2)*1/SQRT(4*PI()*$V$6*$V$4*B197)*EXP(-1*($V$3-$V$4*B197)^2/(4*$V$6*$V$4*B197))</f>
        <v>6.2382160742117087E-32</v>
      </c>
      <c r="L197" s="1">
        <f t="shared" ref="L197:L260" si="27">(G197-K197)^2</f>
        <v>2.5074218661621885E-8</v>
      </c>
      <c r="S197" s="1"/>
    </row>
    <row r="198" spans="2:19" x14ac:dyDescent="0.25">
      <c r="B198">
        <v>3379.63</v>
      </c>
      <c r="C198" s="1">
        <v>4.0000000000000001E-3</v>
      </c>
      <c r="D198">
        <f t="shared" si="22"/>
        <v>4.1596000000000003E-3</v>
      </c>
      <c r="E198">
        <f t="shared" si="21"/>
        <v>0.94536363636363641</v>
      </c>
      <c r="F198">
        <f t="shared" si="23"/>
        <v>9.4536363636363644E-4</v>
      </c>
      <c r="G198">
        <f t="shared" si="24"/>
        <v>-1.5834840909090904E-4</v>
      </c>
      <c r="H198">
        <f t="shared" si="25"/>
        <v>-5.3838459090909074E-8</v>
      </c>
      <c r="I198">
        <f>H198*flux_issue!$F$14</f>
        <v>-3.8477826380920599E-4</v>
      </c>
      <c r="K198" s="1">
        <f t="shared" si="26"/>
        <v>1.1341335392353618E-31</v>
      </c>
      <c r="L198" s="1">
        <f t="shared" si="27"/>
        <v>2.5074218661621885E-8</v>
      </c>
      <c r="S198" s="1"/>
    </row>
    <row r="199" spans="2:19" x14ac:dyDescent="0.25">
      <c r="B199">
        <v>3396.99</v>
      </c>
      <c r="C199" s="1">
        <v>4.0000000000000001E-3</v>
      </c>
      <c r="D199">
        <f t="shared" si="22"/>
        <v>4.1596000000000003E-3</v>
      </c>
      <c r="E199">
        <f t="shared" si="21"/>
        <v>0.94536363636363641</v>
      </c>
      <c r="F199">
        <f t="shared" si="23"/>
        <v>9.4536363636363644E-4</v>
      </c>
      <c r="G199">
        <f t="shared" si="24"/>
        <v>-1.5834840909090904E-4</v>
      </c>
      <c r="H199">
        <f t="shared" si="25"/>
        <v>-5.3838459090909074E-8</v>
      </c>
      <c r="I199">
        <f>H199*flux_issue!$F$14</f>
        <v>-3.8477826380920599E-4</v>
      </c>
      <c r="K199" s="1">
        <f t="shared" si="26"/>
        <v>2.0483318800594305E-31</v>
      </c>
      <c r="L199" s="1">
        <f t="shared" si="27"/>
        <v>2.5074218661621885E-8</v>
      </c>
      <c r="S199" s="1"/>
    </row>
    <row r="200" spans="2:19" x14ac:dyDescent="0.25">
      <c r="B200">
        <v>3414.35</v>
      </c>
      <c r="C200" s="1">
        <v>4.0000000000000001E-3</v>
      </c>
      <c r="D200">
        <f t="shared" si="22"/>
        <v>4.1596000000000003E-3</v>
      </c>
      <c r="E200">
        <f t="shared" si="21"/>
        <v>0.94536363636363641</v>
      </c>
      <c r="F200">
        <f t="shared" si="23"/>
        <v>9.4536363636363644E-4</v>
      </c>
      <c r="G200">
        <f t="shared" si="24"/>
        <v>-1.5834840909090904E-4</v>
      </c>
      <c r="H200">
        <f t="shared" si="25"/>
        <v>-5.3838459090909074E-8</v>
      </c>
      <c r="I200">
        <f>H200*flux_issue!$F$14</f>
        <v>-3.8477826380920599E-4</v>
      </c>
      <c r="K200" s="1">
        <f t="shared" si="26"/>
        <v>3.6754673998908383E-31</v>
      </c>
      <c r="L200" s="1">
        <f t="shared" si="27"/>
        <v>2.5074218661621885E-8</v>
      </c>
      <c r="S200" s="1"/>
    </row>
    <row r="201" spans="2:19" x14ac:dyDescent="0.25">
      <c r="B201">
        <v>3431.71</v>
      </c>
      <c r="C201" s="1">
        <v>4.0000000000000001E-3</v>
      </c>
      <c r="D201">
        <f t="shared" si="22"/>
        <v>4.1596000000000003E-3</v>
      </c>
      <c r="E201">
        <f t="shared" si="21"/>
        <v>0.94536363636363641</v>
      </c>
      <c r="F201">
        <f t="shared" si="23"/>
        <v>9.4536363636363644E-4</v>
      </c>
      <c r="G201">
        <f t="shared" si="24"/>
        <v>-1.5834840909090904E-4</v>
      </c>
      <c r="H201">
        <f t="shared" si="25"/>
        <v>-5.3838459090909074E-8</v>
      </c>
      <c r="I201">
        <f>H201*flux_issue!$F$14</f>
        <v>-3.8477826380920599E-4</v>
      </c>
      <c r="K201" s="1">
        <f t="shared" si="26"/>
        <v>6.5530552553752997E-31</v>
      </c>
      <c r="L201" s="1">
        <f t="shared" si="27"/>
        <v>2.5074218661621885E-8</v>
      </c>
      <c r="S201" s="1"/>
    </row>
    <row r="202" spans="2:19" x14ac:dyDescent="0.25">
      <c r="B202">
        <v>3449.07</v>
      </c>
      <c r="C202" s="1">
        <v>3.3300000000000001E-3</v>
      </c>
      <c r="D202">
        <f t="shared" si="22"/>
        <v>3.4628670000000001E-3</v>
      </c>
      <c r="E202">
        <f t="shared" si="21"/>
        <v>0.78701522727272721</v>
      </c>
      <c r="F202">
        <f t="shared" si="23"/>
        <v>7.8701522727272718E-4</v>
      </c>
      <c r="G202">
        <f t="shared" si="24"/>
        <v>-3.1669681818181829E-4</v>
      </c>
      <c r="H202">
        <f t="shared" si="25"/>
        <v>-1.0767691818181823E-7</v>
      </c>
      <c r="I202">
        <f>H202*flux_issue!$F$14</f>
        <v>-7.6955652761841252E-4</v>
      </c>
      <c r="K202" s="1">
        <f t="shared" si="26"/>
        <v>1.1610103982677334E-30</v>
      </c>
      <c r="L202" s="1">
        <f t="shared" si="27"/>
        <v>1.0029687464648767E-7</v>
      </c>
      <c r="S202" s="1"/>
    </row>
    <row r="203" spans="2:19" x14ac:dyDescent="0.25">
      <c r="B203">
        <v>3466.44</v>
      </c>
      <c r="C203" s="1">
        <v>4.0000000000000001E-3</v>
      </c>
      <c r="D203">
        <f t="shared" si="22"/>
        <v>4.1596000000000003E-3</v>
      </c>
      <c r="E203">
        <f t="shared" si="21"/>
        <v>0.94536363636363641</v>
      </c>
      <c r="F203">
        <f t="shared" si="23"/>
        <v>9.4536363636363644E-4</v>
      </c>
      <c r="G203">
        <f t="shared" si="24"/>
        <v>-1.5834840909090904E-4</v>
      </c>
      <c r="H203">
        <f t="shared" si="25"/>
        <v>-5.3838459090909074E-8</v>
      </c>
      <c r="I203">
        <f>H203*flux_issue!$F$14</f>
        <v>-3.8477826380920599E-4</v>
      </c>
      <c r="K203" s="1">
        <f t="shared" si="26"/>
        <v>2.0448965921054669E-30</v>
      </c>
      <c r="L203" s="1">
        <f t="shared" si="27"/>
        <v>2.5074218661621885E-8</v>
      </c>
      <c r="S203" s="1"/>
    </row>
    <row r="204" spans="2:19" x14ac:dyDescent="0.25">
      <c r="B204">
        <v>3483.8</v>
      </c>
      <c r="C204" s="1">
        <v>4.0000000000000001E-3</v>
      </c>
      <c r="D204">
        <f t="shared" si="22"/>
        <v>4.1596000000000003E-3</v>
      </c>
      <c r="E204">
        <f t="shared" si="21"/>
        <v>0.94536363636363641</v>
      </c>
      <c r="F204">
        <f t="shared" si="23"/>
        <v>9.4536363636363644E-4</v>
      </c>
      <c r="G204">
        <f t="shared" si="24"/>
        <v>-1.5834840909090904E-4</v>
      </c>
      <c r="H204">
        <f t="shared" si="25"/>
        <v>-5.3838459090909074E-8</v>
      </c>
      <c r="I204">
        <f>H204*flux_issue!$F$14</f>
        <v>-3.8477826380920599E-4</v>
      </c>
      <c r="K204" s="1">
        <f t="shared" si="26"/>
        <v>3.578548226658328E-30</v>
      </c>
      <c r="L204" s="1">
        <f t="shared" si="27"/>
        <v>2.5074218661621885E-8</v>
      </c>
      <c r="S204" s="1"/>
    </row>
    <row r="205" spans="2:19" x14ac:dyDescent="0.25">
      <c r="B205">
        <v>3501.16</v>
      </c>
      <c r="C205" s="1">
        <v>4.0000000000000001E-3</v>
      </c>
      <c r="D205">
        <f t="shared" si="22"/>
        <v>4.1596000000000003E-3</v>
      </c>
      <c r="E205">
        <f t="shared" si="21"/>
        <v>0.94536363636363641</v>
      </c>
      <c r="F205">
        <f t="shared" si="23"/>
        <v>9.4536363636363644E-4</v>
      </c>
      <c r="G205">
        <f t="shared" si="24"/>
        <v>-1.5834840909090904E-4</v>
      </c>
      <c r="H205">
        <f t="shared" si="25"/>
        <v>-5.3838459090909074E-8</v>
      </c>
      <c r="I205">
        <f>H205*flux_issue!$F$14</f>
        <v>-3.8477826380920599E-4</v>
      </c>
      <c r="K205" s="1">
        <f t="shared" si="26"/>
        <v>6.2247875970808371E-30</v>
      </c>
      <c r="L205" s="1">
        <f t="shared" si="27"/>
        <v>2.5074218661621885E-8</v>
      </c>
      <c r="S205" s="1"/>
    </row>
    <row r="206" spans="2:19" x14ac:dyDescent="0.25">
      <c r="B206">
        <v>3518.52</v>
      </c>
      <c r="C206" s="1">
        <v>4.0000000000000001E-3</v>
      </c>
      <c r="D206">
        <f t="shared" si="22"/>
        <v>4.1596000000000003E-3</v>
      </c>
      <c r="E206">
        <f t="shared" si="21"/>
        <v>0.94536363636363641</v>
      </c>
      <c r="F206">
        <f t="shared" si="23"/>
        <v>9.4536363636363644E-4</v>
      </c>
      <c r="G206">
        <f t="shared" si="24"/>
        <v>-1.5834840909090904E-4</v>
      </c>
      <c r="H206">
        <f t="shared" si="25"/>
        <v>-5.3838459090909074E-8</v>
      </c>
      <c r="I206">
        <f>H206*flux_issue!$F$14</f>
        <v>-3.8477826380920599E-4</v>
      </c>
      <c r="K206" s="1">
        <f t="shared" si="26"/>
        <v>1.0763737901322195E-29</v>
      </c>
      <c r="L206" s="1">
        <f t="shared" si="27"/>
        <v>2.5074218661621885E-8</v>
      </c>
      <c r="S206" s="1"/>
    </row>
    <row r="207" spans="2:19" x14ac:dyDescent="0.25">
      <c r="B207">
        <v>3535.88</v>
      </c>
      <c r="C207" s="1">
        <v>3.3300000000000001E-3</v>
      </c>
      <c r="D207">
        <f t="shared" si="22"/>
        <v>3.4628670000000001E-3</v>
      </c>
      <c r="E207">
        <f t="shared" si="21"/>
        <v>0.78701522727272721</v>
      </c>
      <c r="F207">
        <f t="shared" si="23"/>
        <v>7.8701522727272718E-4</v>
      </c>
      <c r="G207">
        <f t="shared" si="24"/>
        <v>-3.1669681818181829E-4</v>
      </c>
      <c r="H207">
        <f t="shared" si="25"/>
        <v>-1.0767691818181823E-7</v>
      </c>
      <c r="I207">
        <f>H207*flux_issue!$F$14</f>
        <v>-7.6955652761841252E-4</v>
      </c>
      <c r="K207" s="1">
        <f t="shared" si="26"/>
        <v>1.8503786941080672E-29</v>
      </c>
      <c r="L207" s="1">
        <f t="shared" si="27"/>
        <v>1.0029687464648767E-7</v>
      </c>
      <c r="S207" s="1"/>
    </row>
    <row r="208" spans="2:19" x14ac:dyDescent="0.25">
      <c r="B208">
        <v>3553.24</v>
      </c>
      <c r="C208" s="1">
        <v>4.0000000000000001E-3</v>
      </c>
      <c r="D208">
        <f t="shared" si="22"/>
        <v>4.1596000000000003E-3</v>
      </c>
      <c r="E208">
        <f t="shared" si="21"/>
        <v>0.94536363636363641</v>
      </c>
      <c r="F208">
        <f t="shared" si="23"/>
        <v>9.4536363636363644E-4</v>
      </c>
      <c r="G208">
        <f t="shared" si="24"/>
        <v>-1.5834840909090904E-4</v>
      </c>
      <c r="H208">
        <f t="shared" si="25"/>
        <v>-5.3838459090909074E-8</v>
      </c>
      <c r="I208">
        <f>H208*flux_issue!$F$14</f>
        <v>-3.8477826380920599E-4</v>
      </c>
      <c r="K208" s="1">
        <f t="shared" si="26"/>
        <v>3.1626732299417138E-29</v>
      </c>
      <c r="L208" s="1">
        <f t="shared" si="27"/>
        <v>2.5074218661621885E-8</v>
      </c>
      <c r="S208" s="1"/>
    </row>
    <row r="209" spans="2:19" x14ac:dyDescent="0.25">
      <c r="B209">
        <v>3570.6</v>
      </c>
      <c r="C209" s="1">
        <v>4.0000000000000001E-3</v>
      </c>
      <c r="D209">
        <f t="shared" si="22"/>
        <v>4.1596000000000003E-3</v>
      </c>
      <c r="E209">
        <f t="shared" si="21"/>
        <v>0.94536363636363641</v>
      </c>
      <c r="F209">
        <f t="shared" si="23"/>
        <v>9.4536363636363644E-4</v>
      </c>
      <c r="G209">
        <f t="shared" si="24"/>
        <v>-1.5834840909090904E-4</v>
      </c>
      <c r="H209">
        <f t="shared" si="25"/>
        <v>-5.3838459090909074E-8</v>
      </c>
      <c r="I209">
        <f>H209*flux_issue!$F$14</f>
        <v>-3.8477826380920599E-4</v>
      </c>
      <c r="K209" s="1">
        <f t="shared" si="26"/>
        <v>5.3750284767840232E-29</v>
      </c>
      <c r="L209" s="1">
        <f t="shared" si="27"/>
        <v>2.5074218661621885E-8</v>
      </c>
      <c r="S209" s="1"/>
    </row>
    <row r="210" spans="2:19" x14ac:dyDescent="0.25">
      <c r="B210">
        <v>3587.96</v>
      </c>
      <c r="C210" s="1">
        <v>4.0000000000000001E-3</v>
      </c>
      <c r="D210">
        <f t="shared" si="22"/>
        <v>4.1596000000000003E-3</v>
      </c>
      <c r="E210">
        <f t="shared" si="21"/>
        <v>0.94536363636363641</v>
      </c>
      <c r="F210">
        <f t="shared" si="23"/>
        <v>9.4536363636363644E-4</v>
      </c>
      <c r="G210">
        <f t="shared" si="24"/>
        <v>-1.5834840909090904E-4</v>
      </c>
      <c r="H210">
        <f t="shared" si="25"/>
        <v>-5.3838459090909074E-8</v>
      </c>
      <c r="I210">
        <f>H210*flux_issue!$F$14</f>
        <v>-3.8477826380920599E-4</v>
      </c>
      <c r="K210" s="1">
        <f t="shared" si="26"/>
        <v>9.0839722243296663E-29</v>
      </c>
      <c r="L210" s="1">
        <f t="shared" si="27"/>
        <v>2.5074218661621885E-8</v>
      </c>
      <c r="S210" s="1"/>
    </row>
    <row r="211" spans="2:19" x14ac:dyDescent="0.25">
      <c r="B211">
        <v>3605.32</v>
      </c>
      <c r="C211" s="1">
        <v>4.0000000000000001E-3</v>
      </c>
      <c r="D211">
        <f t="shared" si="22"/>
        <v>4.1596000000000003E-3</v>
      </c>
      <c r="E211">
        <f t="shared" si="21"/>
        <v>0.94536363636363641</v>
      </c>
      <c r="F211">
        <f t="shared" si="23"/>
        <v>9.4536363636363644E-4</v>
      </c>
      <c r="G211">
        <f t="shared" si="24"/>
        <v>-1.5834840909090904E-4</v>
      </c>
      <c r="H211">
        <f t="shared" si="25"/>
        <v>-5.3838459090909074E-8</v>
      </c>
      <c r="I211">
        <f>H211*flux_issue!$F$14</f>
        <v>-3.8477826380920599E-4</v>
      </c>
      <c r="K211" s="1">
        <f t="shared" si="26"/>
        <v>1.5267732921534225E-28</v>
      </c>
      <c r="L211" s="1">
        <f t="shared" si="27"/>
        <v>2.5074218661621885E-8</v>
      </c>
      <c r="S211" s="1"/>
    </row>
    <row r="212" spans="2:19" x14ac:dyDescent="0.25">
      <c r="B212">
        <v>3622.69</v>
      </c>
      <c r="C212" s="1">
        <v>4.0000000000000001E-3</v>
      </c>
      <c r="D212">
        <f t="shared" si="22"/>
        <v>4.1596000000000003E-3</v>
      </c>
      <c r="E212">
        <f t="shared" si="21"/>
        <v>0.94536363636363641</v>
      </c>
      <c r="F212">
        <f t="shared" si="23"/>
        <v>9.4536363636363644E-4</v>
      </c>
      <c r="G212">
        <f t="shared" si="24"/>
        <v>-1.5834840909090904E-4</v>
      </c>
      <c r="H212">
        <f t="shared" si="25"/>
        <v>-5.3838459090909074E-8</v>
      </c>
      <c r="I212">
        <f>H212*flux_issue!$F$14</f>
        <v>-3.8477826380920599E-4</v>
      </c>
      <c r="K212" s="1">
        <f t="shared" si="26"/>
        <v>2.5529327436145017E-28</v>
      </c>
      <c r="L212" s="1">
        <f t="shared" si="27"/>
        <v>2.5074218661621885E-8</v>
      </c>
      <c r="S212" s="1"/>
    </row>
    <row r="213" spans="2:19" x14ac:dyDescent="0.25">
      <c r="B213">
        <v>3640.05</v>
      </c>
      <c r="C213" s="1">
        <v>4.0000000000000001E-3</v>
      </c>
      <c r="D213">
        <f t="shared" si="22"/>
        <v>4.1596000000000003E-3</v>
      </c>
      <c r="E213">
        <f t="shared" si="21"/>
        <v>0.94536363636363641</v>
      </c>
      <c r="F213">
        <f t="shared" si="23"/>
        <v>9.4536363636363644E-4</v>
      </c>
      <c r="G213">
        <f t="shared" si="24"/>
        <v>-1.5834840909090904E-4</v>
      </c>
      <c r="H213">
        <f t="shared" si="25"/>
        <v>-5.3838459090909074E-8</v>
      </c>
      <c r="I213">
        <f>H213*flux_issue!$F$14</f>
        <v>-3.8477826380920599E-4</v>
      </c>
      <c r="K213" s="1">
        <f t="shared" si="26"/>
        <v>4.244700159853131E-28</v>
      </c>
      <c r="L213" s="1">
        <f t="shared" si="27"/>
        <v>2.5074218661621885E-8</v>
      </c>
      <c r="S213" s="1"/>
    </row>
    <row r="214" spans="2:19" x14ac:dyDescent="0.25">
      <c r="B214">
        <v>3657.41</v>
      </c>
      <c r="C214" s="1">
        <v>4.0000000000000001E-3</v>
      </c>
      <c r="D214">
        <f t="shared" si="22"/>
        <v>4.1596000000000003E-3</v>
      </c>
      <c r="E214">
        <f t="shared" si="21"/>
        <v>0.94536363636363641</v>
      </c>
      <c r="F214">
        <f t="shared" si="23"/>
        <v>9.4536363636363644E-4</v>
      </c>
      <c r="G214">
        <f t="shared" si="24"/>
        <v>-1.5834840909090904E-4</v>
      </c>
      <c r="H214">
        <f t="shared" si="25"/>
        <v>-5.3838459090909074E-8</v>
      </c>
      <c r="I214">
        <f>H214*flux_issue!$F$14</f>
        <v>-3.8477826380920599E-4</v>
      </c>
      <c r="K214" s="1">
        <f t="shared" si="26"/>
        <v>7.0203678868689808E-28</v>
      </c>
      <c r="L214" s="1">
        <f t="shared" si="27"/>
        <v>2.5074218661621885E-8</v>
      </c>
      <c r="S214" s="1"/>
    </row>
    <row r="215" spans="2:19" x14ac:dyDescent="0.25">
      <c r="B215">
        <v>3674.77</v>
      </c>
      <c r="C215" s="1">
        <v>4.0000000000000001E-3</v>
      </c>
      <c r="D215">
        <f t="shared" si="22"/>
        <v>4.1596000000000003E-3</v>
      </c>
      <c r="E215">
        <f t="shared" si="21"/>
        <v>0.94536363636363641</v>
      </c>
      <c r="F215">
        <f t="shared" si="23"/>
        <v>9.4536363636363644E-4</v>
      </c>
      <c r="G215">
        <f t="shared" si="24"/>
        <v>-1.5834840909090904E-4</v>
      </c>
      <c r="H215">
        <f t="shared" si="25"/>
        <v>-5.3838459090909074E-8</v>
      </c>
      <c r="I215">
        <f>H215*flux_issue!$F$14</f>
        <v>-3.8477826380920599E-4</v>
      </c>
      <c r="K215" s="1">
        <f t="shared" si="26"/>
        <v>1.1550757845063982E-27</v>
      </c>
      <c r="L215" s="1">
        <f t="shared" si="27"/>
        <v>2.5074218661621885E-8</v>
      </c>
      <c r="S215" s="1"/>
    </row>
    <row r="216" spans="2:19" x14ac:dyDescent="0.25">
      <c r="B216">
        <v>3692.13</v>
      </c>
      <c r="C216" s="1">
        <v>4.0000000000000001E-3</v>
      </c>
      <c r="D216">
        <f t="shared" si="22"/>
        <v>4.1596000000000003E-3</v>
      </c>
      <c r="E216">
        <f t="shared" si="21"/>
        <v>0.94536363636363641</v>
      </c>
      <c r="F216">
        <f t="shared" si="23"/>
        <v>9.4536363636363644E-4</v>
      </c>
      <c r="G216">
        <f t="shared" si="24"/>
        <v>-1.5834840909090904E-4</v>
      </c>
      <c r="H216">
        <f t="shared" si="25"/>
        <v>-5.3838459090909074E-8</v>
      </c>
      <c r="I216">
        <f>H216*flux_issue!$F$14</f>
        <v>-3.8477826380920599E-4</v>
      </c>
      <c r="K216" s="1">
        <f t="shared" si="26"/>
        <v>1.8907354883173685E-27</v>
      </c>
      <c r="L216" s="1">
        <f t="shared" si="27"/>
        <v>2.5074218661621885E-8</v>
      </c>
      <c r="S216" s="1"/>
    </row>
    <row r="217" spans="2:19" x14ac:dyDescent="0.25">
      <c r="B217">
        <v>3709.49</v>
      </c>
      <c r="C217" s="1">
        <v>4.0000000000000001E-3</v>
      </c>
      <c r="D217">
        <f t="shared" si="22"/>
        <v>4.1596000000000003E-3</v>
      </c>
      <c r="E217">
        <f t="shared" si="21"/>
        <v>0.94536363636363641</v>
      </c>
      <c r="F217">
        <f t="shared" si="23"/>
        <v>9.4536363636363644E-4</v>
      </c>
      <c r="G217">
        <f t="shared" si="24"/>
        <v>-1.5834840909090904E-4</v>
      </c>
      <c r="H217">
        <f t="shared" si="25"/>
        <v>-5.3838459090909074E-8</v>
      </c>
      <c r="I217">
        <f>H217*flux_issue!$F$14</f>
        <v>-3.8477826380920599E-4</v>
      </c>
      <c r="K217" s="1">
        <f t="shared" si="26"/>
        <v>3.0793006674952956E-27</v>
      </c>
      <c r="L217" s="1">
        <f t="shared" si="27"/>
        <v>2.5074218661621885E-8</v>
      </c>
      <c r="S217" s="1"/>
    </row>
    <row r="218" spans="2:19" x14ac:dyDescent="0.25">
      <c r="B218">
        <v>3726.85</v>
      </c>
      <c r="C218" s="1">
        <v>4.0000000000000001E-3</v>
      </c>
      <c r="D218">
        <f t="shared" si="22"/>
        <v>4.1596000000000003E-3</v>
      </c>
      <c r="E218">
        <f t="shared" si="21"/>
        <v>0.94536363636363641</v>
      </c>
      <c r="F218">
        <f t="shared" si="23"/>
        <v>9.4536363636363644E-4</v>
      </c>
      <c r="G218">
        <f t="shared" si="24"/>
        <v>-1.5834840909090904E-4</v>
      </c>
      <c r="H218">
        <f t="shared" si="25"/>
        <v>-5.3838459090909074E-8</v>
      </c>
      <c r="I218">
        <f>H218*flux_issue!$F$14</f>
        <v>-3.8477826380920599E-4</v>
      </c>
      <c r="K218" s="1">
        <f t="shared" si="26"/>
        <v>4.9900533814229683E-27</v>
      </c>
      <c r="L218" s="1">
        <f t="shared" si="27"/>
        <v>2.5074218661621885E-8</v>
      </c>
      <c r="S218" s="1"/>
    </row>
    <row r="219" spans="2:19" x14ac:dyDescent="0.25">
      <c r="B219">
        <v>3744.21</v>
      </c>
      <c r="C219" s="1">
        <v>4.0000000000000001E-3</v>
      </c>
      <c r="D219">
        <f t="shared" si="22"/>
        <v>4.1596000000000003E-3</v>
      </c>
      <c r="E219">
        <f t="shared" si="21"/>
        <v>0.94536363636363641</v>
      </c>
      <c r="F219">
        <f t="shared" si="23"/>
        <v>9.4536363636363644E-4</v>
      </c>
      <c r="G219">
        <f t="shared" si="24"/>
        <v>-1.5834840909090904E-4</v>
      </c>
      <c r="H219">
        <f t="shared" si="25"/>
        <v>-5.3838459090909074E-8</v>
      </c>
      <c r="I219">
        <f>H219*flux_issue!$F$14</f>
        <v>-3.8477826380920599E-4</v>
      </c>
      <c r="K219" s="1">
        <f t="shared" si="26"/>
        <v>8.0467450746341168E-27</v>
      </c>
      <c r="L219" s="1">
        <f t="shared" si="27"/>
        <v>2.5074218661621885E-8</v>
      </c>
      <c r="S219" s="1"/>
    </row>
    <row r="220" spans="2:19" x14ac:dyDescent="0.25">
      <c r="B220">
        <v>3761.57</v>
      </c>
      <c r="C220" s="1">
        <v>4.0000000000000001E-3</v>
      </c>
      <c r="D220">
        <f t="shared" si="22"/>
        <v>4.1596000000000003E-3</v>
      </c>
      <c r="E220">
        <f t="shared" si="21"/>
        <v>0.94536363636363641</v>
      </c>
      <c r="F220">
        <f t="shared" si="23"/>
        <v>9.4536363636363644E-4</v>
      </c>
      <c r="G220">
        <f t="shared" si="24"/>
        <v>-1.5834840909090904E-4</v>
      </c>
      <c r="H220">
        <f t="shared" si="25"/>
        <v>-5.3838459090909074E-8</v>
      </c>
      <c r="I220">
        <f>H220*flux_issue!$F$14</f>
        <v>-3.8477826380920599E-4</v>
      </c>
      <c r="K220" s="1">
        <f t="shared" si="26"/>
        <v>1.291299174934067E-26</v>
      </c>
      <c r="L220" s="1">
        <f t="shared" si="27"/>
        <v>2.5074218661621885E-8</v>
      </c>
      <c r="S220" s="1"/>
    </row>
    <row r="221" spans="2:19" x14ac:dyDescent="0.25">
      <c r="B221">
        <v>3778.94</v>
      </c>
      <c r="C221" s="1">
        <v>3.3300000000000001E-3</v>
      </c>
      <c r="D221">
        <f t="shared" si="22"/>
        <v>3.4628670000000001E-3</v>
      </c>
      <c r="E221">
        <f t="shared" si="21"/>
        <v>0.78701522727272721</v>
      </c>
      <c r="F221">
        <f t="shared" si="23"/>
        <v>7.8701522727272718E-4</v>
      </c>
      <c r="G221">
        <f t="shared" si="24"/>
        <v>-3.1669681818181829E-4</v>
      </c>
      <c r="H221">
        <f t="shared" si="25"/>
        <v>-1.0767691818181823E-7</v>
      </c>
      <c r="I221">
        <f>H221*flux_issue!$F$14</f>
        <v>-7.6955652761841252E-4</v>
      </c>
      <c r="K221" s="1">
        <f t="shared" si="26"/>
        <v>2.0628644557563836E-26</v>
      </c>
      <c r="L221" s="1">
        <f t="shared" si="27"/>
        <v>1.0029687464648767E-7</v>
      </c>
      <c r="S221" s="1"/>
    </row>
    <row r="222" spans="2:19" x14ac:dyDescent="0.25">
      <c r="B222">
        <v>3796.3</v>
      </c>
      <c r="C222" s="1">
        <v>4.0000000000000001E-3</v>
      </c>
      <c r="D222">
        <f t="shared" si="22"/>
        <v>4.1596000000000003E-3</v>
      </c>
      <c r="E222">
        <f t="shared" si="21"/>
        <v>0.94536363636363641</v>
      </c>
      <c r="F222">
        <f t="shared" si="23"/>
        <v>9.4536363636363644E-4</v>
      </c>
      <c r="G222">
        <f t="shared" si="24"/>
        <v>-1.5834840909090904E-4</v>
      </c>
      <c r="H222">
        <f t="shared" si="25"/>
        <v>-5.3838459090909074E-8</v>
      </c>
      <c r="I222">
        <f>H222*flux_issue!$F$14</f>
        <v>-3.8477826380920599E-4</v>
      </c>
      <c r="K222" s="1">
        <f t="shared" si="26"/>
        <v>3.2790347085478157E-26</v>
      </c>
      <c r="L222" s="1">
        <f t="shared" si="27"/>
        <v>2.5074218661621885E-8</v>
      </c>
      <c r="S222" s="1"/>
    </row>
    <row r="223" spans="2:19" x14ac:dyDescent="0.25">
      <c r="B223">
        <v>3813.66</v>
      </c>
      <c r="C223" s="1">
        <v>4.0000000000000001E-3</v>
      </c>
      <c r="D223">
        <f t="shared" si="22"/>
        <v>4.1596000000000003E-3</v>
      </c>
      <c r="E223">
        <f t="shared" si="21"/>
        <v>0.94536363636363641</v>
      </c>
      <c r="F223">
        <f t="shared" si="23"/>
        <v>9.4536363636363644E-4</v>
      </c>
      <c r="G223">
        <f t="shared" si="24"/>
        <v>-1.5834840909090904E-4</v>
      </c>
      <c r="H223">
        <f t="shared" si="25"/>
        <v>-5.3838459090909074E-8</v>
      </c>
      <c r="I223">
        <f>H223*flux_issue!$F$14</f>
        <v>-3.8477826380920599E-4</v>
      </c>
      <c r="K223" s="1">
        <f t="shared" si="26"/>
        <v>5.1879834567663534E-26</v>
      </c>
      <c r="L223" s="1">
        <f t="shared" si="27"/>
        <v>2.5074218661621885E-8</v>
      </c>
      <c r="S223" s="1"/>
    </row>
    <row r="224" spans="2:19" x14ac:dyDescent="0.25">
      <c r="B224">
        <v>3831.02</v>
      </c>
      <c r="C224" s="1">
        <v>4.0000000000000001E-3</v>
      </c>
      <c r="D224">
        <f t="shared" si="22"/>
        <v>4.1596000000000003E-3</v>
      </c>
      <c r="E224">
        <f t="shared" si="21"/>
        <v>0.94536363636363641</v>
      </c>
      <c r="F224">
        <f t="shared" si="23"/>
        <v>9.4536363636363644E-4</v>
      </c>
      <c r="G224">
        <f t="shared" si="24"/>
        <v>-1.5834840909090904E-4</v>
      </c>
      <c r="H224">
        <f t="shared" si="25"/>
        <v>-5.3838459090909074E-8</v>
      </c>
      <c r="I224">
        <f>H224*flux_issue!$F$14</f>
        <v>-3.8477826380920599E-4</v>
      </c>
      <c r="K224" s="1">
        <f t="shared" si="26"/>
        <v>8.1706370259293397E-26</v>
      </c>
      <c r="L224" s="1">
        <f t="shared" si="27"/>
        <v>2.5074218661621885E-8</v>
      </c>
      <c r="S224" s="1"/>
    </row>
    <row r="225" spans="2:19" x14ac:dyDescent="0.25">
      <c r="B225">
        <v>3848.38</v>
      </c>
      <c r="C225" s="1">
        <v>4.0000000000000001E-3</v>
      </c>
      <c r="D225">
        <f t="shared" si="22"/>
        <v>4.1596000000000003E-3</v>
      </c>
      <c r="E225">
        <f t="shared" si="21"/>
        <v>0.94536363636363641</v>
      </c>
      <c r="F225">
        <f t="shared" si="23"/>
        <v>9.4536363636363644E-4</v>
      </c>
      <c r="G225">
        <f t="shared" si="24"/>
        <v>-1.5834840909090904E-4</v>
      </c>
      <c r="H225">
        <f t="shared" si="25"/>
        <v>-5.3838459090909074E-8</v>
      </c>
      <c r="I225">
        <f>H225*flux_issue!$F$14</f>
        <v>-3.8477826380920599E-4</v>
      </c>
      <c r="K225" s="1">
        <f t="shared" si="26"/>
        <v>1.2809879395281405E-25</v>
      </c>
      <c r="L225" s="1">
        <f t="shared" si="27"/>
        <v>2.5074218661621885E-8</v>
      </c>
      <c r="S225" s="1"/>
    </row>
    <row r="226" spans="2:19" x14ac:dyDescent="0.25">
      <c r="B226">
        <v>3865.74</v>
      </c>
      <c r="C226" s="1">
        <v>4.0000000000000001E-3</v>
      </c>
      <c r="D226">
        <f t="shared" si="22"/>
        <v>4.1596000000000003E-3</v>
      </c>
      <c r="E226">
        <f t="shared" si="21"/>
        <v>0.94536363636363641</v>
      </c>
      <c r="F226">
        <f t="shared" si="23"/>
        <v>9.4536363636363644E-4</v>
      </c>
      <c r="G226">
        <f t="shared" si="24"/>
        <v>-1.5834840909090904E-4</v>
      </c>
      <c r="H226">
        <f t="shared" si="25"/>
        <v>-5.3838459090909074E-8</v>
      </c>
      <c r="I226">
        <f>H226*flux_issue!$F$14</f>
        <v>-3.8477826380920599E-4</v>
      </c>
      <c r="K226" s="1">
        <f t="shared" si="26"/>
        <v>1.9993668544030963E-25</v>
      </c>
      <c r="L226" s="1">
        <f t="shared" si="27"/>
        <v>2.5074218661621885E-8</v>
      </c>
      <c r="S226" s="1"/>
    </row>
    <row r="227" spans="2:19" x14ac:dyDescent="0.25">
      <c r="B227">
        <v>3883.1</v>
      </c>
      <c r="C227" s="1">
        <v>4.0000000000000001E-3</v>
      </c>
      <c r="D227">
        <f t="shared" si="22"/>
        <v>4.1596000000000003E-3</v>
      </c>
      <c r="E227">
        <f t="shared" si="21"/>
        <v>0.94536363636363641</v>
      </c>
      <c r="F227">
        <f t="shared" si="23"/>
        <v>9.4536363636363644E-4</v>
      </c>
      <c r="G227">
        <f t="shared" si="24"/>
        <v>-1.5834840909090904E-4</v>
      </c>
      <c r="H227">
        <f t="shared" si="25"/>
        <v>-5.3838459090909074E-8</v>
      </c>
      <c r="I227">
        <f>H227*flux_issue!$F$14</f>
        <v>-3.8477826380920599E-4</v>
      </c>
      <c r="K227" s="1">
        <f t="shared" si="26"/>
        <v>3.1068788643008419E-25</v>
      </c>
      <c r="L227" s="1">
        <f t="shared" si="27"/>
        <v>2.5074218661621885E-8</v>
      </c>
      <c r="S227" s="1"/>
    </row>
    <row r="228" spans="2:19" x14ac:dyDescent="0.25">
      <c r="B228">
        <v>3900.46</v>
      </c>
      <c r="C228" s="1">
        <v>3.3300000000000001E-3</v>
      </c>
      <c r="D228">
        <f t="shared" si="22"/>
        <v>3.4628670000000001E-3</v>
      </c>
      <c r="E228">
        <f t="shared" si="21"/>
        <v>0.78701522727272721</v>
      </c>
      <c r="F228">
        <f t="shared" si="23"/>
        <v>7.8701522727272718E-4</v>
      </c>
      <c r="G228">
        <f t="shared" si="24"/>
        <v>-3.1669681818181829E-4</v>
      </c>
      <c r="H228">
        <f t="shared" si="25"/>
        <v>-1.0767691818181823E-7</v>
      </c>
      <c r="I228">
        <f>H228*flux_issue!$F$14</f>
        <v>-7.6955652761841252E-4</v>
      </c>
      <c r="K228" s="1">
        <f t="shared" si="26"/>
        <v>4.8069116042491143E-25</v>
      </c>
      <c r="L228" s="1">
        <f t="shared" si="27"/>
        <v>1.0029687464648767E-7</v>
      </c>
      <c r="S228" s="1"/>
    </row>
    <row r="229" spans="2:19" x14ac:dyDescent="0.25">
      <c r="B229">
        <v>3917.82</v>
      </c>
      <c r="C229" s="1">
        <v>4.0000000000000001E-3</v>
      </c>
      <c r="D229">
        <f t="shared" si="22"/>
        <v>4.1596000000000003E-3</v>
      </c>
      <c r="E229">
        <f t="shared" si="21"/>
        <v>0.94536363636363641</v>
      </c>
      <c r="F229">
        <f t="shared" si="23"/>
        <v>9.4536363636363644E-4</v>
      </c>
      <c r="G229">
        <f t="shared" si="24"/>
        <v>-1.5834840909090904E-4</v>
      </c>
      <c r="H229">
        <f t="shared" si="25"/>
        <v>-5.3838459090909074E-8</v>
      </c>
      <c r="I229">
        <f>H229*flux_issue!$F$14</f>
        <v>-3.8477826380920599E-4</v>
      </c>
      <c r="K229" s="1">
        <f t="shared" si="26"/>
        <v>7.4053071582850228E-25</v>
      </c>
      <c r="L229" s="1">
        <f t="shared" si="27"/>
        <v>2.5074218661621885E-8</v>
      </c>
      <c r="S229" s="1"/>
    </row>
    <row r="230" spans="2:19" x14ac:dyDescent="0.25">
      <c r="B230">
        <v>3935.19</v>
      </c>
      <c r="C230" s="1">
        <v>4.0000000000000001E-3</v>
      </c>
      <c r="D230">
        <f t="shared" si="22"/>
        <v>4.1596000000000003E-3</v>
      </c>
      <c r="E230">
        <f t="shared" si="21"/>
        <v>0.94536363636363641</v>
      </c>
      <c r="F230">
        <f t="shared" si="23"/>
        <v>9.4536363636363644E-4</v>
      </c>
      <c r="G230">
        <f t="shared" si="24"/>
        <v>-1.5834840909090904E-4</v>
      </c>
      <c r="H230">
        <f t="shared" si="25"/>
        <v>-5.3838459090909074E-8</v>
      </c>
      <c r="I230">
        <f>H230*flux_issue!$F$14</f>
        <v>-3.8477826380920599E-4</v>
      </c>
      <c r="K230" s="1">
        <f t="shared" si="26"/>
        <v>1.136282627191194E-24</v>
      </c>
      <c r="L230" s="1">
        <f t="shared" si="27"/>
        <v>2.5074218661621885E-8</v>
      </c>
      <c r="S230" s="1"/>
    </row>
    <row r="231" spans="2:19" x14ac:dyDescent="0.25">
      <c r="B231">
        <v>3952.55</v>
      </c>
      <c r="C231" s="1">
        <v>3.3300000000000001E-3</v>
      </c>
      <c r="D231">
        <f t="shared" si="22"/>
        <v>3.4628670000000001E-3</v>
      </c>
      <c r="E231">
        <f t="shared" si="21"/>
        <v>0.78701522727272721</v>
      </c>
      <c r="F231">
        <f t="shared" si="23"/>
        <v>7.8701522727272718E-4</v>
      </c>
      <c r="G231">
        <f t="shared" si="24"/>
        <v>-3.1669681818181829E-4</v>
      </c>
      <c r="H231">
        <f t="shared" si="25"/>
        <v>-1.0767691818181823E-7</v>
      </c>
      <c r="I231">
        <f>H231*flux_issue!$F$14</f>
        <v>-7.6955652761841252E-4</v>
      </c>
      <c r="K231" s="1">
        <f t="shared" si="26"/>
        <v>1.7358259835919979E-24</v>
      </c>
      <c r="L231" s="1">
        <f t="shared" si="27"/>
        <v>1.0029687464648767E-7</v>
      </c>
      <c r="S231" s="1"/>
    </row>
    <row r="232" spans="2:19" x14ac:dyDescent="0.25">
      <c r="B232">
        <v>3969.91</v>
      </c>
      <c r="C232" s="1">
        <v>4.0000000000000001E-3</v>
      </c>
      <c r="D232">
        <f t="shared" si="22"/>
        <v>4.1596000000000003E-3</v>
      </c>
      <c r="E232">
        <f t="shared" si="21"/>
        <v>0.94536363636363641</v>
      </c>
      <c r="F232">
        <f t="shared" si="23"/>
        <v>9.4536363636363644E-4</v>
      </c>
      <c r="G232">
        <f t="shared" si="24"/>
        <v>-1.5834840909090904E-4</v>
      </c>
      <c r="H232">
        <f t="shared" si="25"/>
        <v>-5.3838459090909074E-8</v>
      </c>
      <c r="I232">
        <f>H232*flux_issue!$F$14</f>
        <v>-3.8477826380920599E-4</v>
      </c>
      <c r="K232" s="1">
        <f t="shared" si="26"/>
        <v>2.6407904976890779E-24</v>
      </c>
      <c r="L232" s="1">
        <f t="shared" si="27"/>
        <v>2.5074218661621885E-8</v>
      </c>
      <c r="S232" s="1"/>
    </row>
    <row r="233" spans="2:19" x14ac:dyDescent="0.25">
      <c r="B233">
        <v>3987.27</v>
      </c>
      <c r="C233" s="1">
        <v>4.0000000000000001E-3</v>
      </c>
      <c r="D233">
        <f t="shared" si="22"/>
        <v>4.1596000000000003E-3</v>
      </c>
      <c r="E233">
        <f t="shared" si="21"/>
        <v>0.94536363636363641</v>
      </c>
      <c r="F233">
        <f t="shared" si="23"/>
        <v>9.4536363636363644E-4</v>
      </c>
      <c r="G233">
        <f t="shared" si="24"/>
        <v>-1.5834840909090904E-4</v>
      </c>
      <c r="H233">
        <f t="shared" si="25"/>
        <v>-5.3838459090909074E-8</v>
      </c>
      <c r="I233">
        <f>H233*flux_issue!$F$14</f>
        <v>-3.8477826380920599E-4</v>
      </c>
      <c r="K233" s="1">
        <f t="shared" si="26"/>
        <v>4.0012260042538344E-24</v>
      </c>
      <c r="L233" s="1">
        <f t="shared" si="27"/>
        <v>2.5074218661621885E-8</v>
      </c>
      <c r="S233" s="1"/>
    </row>
    <row r="234" spans="2:19" x14ac:dyDescent="0.25">
      <c r="B234">
        <v>4004.63</v>
      </c>
      <c r="C234" s="1">
        <v>4.0000000000000001E-3</v>
      </c>
      <c r="D234">
        <f t="shared" si="22"/>
        <v>4.1596000000000003E-3</v>
      </c>
      <c r="E234">
        <f t="shared" si="21"/>
        <v>0.94536363636363641</v>
      </c>
      <c r="F234">
        <f t="shared" si="23"/>
        <v>9.4536363636363644E-4</v>
      </c>
      <c r="G234">
        <f t="shared" si="24"/>
        <v>-1.5834840909090904E-4</v>
      </c>
      <c r="H234">
        <f t="shared" si="25"/>
        <v>-5.3838459090909074E-8</v>
      </c>
      <c r="I234">
        <f>H234*flux_issue!$F$14</f>
        <v>-3.8477826380920599E-4</v>
      </c>
      <c r="K234" s="1">
        <f t="shared" si="26"/>
        <v>6.03818765645681E-24</v>
      </c>
      <c r="L234" s="1">
        <f t="shared" si="27"/>
        <v>2.5074218661621885E-8</v>
      </c>
      <c r="S234" s="1"/>
    </row>
    <row r="235" spans="2:19" x14ac:dyDescent="0.25">
      <c r="B235">
        <v>4021.99</v>
      </c>
      <c r="C235" s="1">
        <v>4.0000000000000001E-3</v>
      </c>
      <c r="D235">
        <f t="shared" si="22"/>
        <v>4.1596000000000003E-3</v>
      </c>
      <c r="E235">
        <f t="shared" si="21"/>
        <v>0.94536363636363641</v>
      </c>
      <c r="F235">
        <f t="shared" si="23"/>
        <v>9.4536363636363644E-4</v>
      </c>
      <c r="G235">
        <f t="shared" si="24"/>
        <v>-1.5834840909090904E-4</v>
      </c>
      <c r="H235">
        <f t="shared" si="25"/>
        <v>-5.3838459090909074E-8</v>
      </c>
      <c r="I235">
        <f>H235*flux_issue!$F$14</f>
        <v>-3.8477826380920599E-4</v>
      </c>
      <c r="K235" s="1">
        <f t="shared" si="26"/>
        <v>9.076055438586528E-24</v>
      </c>
      <c r="L235" s="1">
        <f t="shared" si="27"/>
        <v>2.5074218661621885E-8</v>
      </c>
      <c r="S235" s="1"/>
    </row>
    <row r="236" spans="2:19" x14ac:dyDescent="0.25">
      <c r="B236">
        <v>4039.35</v>
      </c>
      <c r="C236" s="1">
        <v>4.0000000000000001E-3</v>
      </c>
      <c r="D236">
        <f t="shared" si="22"/>
        <v>4.1596000000000003E-3</v>
      </c>
      <c r="E236">
        <f t="shared" si="21"/>
        <v>0.94536363636363641</v>
      </c>
      <c r="F236">
        <f t="shared" si="23"/>
        <v>9.4536363636363644E-4</v>
      </c>
      <c r="G236">
        <f t="shared" si="24"/>
        <v>-1.5834840909090904E-4</v>
      </c>
      <c r="H236">
        <f t="shared" si="25"/>
        <v>-5.3838459090909074E-8</v>
      </c>
      <c r="I236">
        <f>H236*flux_issue!$F$14</f>
        <v>-3.8477826380920599E-4</v>
      </c>
      <c r="K236" s="1">
        <f t="shared" si="26"/>
        <v>1.3588981794508805E-23</v>
      </c>
      <c r="L236" s="1">
        <f t="shared" si="27"/>
        <v>2.5074218661621885E-8</v>
      </c>
      <c r="S236" s="1"/>
    </row>
    <row r="237" spans="2:19" x14ac:dyDescent="0.25">
      <c r="B237">
        <v>4056.71</v>
      </c>
      <c r="C237" s="1">
        <v>4.0000000000000001E-3</v>
      </c>
      <c r="D237">
        <f t="shared" si="22"/>
        <v>4.1596000000000003E-3</v>
      </c>
      <c r="E237">
        <f t="shared" si="21"/>
        <v>0.94536363636363641</v>
      </c>
      <c r="F237">
        <f t="shared" si="23"/>
        <v>9.4536363636363644E-4</v>
      </c>
      <c r="G237">
        <f t="shared" si="24"/>
        <v>-1.5834840909090904E-4</v>
      </c>
      <c r="H237">
        <f t="shared" si="25"/>
        <v>-5.3838459090909074E-8</v>
      </c>
      <c r="I237">
        <f>H237*flux_issue!$F$14</f>
        <v>-3.8477826380920599E-4</v>
      </c>
      <c r="K237" s="1">
        <f t="shared" si="26"/>
        <v>2.0267388293036385E-23</v>
      </c>
      <c r="L237" s="1">
        <f t="shared" si="27"/>
        <v>2.5074218661621885E-8</v>
      </c>
      <c r="S237" s="1"/>
    </row>
    <row r="238" spans="2:19" x14ac:dyDescent="0.25">
      <c r="B238">
        <v>4074.07</v>
      </c>
      <c r="C238" s="1">
        <v>4.0000000000000001E-3</v>
      </c>
      <c r="D238">
        <f t="shared" si="22"/>
        <v>4.1596000000000003E-3</v>
      </c>
      <c r="E238">
        <f t="shared" si="21"/>
        <v>0.94536363636363641</v>
      </c>
      <c r="F238">
        <f t="shared" si="23"/>
        <v>9.4536363636363644E-4</v>
      </c>
      <c r="G238">
        <f t="shared" si="24"/>
        <v>-1.5834840909090904E-4</v>
      </c>
      <c r="H238">
        <f t="shared" si="25"/>
        <v>-5.3838459090909074E-8</v>
      </c>
      <c r="I238">
        <f>H238*flux_issue!$F$14</f>
        <v>-3.8477826380920599E-4</v>
      </c>
      <c r="K238" s="1">
        <f t="shared" si="26"/>
        <v>3.0112806437876062E-23</v>
      </c>
      <c r="L238" s="1">
        <f t="shared" si="27"/>
        <v>2.5074218661621885E-8</v>
      </c>
      <c r="S238" s="1"/>
    </row>
    <row r="239" spans="2:19" x14ac:dyDescent="0.25">
      <c r="B239">
        <v>4091.44</v>
      </c>
      <c r="C239" s="1">
        <v>4.0000000000000001E-3</v>
      </c>
      <c r="D239">
        <f t="shared" si="22"/>
        <v>4.1596000000000003E-3</v>
      </c>
      <c r="E239">
        <f t="shared" si="21"/>
        <v>0.94536363636363641</v>
      </c>
      <c r="F239">
        <f t="shared" si="23"/>
        <v>9.4536363636363644E-4</v>
      </c>
      <c r="G239">
        <f t="shared" si="24"/>
        <v>-1.5834840909090904E-4</v>
      </c>
      <c r="H239">
        <f t="shared" si="25"/>
        <v>-5.3838459090909074E-8</v>
      </c>
      <c r="I239">
        <f>H239*flux_issue!$F$14</f>
        <v>-3.8477826380920599E-4</v>
      </c>
      <c r="K239" s="1">
        <f t="shared" si="26"/>
        <v>4.4582663000008225E-23</v>
      </c>
      <c r="L239" s="1">
        <f t="shared" si="27"/>
        <v>2.5074218661621885E-8</v>
      </c>
      <c r="S239" s="1"/>
    </row>
    <row r="240" spans="2:19" x14ac:dyDescent="0.25">
      <c r="B240">
        <v>4108.8</v>
      </c>
      <c r="C240" s="1">
        <v>3.3300000000000001E-3</v>
      </c>
      <c r="D240">
        <f t="shared" si="22"/>
        <v>3.4628670000000001E-3</v>
      </c>
      <c r="E240">
        <f t="shared" si="21"/>
        <v>0.78701522727272721</v>
      </c>
      <c r="F240">
        <f t="shared" si="23"/>
        <v>7.8701522727272718E-4</v>
      </c>
      <c r="G240">
        <f t="shared" si="24"/>
        <v>-3.1669681818181829E-4</v>
      </c>
      <c r="H240">
        <f t="shared" si="25"/>
        <v>-1.0767691818181823E-7</v>
      </c>
      <c r="I240">
        <f>H240*flux_issue!$F$14</f>
        <v>-7.6955652761841252E-4</v>
      </c>
      <c r="K240" s="1">
        <f t="shared" si="26"/>
        <v>6.5745594740309361E-23</v>
      </c>
      <c r="L240" s="1">
        <f t="shared" si="27"/>
        <v>1.0029687464648767E-7</v>
      </c>
      <c r="S240" s="1"/>
    </row>
    <row r="241" spans="2:19" x14ac:dyDescent="0.25">
      <c r="B241">
        <v>4126.16</v>
      </c>
      <c r="C241" s="1">
        <v>4.0000000000000001E-3</v>
      </c>
      <c r="D241">
        <f t="shared" si="22"/>
        <v>4.1596000000000003E-3</v>
      </c>
      <c r="E241">
        <f t="shared" si="21"/>
        <v>0.94536363636363641</v>
      </c>
      <c r="F241">
        <f t="shared" si="23"/>
        <v>9.4536363636363644E-4</v>
      </c>
      <c r="G241">
        <f t="shared" si="24"/>
        <v>-1.5834840909090904E-4</v>
      </c>
      <c r="H241">
        <f t="shared" si="25"/>
        <v>-5.3838459090909074E-8</v>
      </c>
      <c r="I241">
        <f>H241*flux_issue!$F$14</f>
        <v>-3.8477826380920599E-4</v>
      </c>
      <c r="K241" s="1">
        <f t="shared" si="26"/>
        <v>9.6598898674504981E-23</v>
      </c>
      <c r="L241" s="1">
        <f t="shared" si="27"/>
        <v>2.5074218661621885E-8</v>
      </c>
      <c r="S241" s="1"/>
    </row>
    <row r="242" spans="2:19" x14ac:dyDescent="0.25">
      <c r="B242">
        <v>4143.5200000000004</v>
      </c>
      <c r="C242" s="1">
        <v>4.0000000000000001E-3</v>
      </c>
      <c r="D242">
        <f t="shared" si="22"/>
        <v>4.1596000000000003E-3</v>
      </c>
      <c r="E242">
        <f t="shared" si="21"/>
        <v>0.94536363636363641</v>
      </c>
      <c r="F242">
        <f t="shared" si="23"/>
        <v>9.4536363636363644E-4</v>
      </c>
      <c r="G242">
        <f t="shared" si="24"/>
        <v>-1.5834840909090904E-4</v>
      </c>
      <c r="H242">
        <f t="shared" si="25"/>
        <v>-5.3838459090909074E-8</v>
      </c>
      <c r="I242">
        <f>H242*flux_issue!$F$14</f>
        <v>-3.8477826380920599E-4</v>
      </c>
      <c r="K242" s="1">
        <f t="shared" si="26"/>
        <v>1.4141732613577993E-22</v>
      </c>
      <c r="L242" s="1">
        <f t="shared" si="27"/>
        <v>2.5074218661621885E-8</v>
      </c>
      <c r="S242" s="1"/>
    </row>
    <row r="243" spans="2:19" x14ac:dyDescent="0.25">
      <c r="B243">
        <v>4160.88</v>
      </c>
      <c r="C243" s="1">
        <v>4.0000000000000001E-3</v>
      </c>
      <c r="D243">
        <f t="shared" si="22"/>
        <v>4.1596000000000003E-3</v>
      </c>
      <c r="E243">
        <f t="shared" si="21"/>
        <v>0.94536363636363641</v>
      </c>
      <c r="F243">
        <f t="shared" si="23"/>
        <v>9.4536363636363644E-4</v>
      </c>
      <c r="G243">
        <f t="shared" si="24"/>
        <v>-1.5834840909090904E-4</v>
      </c>
      <c r="H243">
        <f t="shared" si="25"/>
        <v>-5.3838459090909074E-8</v>
      </c>
      <c r="I243">
        <f>H243*flux_issue!$F$14</f>
        <v>-3.8477826380920599E-4</v>
      </c>
      <c r="K243" s="1">
        <f t="shared" si="26"/>
        <v>2.0628978738872777E-22</v>
      </c>
      <c r="L243" s="1">
        <f t="shared" si="27"/>
        <v>2.5074218661621885E-8</v>
      </c>
      <c r="S243" s="1"/>
    </row>
    <row r="244" spans="2:19" x14ac:dyDescent="0.25">
      <c r="B244">
        <v>4178.24</v>
      </c>
      <c r="C244" s="1">
        <v>3.3300000000000001E-3</v>
      </c>
      <c r="D244">
        <f t="shared" si="22"/>
        <v>3.4628670000000001E-3</v>
      </c>
      <c r="E244">
        <f t="shared" si="21"/>
        <v>0.78701522727272721</v>
      </c>
      <c r="F244">
        <f t="shared" si="23"/>
        <v>7.8701522727272718E-4</v>
      </c>
      <c r="G244">
        <f t="shared" si="24"/>
        <v>-3.1669681818181829E-4</v>
      </c>
      <c r="H244">
        <f t="shared" si="25"/>
        <v>-1.0767691818181823E-7</v>
      </c>
      <c r="I244">
        <f>H244*flux_issue!$F$14</f>
        <v>-7.6955652761841252E-4</v>
      </c>
      <c r="K244" s="1">
        <f t="shared" si="26"/>
        <v>2.9985886839007255E-22</v>
      </c>
      <c r="L244" s="1">
        <f t="shared" si="27"/>
        <v>1.0029687464648767E-7</v>
      </c>
      <c r="S244" s="1"/>
    </row>
    <row r="245" spans="2:19" x14ac:dyDescent="0.25">
      <c r="B245">
        <v>4195.6000000000004</v>
      </c>
      <c r="C245" s="1">
        <v>4.0000000000000001E-3</v>
      </c>
      <c r="D245">
        <f t="shared" si="22"/>
        <v>4.1596000000000003E-3</v>
      </c>
      <c r="E245">
        <f t="shared" si="21"/>
        <v>0.94536363636363641</v>
      </c>
      <c r="F245">
        <f t="shared" si="23"/>
        <v>9.4536363636363644E-4</v>
      </c>
      <c r="G245">
        <f t="shared" si="24"/>
        <v>-1.5834840909090904E-4</v>
      </c>
      <c r="H245">
        <f t="shared" si="25"/>
        <v>-5.3838459090909074E-8</v>
      </c>
      <c r="I245">
        <f>H245*flux_issue!$F$14</f>
        <v>-3.8477826380920599E-4</v>
      </c>
      <c r="K245" s="1">
        <f t="shared" si="26"/>
        <v>4.3434938511994063E-22</v>
      </c>
      <c r="L245" s="1">
        <f t="shared" si="27"/>
        <v>2.5074218661621885E-8</v>
      </c>
      <c r="S245" s="1"/>
    </row>
    <row r="246" spans="2:19" x14ac:dyDescent="0.25">
      <c r="B246">
        <v>4212.96</v>
      </c>
      <c r="C246" s="1">
        <v>4.0000000000000001E-3</v>
      </c>
      <c r="D246">
        <f t="shared" si="22"/>
        <v>4.1596000000000003E-3</v>
      </c>
      <c r="E246">
        <f t="shared" si="21"/>
        <v>0.94536363636363641</v>
      </c>
      <c r="F246">
        <f t="shared" si="23"/>
        <v>9.4536363636363644E-4</v>
      </c>
      <c r="G246">
        <f t="shared" si="24"/>
        <v>-1.5834840909090904E-4</v>
      </c>
      <c r="H246">
        <f t="shared" si="25"/>
        <v>-5.3838459090909074E-8</v>
      </c>
      <c r="I246">
        <f>H246*flux_issue!$F$14</f>
        <v>-3.8477826380920599E-4</v>
      </c>
      <c r="K246" s="1">
        <f t="shared" si="26"/>
        <v>6.26994072056265E-22</v>
      </c>
      <c r="L246" s="1">
        <f t="shared" si="27"/>
        <v>2.5074218661621885E-8</v>
      </c>
      <c r="S246" s="1"/>
    </row>
    <row r="247" spans="2:19" x14ac:dyDescent="0.25">
      <c r="B247">
        <v>4230.32</v>
      </c>
      <c r="C247" s="1">
        <v>4.0000000000000001E-3</v>
      </c>
      <c r="D247">
        <f t="shared" si="22"/>
        <v>4.1596000000000003E-3</v>
      </c>
      <c r="E247">
        <f t="shared" si="21"/>
        <v>0.94536363636363641</v>
      </c>
      <c r="F247">
        <f t="shared" si="23"/>
        <v>9.4536363636363644E-4</v>
      </c>
      <c r="G247">
        <f t="shared" si="24"/>
        <v>-1.5834840909090904E-4</v>
      </c>
      <c r="H247">
        <f t="shared" si="25"/>
        <v>-5.3838459090909074E-8</v>
      </c>
      <c r="I247">
        <f>H247*flux_issue!$F$14</f>
        <v>-3.8477826380920599E-4</v>
      </c>
      <c r="K247" s="1">
        <f t="shared" si="26"/>
        <v>9.0200309416566641E-22</v>
      </c>
      <c r="L247" s="1">
        <f t="shared" si="27"/>
        <v>2.5074218661621885E-8</v>
      </c>
      <c r="S247" s="1"/>
    </row>
    <row r="248" spans="2:19" x14ac:dyDescent="0.25">
      <c r="B248">
        <v>4247.6899999999996</v>
      </c>
      <c r="C248" s="1">
        <v>4.0000000000000001E-3</v>
      </c>
      <c r="D248">
        <f t="shared" si="22"/>
        <v>4.1596000000000003E-3</v>
      </c>
      <c r="E248">
        <f t="shared" si="21"/>
        <v>0.94536363636363641</v>
      </c>
      <c r="F248">
        <f t="shared" si="23"/>
        <v>9.4536363636363644E-4</v>
      </c>
      <c r="G248">
        <f t="shared" si="24"/>
        <v>-1.5834840909090904E-4</v>
      </c>
      <c r="H248">
        <f t="shared" si="25"/>
        <v>-5.3838459090909074E-8</v>
      </c>
      <c r="I248">
        <f>H248*flux_issue!$F$14</f>
        <v>-3.8477826380920599E-4</v>
      </c>
      <c r="K248" s="1">
        <f t="shared" si="26"/>
        <v>1.2935429919430717E-21</v>
      </c>
      <c r="L248" s="1">
        <f t="shared" si="27"/>
        <v>2.5074218661621885E-8</v>
      </c>
      <c r="S248" s="1"/>
    </row>
    <row r="249" spans="2:19" x14ac:dyDescent="0.25">
      <c r="B249">
        <v>4265.05</v>
      </c>
      <c r="C249" s="1">
        <v>4.0000000000000001E-3</v>
      </c>
      <c r="D249">
        <f t="shared" si="22"/>
        <v>4.1596000000000003E-3</v>
      </c>
      <c r="E249">
        <f t="shared" si="21"/>
        <v>0.94536363636363641</v>
      </c>
      <c r="F249">
        <f t="shared" si="23"/>
        <v>9.4536363636363644E-4</v>
      </c>
      <c r="G249">
        <f t="shared" si="24"/>
        <v>-1.5834840909090904E-4</v>
      </c>
      <c r="H249">
        <f t="shared" si="25"/>
        <v>-5.3838459090909074E-8</v>
      </c>
      <c r="I249">
        <f>H249*flux_issue!$F$14</f>
        <v>-3.8477826380920599E-4</v>
      </c>
      <c r="K249" s="1">
        <f t="shared" si="26"/>
        <v>1.8485003823368005E-21</v>
      </c>
      <c r="L249" s="1">
        <f t="shared" si="27"/>
        <v>2.5074218661621885E-8</v>
      </c>
      <c r="S249" s="1"/>
    </row>
    <row r="250" spans="2:19" x14ac:dyDescent="0.25">
      <c r="B250">
        <v>4282.41</v>
      </c>
      <c r="C250" s="1">
        <v>4.0000000000000001E-3</v>
      </c>
      <c r="D250">
        <f t="shared" si="22"/>
        <v>4.1596000000000003E-3</v>
      </c>
      <c r="E250">
        <f t="shared" si="21"/>
        <v>0.94536363636363641</v>
      </c>
      <c r="F250">
        <f t="shared" si="23"/>
        <v>9.4536363636363644E-4</v>
      </c>
      <c r="G250">
        <f t="shared" si="24"/>
        <v>-1.5834840909090904E-4</v>
      </c>
      <c r="H250">
        <f t="shared" si="25"/>
        <v>-5.3838459090909074E-8</v>
      </c>
      <c r="I250">
        <f>H250*flux_issue!$F$14</f>
        <v>-3.8477826380920599E-4</v>
      </c>
      <c r="K250" s="1">
        <f t="shared" si="26"/>
        <v>2.6328868118295788E-21</v>
      </c>
      <c r="L250" s="1">
        <f t="shared" si="27"/>
        <v>2.5074218661621885E-8</v>
      </c>
      <c r="S250" s="1"/>
    </row>
    <row r="251" spans="2:19" x14ac:dyDescent="0.25">
      <c r="B251">
        <v>4299.7700000000004</v>
      </c>
      <c r="C251" s="1">
        <v>4.0000000000000001E-3</v>
      </c>
      <c r="D251">
        <f t="shared" si="22"/>
        <v>4.1596000000000003E-3</v>
      </c>
      <c r="E251">
        <f t="shared" si="21"/>
        <v>0.94536363636363641</v>
      </c>
      <c r="F251">
        <f t="shared" si="23"/>
        <v>9.4536363636363644E-4</v>
      </c>
      <c r="G251">
        <f t="shared" si="24"/>
        <v>-1.5834840909090904E-4</v>
      </c>
      <c r="H251">
        <f t="shared" si="25"/>
        <v>-5.3838459090909074E-8</v>
      </c>
      <c r="I251">
        <f>H251*flux_issue!$F$14</f>
        <v>-3.8477826380920599E-4</v>
      </c>
      <c r="K251" s="1">
        <f t="shared" si="26"/>
        <v>3.7379723758814831E-21</v>
      </c>
      <c r="L251" s="1">
        <f t="shared" si="27"/>
        <v>2.5074218661621885E-8</v>
      </c>
      <c r="S251" s="1"/>
    </row>
    <row r="252" spans="2:19" x14ac:dyDescent="0.25">
      <c r="B252">
        <v>4317.13</v>
      </c>
      <c r="C252" s="1">
        <v>4.0000000000000001E-3</v>
      </c>
      <c r="D252">
        <f t="shared" si="22"/>
        <v>4.1596000000000003E-3</v>
      </c>
      <c r="E252">
        <f t="shared" si="21"/>
        <v>0.94536363636363641</v>
      </c>
      <c r="F252">
        <f t="shared" si="23"/>
        <v>9.4536363636363644E-4</v>
      </c>
      <c r="G252">
        <f t="shared" si="24"/>
        <v>-1.5834840909090904E-4</v>
      </c>
      <c r="H252">
        <f t="shared" si="25"/>
        <v>-5.3838459090909074E-8</v>
      </c>
      <c r="I252">
        <f>H252*flux_issue!$F$14</f>
        <v>-3.8477826380920599E-4</v>
      </c>
      <c r="K252" s="1">
        <f t="shared" si="26"/>
        <v>5.2899095811534341E-21</v>
      </c>
      <c r="L252" s="1">
        <f t="shared" si="27"/>
        <v>2.5074218661621885E-8</v>
      </c>
      <c r="S252" s="1"/>
    </row>
    <row r="253" spans="2:19" x14ac:dyDescent="0.25">
      <c r="B253">
        <v>4334.49</v>
      </c>
      <c r="C253" s="1">
        <v>4.0000000000000001E-3</v>
      </c>
      <c r="D253">
        <f t="shared" si="22"/>
        <v>4.1596000000000003E-3</v>
      </c>
      <c r="E253">
        <f t="shared" si="21"/>
        <v>0.94536363636363641</v>
      </c>
      <c r="F253">
        <f t="shared" si="23"/>
        <v>9.4536363636363644E-4</v>
      </c>
      <c r="G253">
        <f t="shared" si="24"/>
        <v>-1.5834840909090904E-4</v>
      </c>
      <c r="H253">
        <f t="shared" si="25"/>
        <v>-5.3838459090909074E-8</v>
      </c>
      <c r="I253">
        <f>H253*flux_issue!$F$14</f>
        <v>-3.8477826380920599E-4</v>
      </c>
      <c r="K253" s="1">
        <f t="shared" si="26"/>
        <v>7.4625183000165031E-21</v>
      </c>
      <c r="L253" s="1">
        <f t="shared" si="27"/>
        <v>2.5074218661621885E-8</v>
      </c>
      <c r="S253" s="1"/>
    </row>
    <row r="254" spans="2:19" x14ac:dyDescent="0.25">
      <c r="B254">
        <v>4351.8500000000004</v>
      </c>
      <c r="C254" s="1">
        <v>4.0000000000000001E-3</v>
      </c>
      <c r="D254">
        <f t="shared" si="22"/>
        <v>4.1596000000000003E-3</v>
      </c>
      <c r="E254">
        <f t="shared" si="21"/>
        <v>0.94536363636363641</v>
      </c>
      <c r="F254">
        <f t="shared" si="23"/>
        <v>9.4536363636363644E-4</v>
      </c>
      <c r="G254">
        <f t="shared" si="24"/>
        <v>-1.5834840909090904E-4</v>
      </c>
      <c r="H254">
        <f t="shared" si="25"/>
        <v>-5.3838459090909074E-8</v>
      </c>
      <c r="I254">
        <f>H254*flux_issue!$F$14</f>
        <v>-3.8477826380920599E-4</v>
      </c>
      <c r="K254" s="1">
        <f t="shared" si="26"/>
        <v>1.0494555231303156E-20</v>
      </c>
      <c r="L254" s="1">
        <f t="shared" si="27"/>
        <v>2.5074218661621885E-8</v>
      </c>
      <c r="S254" s="1"/>
    </row>
    <row r="255" spans="2:19" x14ac:dyDescent="0.25">
      <c r="B255">
        <v>4369.21</v>
      </c>
      <c r="C255" s="1">
        <v>4.0000000000000001E-3</v>
      </c>
      <c r="D255">
        <f t="shared" si="22"/>
        <v>4.1596000000000003E-3</v>
      </c>
      <c r="E255">
        <f t="shared" si="21"/>
        <v>0.94536363636363641</v>
      </c>
      <c r="F255">
        <f t="shared" si="23"/>
        <v>9.4536363636363644E-4</v>
      </c>
      <c r="G255">
        <f t="shared" si="24"/>
        <v>-1.5834840909090904E-4</v>
      </c>
      <c r="H255">
        <f t="shared" si="25"/>
        <v>-5.3838459090909074E-8</v>
      </c>
      <c r="I255">
        <f>H255*flux_issue!$F$14</f>
        <v>-3.8477826380920599E-4</v>
      </c>
      <c r="K255" s="1">
        <f t="shared" si="26"/>
        <v>1.4712969718947444E-20</v>
      </c>
      <c r="L255" s="1">
        <f t="shared" si="27"/>
        <v>2.5074218661621892E-8</v>
      </c>
      <c r="S255" s="1"/>
    </row>
    <row r="256" spans="2:19" x14ac:dyDescent="0.25">
      <c r="B256">
        <v>4386.57</v>
      </c>
      <c r="C256" s="1">
        <v>4.0000000000000001E-3</v>
      </c>
      <c r="D256">
        <f t="shared" si="22"/>
        <v>4.1596000000000003E-3</v>
      </c>
      <c r="E256">
        <f t="shared" si="21"/>
        <v>0.94536363636363641</v>
      </c>
      <c r="F256">
        <f t="shared" si="23"/>
        <v>9.4536363636363644E-4</v>
      </c>
      <c r="G256">
        <f t="shared" si="24"/>
        <v>-1.5834840909090904E-4</v>
      </c>
      <c r="H256">
        <f t="shared" si="25"/>
        <v>-5.3838459090909074E-8</v>
      </c>
      <c r="I256">
        <f>H256*flux_issue!$F$14</f>
        <v>-3.8477826380920599E-4</v>
      </c>
      <c r="K256" s="1">
        <f t="shared" si="26"/>
        <v>2.056412667817114E-20</v>
      </c>
      <c r="L256" s="1">
        <f t="shared" si="27"/>
        <v>2.5074218661621892E-8</v>
      </c>
      <c r="S256" s="1"/>
    </row>
    <row r="257" spans="2:19" x14ac:dyDescent="0.25">
      <c r="B257">
        <v>4403.9399999999996</v>
      </c>
      <c r="C257" s="1">
        <v>4.0000000000000001E-3</v>
      </c>
      <c r="D257">
        <f t="shared" si="22"/>
        <v>4.1596000000000003E-3</v>
      </c>
      <c r="E257">
        <f t="shared" si="21"/>
        <v>0.94536363636363641</v>
      </c>
      <c r="F257">
        <f t="shared" si="23"/>
        <v>9.4536363636363644E-4</v>
      </c>
      <c r="G257">
        <f t="shared" si="24"/>
        <v>-1.5834840909090904E-4</v>
      </c>
      <c r="H257">
        <f t="shared" si="25"/>
        <v>-5.3838459090909074E-8</v>
      </c>
      <c r="I257">
        <f>H257*flux_issue!$F$14</f>
        <v>-3.8477826380920599E-4</v>
      </c>
      <c r="K257" s="1">
        <f t="shared" si="26"/>
        <v>2.8661053929284079E-20</v>
      </c>
      <c r="L257" s="1">
        <f t="shared" si="27"/>
        <v>2.5074218661621892E-8</v>
      </c>
      <c r="S257" s="1"/>
    </row>
    <row r="258" spans="2:19" x14ac:dyDescent="0.25">
      <c r="B258">
        <v>4421.3</v>
      </c>
      <c r="C258" s="1">
        <v>4.0000000000000001E-3</v>
      </c>
      <c r="D258">
        <f t="shared" si="22"/>
        <v>4.1596000000000003E-3</v>
      </c>
      <c r="E258">
        <f t="shared" si="21"/>
        <v>0.94536363636363641</v>
      </c>
      <c r="F258">
        <f t="shared" si="23"/>
        <v>9.4536363636363644E-4</v>
      </c>
      <c r="G258">
        <f t="shared" si="24"/>
        <v>-1.5834840909090904E-4</v>
      </c>
      <c r="H258">
        <f t="shared" si="25"/>
        <v>-5.3838459090909074E-8</v>
      </c>
      <c r="I258">
        <f>H258*flux_issue!$F$14</f>
        <v>-3.8477826380920599E-4</v>
      </c>
      <c r="K258" s="1">
        <f t="shared" si="26"/>
        <v>3.9819467276561629E-20</v>
      </c>
      <c r="L258" s="1">
        <f t="shared" si="27"/>
        <v>2.5074218661621892E-8</v>
      </c>
      <c r="S258" s="1"/>
    </row>
    <row r="259" spans="2:19" x14ac:dyDescent="0.25">
      <c r="B259">
        <v>4438.66</v>
      </c>
      <c r="C259" s="1">
        <v>4.0000000000000001E-3</v>
      </c>
      <c r="D259">
        <f t="shared" si="22"/>
        <v>4.1596000000000003E-3</v>
      </c>
      <c r="E259">
        <f t="shared" si="21"/>
        <v>0.94536363636363641</v>
      </c>
      <c r="F259">
        <f t="shared" si="23"/>
        <v>9.4536363636363644E-4</v>
      </c>
      <c r="G259">
        <f t="shared" si="24"/>
        <v>-1.5834840909090904E-4</v>
      </c>
      <c r="H259">
        <f t="shared" si="25"/>
        <v>-5.3838459090909074E-8</v>
      </c>
      <c r="I259">
        <f>H259*flux_issue!$F$14</f>
        <v>-3.8477826380920599E-4</v>
      </c>
      <c r="K259" s="1">
        <f t="shared" si="26"/>
        <v>5.5159298044656798E-20</v>
      </c>
      <c r="L259" s="1">
        <f t="shared" si="27"/>
        <v>2.5074218661621902E-8</v>
      </c>
      <c r="S259" s="1"/>
    </row>
    <row r="260" spans="2:19" x14ac:dyDescent="0.25">
      <c r="B260">
        <v>4456.0200000000004</v>
      </c>
      <c r="C260" s="1">
        <v>4.0000000000000001E-3</v>
      </c>
      <c r="D260">
        <f t="shared" si="22"/>
        <v>4.1596000000000003E-3</v>
      </c>
      <c r="E260">
        <f t="shared" ref="E260:E323" si="28">D260/0.0044</f>
        <v>0.94536363636363641</v>
      </c>
      <c r="F260">
        <f t="shared" si="23"/>
        <v>9.4536363636363644E-4</v>
      </c>
      <c r="G260">
        <f t="shared" si="24"/>
        <v>-1.5834840909090904E-4</v>
      </c>
      <c r="H260">
        <f t="shared" si="25"/>
        <v>-5.3838459090909074E-8</v>
      </c>
      <c r="I260">
        <f>H260*flux_issue!$F$14</f>
        <v>-3.8477826380920599E-4</v>
      </c>
      <c r="K260" s="1">
        <f t="shared" si="26"/>
        <v>7.6186317977400401E-20</v>
      </c>
      <c r="L260" s="1">
        <f t="shared" si="27"/>
        <v>2.5074218661621909E-8</v>
      </c>
      <c r="S260" s="1"/>
    </row>
    <row r="261" spans="2:19" x14ac:dyDescent="0.25">
      <c r="B261">
        <v>4473.38</v>
      </c>
      <c r="C261" s="1">
        <v>4.0000000000000001E-3</v>
      </c>
      <c r="D261">
        <f t="shared" ref="D261:D324" si="29">C261+C261*(-0.0035*(8.6-20))</f>
        <v>4.1596000000000003E-3</v>
      </c>
      <c r="E261">
        <f t="shared" si="28"/>
        <v>0.94536363636363641</v>
      </c>
      <c r="F261">
        <f t="shared" ref="F261:F324" si="30">E261/10^3</f>
        <v>9.4536363636363644E-4</v>
      </c>
      <c r="G261">
        <f t="shared" ref="G261:G324" si="31">F261-$F$4</f>
        <v>-1.5834840909090904E-4</v>
      </c>
      <c r="H261">
        <f t="shared" ref="H261:H324" si="32">G261*(340/10^6)</f>
        <v>-5.3838459090909074E-8</v>
      </c>
      <c r="I261">
        <f>H261*flux_issue!$F$14</f>
        <v>-3.8477826380920599E-4</v>
      </c>
      <c r="K261" s="1">
        <f t="shared" ref="K261:K324" si="33">($V$7/2)*1/SQRT(4*PI()*$V$6*$V$4*B261)*EXP(-1*($V$3-$V$4*B261)^2/(4*$V$6*$V$4*B261))</f>
        <v>1.0492644260072869E-19</v>
      </c>
      <c r="L261" s="1">
        <f t="shared" ref="L261:L324" si="34">(G261-K261)^2</f>
        <v>2.5074218661621918E-8</v>
      </c>
      <c r="S261" s="1"/>
    </row>
    <row r="262" spans="2:19" x14ac:dyDescent="0.25">
      <c r="B262">
        <v>4490.74</v>
      </c>
      <c r="C262" s="1">
        <v>4.0000000000000001E-3</v>
      </c>
      <c r="D262">
        <f t="shared" si="29"/>
        <v>4.1596000000000003E-3</v>
      </c>
      <c r="E262">
        <f t="shared" si="28"/>
        <v>0.94536363636363641</v>
      </c>
      <c r="F262">
        <f t="shared" si="30"/>
        <v>9.4536363636363644E-4</v>
      </c>
      <c r="G262">
        <f t="shared" si="31"/>
        <v>-1.5834840909090904E-4</v>
      </c>
      <c r="H262">
        <f t="shared" si="32"/>
        <v>-5.3838459090909074E-8</v>
      </c>
      <c r="I262">
        <f>H262*flux_issue!$F$14</f>
        <v>-3.8477826380920599E-4</v>
      </c>
      <c r="K262" s="1">
        <f t="shared" si="33"/>
        <v>1.4409772857314513E-19</v>
      </c>
      <c r="L262" s="1">
        <f t="shared" si="34"/>
        <v>2.5074218661621928E-8</v>
      </c>
      <c r="S262" s="1"/>
    </row>
    <row r="263" spans="2:19" x14ac:dyDescent="0.25">
      <c r="B263">
        <v>4508.1000000000004</v>
      </c>
      <c r="C263" s="1">
        <v>4.0000000000000001E-3</v>
      </c>
      <c r="D263">
        <f t="shared" si="29"/>
        <v>4.1596000000000003E-3</v>
      </c>
      <c r="E263">
        <f t="shared" si="28"/>
        <v>0.94536363636363641</v>
      </c>
      <c r="F263">
        <f t="shared" si="30"/>
        <v>9.4536363636363644E-4</v>
      </c>
      <c r="G263">
        <f t="shared" si="31"/>
        <v>-1.5834840909090904E-4</v>
      </c>
      <c r="H263">
        <f t="shared" si="32"/>
        <v>-5.3838459090909074E-8</v>
      </c>
      <c r="I263">
        <f>H263*flux_issue!$F$14</f>
        <v>-3.8477826380920599E-4</v>
      </c>
      <c r="K263" s="1">
        <f t="shared" si="33"/>
        <v>1.9733668680216324E-19</v>
      </c>
      <c r="L263" s="1">
        <f t="shared" si="34"/>
        <v>2.5074218661621945E-8</v>
      </c>
      <c r="S263" s="1"/>
    </row>
    <row r="264" spans="2:19" x14ac:dyDescent="0.25">
      <c r="B264">
        <v>4525.46</v>
      </c>
      <c r="C264" s="1">
        <v>4.0000000000000001E-3</v>
      </c>
      <c r="D264">
        <f t="shared" si="29"/>
        <v>4.1596000000000003E-3</v>
      </c>
      <c r="E264">
        <f t="shared" si="28"/>
        <v>0.94536363636363641</v>
      </c>
      <c r="F264">
        <f t="shared" si="30"/>
        <v>9.4536363636363644E-4</v>
      </c>
      <c r="G264">
        <f t="shared" si="31"/>
        <v>-1.5834840909090904E-4</v>
      </c>
      <c r="H264">
        <f t="shared" si="32"/>
        <v>-5.3838459090909074E-8</v>
      </c>
      <c r="I264">
        <f>H264*flux_issue!$F$14</f>
        <v>-3.8477826380920599E-4</v>
      </c>
      <c r="K264" s="1">
        <f t="shared" si="33"/>
        <v>2.6949524712312134E-19</v>
      </c>
      <c r="L264" s="1">
        <f t="shared" si="34"/>
        <v>2.5074218661621971E-8</v>
      </c>
      <c r="S264" s="1"/>
    </row>
    <row r="265" spans="2:19" x14ac:dyDescent="0.25">
      <c r="B265">
        <v>4542.82</v>
      </c>
      <c r="C265" s="1">
        <v>4.0000000000000001E-3</v>
      </c>
      <c r="D265">
        <f t="shared" si="29"/>
        <v>4.1596000000000003E-3</v>
      </c>
      <c r="E265">
        <f t="shared" si="28"/>
        <v>0.94536363636363641</v>
      </c>
      <c r="F265">
        <f t="shared" si="30"/>
        <v>9.4536363636363644E-4</v>
      </c>
      <c r="G265">
        <f t="shared" si="31"/>
        <v>-1.5834840909090904E-4</v>
      </c>
      <c r="H265">
        <f t="shared" si="32"/>
        <v>-5.3838459090909074E-8</v>
      </c>
      <c r="I265">
        <f>H265*flux_issue!$F$14</f>
        <v>-3.8477826380920599E-4</v>
      </c>
      <c r="K265" s="1">
        <f t="shared" si="33"/>
        <v>3.6702937430894755E-19</v>
      </c>
      <c r="L265" s="1">
        <f t="shared" si="34"/>
        <v>2.5074218661622005E-8</v>
      </c>
      <c r="S265" s="1"/>
    </row>
    <row r="266" spans="2:19" x14ac:dyDescent="0.25">
      <c r="B266">
        <v>4560.1899999999996</v>
      </c>
      <c r="C266" s="1">
        <v>4.0000000000000001E-3</v>
      </c>
      <c r="D266">
        <f t="shared" si="29"/>
        <v>4.1596000000000003E-3</v>
      </c>
      <c r="E266">
        <f t="shared" si="28"/>
        <v>0.94536363636363641</v>
      </c>
      <c r="F266">
        <f t="shared" si="30"/>
        <v>9.4536363636363644E-4</v>
      </c>
      <c r="G266">
        <f t="shared" si="31"/>
        <v>-1.5834840909090904E-4</v>
      </c>
      <c r="H266">
        <f t="shared" si="32"/>
        <v>-5.3838459090909074E-8</v>
      </c>
      <c r="I266">
        <f>H266*flux_issue!$F$14</f>
        <v>-3.8477826380920599E-4</v>
      </c>
      <c r="K266" s="1">
        <f t="shared" si="33"/>
        <v>4.9859379905617123E-19</v>
      </c>
      <c r="L266" s="1">
        <f t="shared" si="34"/>
        <v>2.5074218661622038E-8</v>
      </c>
      <c r="S266" s="1"/>
    </row>
    <row r="267" spans="2:19" x14ac:dyDescent="0.25">
      <c r="B267">
        <v>4577.55</v>
      </c>
      <c r="C267" s="1">
        <v>4.0000000000000001E-3</v>
      </c>
      <c r="D267">
        <f t="shared" si="29"/>
        <v>4.1596000000000003E-3</v>
      </c>
      <c r="E267">
        <f t="shared" si="28"/>
        <v>0.94536363636363641</v>
      </c>
      <c r="F267">
        <f t="shared" si="30"/>
        <v>9.4536363636363644E-4</v>
      </c>
      <c r="G267">
        <f t="shared" si="31"/>
        <v>-1.5834840909090904E-4</v>
      </c>
      <c r="H267">
        <f t="shared" si="32"/>
        <v>-5.3838459090909074E-8</v>
      </c>
      <c r="I267">
        <f>H267*flux_issue!$F$14</f>
        <v>-3.8477826380920599E-4</v>
      </c>
      <c r="K267" s="1">
        <f t="shared" si="33"/>
        <v>6.7538204554625236E-19</v>
      </c>
      <c r="L267" s="1">
        <f t="shared" si="34"/>
        <v>2.50742186616221E-8</v>
      </c>
      <c r="S267" s="1"/>
    </row>
    <row r="268" spans="2:19" x14ac:dyDescent="0.25">
      <c r="B268">
        <v>4594.91</v>
      </c>
      <c r="C268" s="1">
        <v>4.0000000000000001E-3</v>
      </c>
      <c r="D268">
        <f t="shared" si="29"/>
        <v>4.1596000000000003E-3</v>
      </c>
      <c r="E268">
        <f t="shared" si="28"/>
        <v>0.94536363636363641</v>
      </c>
      <c r="F268">
        <f t="shared" si="30"/>
        <v>9.4536363636363644E-4</v>
      </c>
      <c r="G268">
        <f t="shared" si="31"/>
        <v>-1.5834840909090904E-4</v>
      </c>
      <c r="H268">
        <f t="shared" si="32"/>
        <v>-5.3838459090909074E-8</v>
      </c>
      <c r="I268">
        <f>H268*flux_issue!$F$14</f>
        <v>-3.8477826380920599E-4</v>
      </c>
      <c r="K268" s="1">
        <f t="shared" si="33"/>
        <v>9.1242863147696186E-19</v>
      </c>
      <c r="L268" s="1">
        <f t="shared" si="34"/>
        <v>2.5074218661622177E-8</v>
      </c>
      <c r="S268" s="1"/>
    </row>
    <row r="269" spans="2:19" x14ac:dyDescent="0.25">
      <c r="B269">
        <v>4612.2700000000004</v>
      </c>
      <c r="C269" s="1">
        <v>4.0000000000000001E-3</v>
      </c>
      <c r="D269">
        <f t="shared" si="29"/>
        <v>4.1596000000000003E-3</v>
      </c>
      <c r="E269">
        <f t="shared" si="28"/>
        <v>0.94536363636363641</v>
      </c>
      <c r="F269">
        <f t="shared" si="30"/>
        <v>9.4536363636363644E-4</v>
      </c>
      <c r="G269">
        <f t="shared" si="31"/>
        <v>-1.5834840909090904E-4</v>
      </c>
      <c r="H269">
        <f t="shared" si="32"/>
        <v>-5.3838459090909074E-8</v>
      </c>
      <c r="I269">
        <f>H269*flux_issue!$F$14</f>
        <v>-3.8477826380920599E-4</v>
      </c>
      <c r="K269" s="1">
        <f t="shared" si="33"/>
        <v>1.229442119383732E-18</v>
      </c>
      <c r="L269" s="1">
        <f t="shared" si="34"/>
        <v>2.5074218661622269E-8</v>
      </c>
      <c r="S269" s="1"/>
    </row>
    <row r="270" spans="2:19" x14ac:dyDescent="0.25">
      <c r="B270">
        <v>4629.63</v>
      </c>
      <c r="C270" s="1">
        <v>4.0000000000000001E-3</v>
      </c>
      <c r="D270">
        <f t="shared" si="29"/>
        <v>4.1596000000000003E-3</v>
      </c>
      <c r="E270">
        <f t="shared" si="28"/>
        <v>0.94536363636363641</v>
      </c>
      <c r="F270">
        <f t="shared" si="30"/>
        <v>9.4536363636363644E-4</v>
      </c>
      <c r="G270">
        <f t="shared" si="31"/>
        <v>-1.5834840909090904E-4</v>
      </c>
      <c r="H270">
        <f t="shared" si="32"/>
        <v>-5.3838459090909074E-8</v>
      </c>
      <c r="I270">
        <f>H270*flux_issue!$F$14</f>
        <v>-3.8477826380920599E-4</v>
      </c>
      <c r="K270" s="1">
        <f t="shared" si="33"/>
        <v>1.652303784487043E-18</v>
      </c>
      <c r="L270" s="1">
        <f t="shared" si="34"/>
        <v>2.5074218661622408E-8</v>
      </c>
      <c r="S270" s="1"/>
    </row>
    <row r="271" spans="2:19" x14ac:dyDescent="0.25">
      <c r="B271">
        <v>4646.99</v>
      </c>
      <c r="C271" s="1">
        <v>4.0000000000000001E-3</v>
      </c>
      <c r="D271">
        <f t="shared" si="29"/>
        <v>4.1596000000000003E-3</v>
      </c>
      <c r="E271">
        <f t="shared" si="28"/>
        <v>0.94536363636363641</v>
      </c>
      <c r="F271">
        <f t="shared" si="30"/>
        <v>9.4536363636363644E-4</v>
      </c>
      <c r="G271">
        <f t="shared" si="31"/>
        <v>-1.5834840909090904E-4</v>
      </c>
      <c r="H271">
        <f t="shared" si="32"/>
        <v>-5.3838459090909074E-8</v>
      </c>
      <c r="I271">
        <f>H271*flux_issue!$F$14</f>
        <v>-3.8477826380920599E-4</v>
      </c>
      <c r="K271" s="1">
        <f t="shared" si="33"/>
        <v>2.2149145758892198E-18</v>
      </c>
      <c r="L271" s="1">
        <f t="shared" si="34"/>
        <v>2.5074218661622587E-8</v>
      </c>
      <c r="S271" s="1"/>
    </row>
    <row r="272" spans="2:19" x14ac:dyDescent="0.25">
      <c r="B272">
        <v>4664.3500000000004</v>
      </c>
      <c r="C272" s="1">
        <v>4.0000000000000001E-3</v>
      </c>
      <c r="D272">
        <f t="shared" si="29"/>
        <v>4.1596000000000003E-3</v>
      </c>
      <c r="E272">
        <f t="shared" si="28"/>
        <v>0.94536363636363641</v>
      </c>
      <c r="F272">
        <f t="shared" si="30"/>
        <v>9.4536363636363644E-4</v>
      </c>
      <c r="G272">
        <f t="shared" si="31"/>
        <v>-1.5834840909090904E-4</v>
      </c>
      <c r="H272">
        <f t="shared" si="32"/>
        <v>-5.3838459090909074E-8</v>
      </c>
      <c r="I272">
        <f>H272*flux_issue!$F$14</f>
        <v>-3.8477826380920599E-4</v>
      </c>
      <c r="K272" s="1">
        <f t="shared" si="33"/>
        <v>2.9615685947733036E-18</v>
      </c>
      <c r="L272" s="1">
        <f t="shared" si="34"/>
        <v>2.5074218661622818E-8</v>
      </c>
      <c r="S272" s="1"/>
    </row>
    <row r="273" spans="2:19" x14ac:dyDescent="0.25">
      <c r="B273">
        <v>4681.71</v>
      </c>
      <c r="C273" s="1">
        <v>4.0000000000000001E-3</v>
      </c>
      <c r="D273">
        <f t="shared" si="29"/>
        <v>4.1596000000000003E-3</v>
      </c>
      <c r="E273">
        <f t="shared" si="28"/>
        <v>0.94536363636363641</v>
      </c>
      <c r="F273">
        <f t="shared" si="30"/>
        <v>9.4536363636363644E-4</v>
      </c>
      <c r="G273">
        <f t="shared" si="31"/>
        <v>-1.5834840909090904E-4</v>
      </c>
      <c r="H273">
        <f t="shared" si="32"/>
        <v>-5.3838459090909074E-8</v>
      </c>
      <c r="I273">
        <f>H273*flux_issue!$F$14</f>
        <v>-3.8477826380920599E-4</v>
      </c>
      <c r="K273" s="1">
        <f t="shared" si="33"/>
        <v>3.9499956313736916E-18</v>
      </c>
      <c r="L273" s="1">
        <f t="shared" si="34"/>
        <v>2.5074218661623136E-8</v>
      </c>
      <c r="S273" s="1"/>
    </row>
    <row r="274" spans="2:19" x14ac:dyDescent="0.25">
      <c r="B274">
        <v>4699.07</v>
      </c>
      <c r="C274" s="1">
        <v>4.0000000000000001E-3</v>
      </c>
      <c r="D274">
        <f t="shared" si="29"/>
        <v>4.1596000000000003E-3</v>
      </c>
      <c r="E274">
        <f t="shared" si="28"/>
        <v>0.94536363636363641</v>
      </c>
      <c r="F274">
        <f t="shared" si="30"/>
        <v>9.4536363636363644E-4</v>
      </c>
      <c r="G274">
        <f t="shared" si="31"/>
        <v>-1.5834840909090904E-4</v>
      </c>
      <c r="H274">
        <f t="shared" si="32"/>
        <v>-5.3838459090909074E-8</v>
      </c>
      <c r="I274">
        <f>H274*flux_issue!$F$14</f>
        <v>-3.8477826380920599E-4</v>
      </c>
      <c r="K274" s="1">
        <f t="shared" si="33"/>
        <v>5.2552518094151916E-18</v>
      </c>
      <c r="L274" s="1">
        <f t="shared" si="34"/>
        <v>2.507421866162355E-8</v>
      </c>
      <c r="S274" s="1"/>
    </row>
    <row r="275" spans="2:19" x14ac:dyDescent="0.25">
      <c r="B275">
        <v>4716.4399999999996</v>
      </c>
      <c r="C275" s="1">
        <v>4.0000000000000001E-3</v>
      </c>
      <c r="D275">
        <f t="shared" si="29"/>
        <v>4.1596000000000003E-3</v>
      </c>
      <c r="E275">
        <f t="shared" si="28"/>
        <v>0.94536363636363641</v>
      </c>
      <c r="F275">
        <f t="shared" si="30"/>
        <v>9.4536363636363644E-4</v>
      </c>
      <c r="G275">
        <f t="shared" si="31"/>
        <v>-1.5834840909090904E-4</v>
      </c>
      <c r="H275">
        <f t="shared" si="32"/>
        <v>-5.3838459090909074E-8</v>
      </c>
      <c r="I275">
        <f>H275*flux_issue!$F$14</f>
        <v>-3.8477826380920599E-4</v>
      </c>
      <c r="K275" s="1">
        <f t="shared" si="33"/>
        <v>6.9758151307253591E-18</v>
      </c>
      <c r="L275" s="1">
        <f t="shared" si="34"/>
        <v>2.5074218661624089E-8</v>
      </c>
      <c r="S275" s="1"/>
    </row>
    <row r="276" spans="2:19" x14ac:dyDescent="0.25">
      <c r="B276">
        <v>4733.8</v>
      </c>
      <c r="C276" s="1">
        <v>4.0000000000000001E-3</v>
      </c>
      <c r="D276">
        <f t="shared" si="29"/>
        <v>4.1596000000000003E-3</v>
      </c>
      <c r="E276">
        <f t="shared" si="28"/>
        <v>0.94536363636363641</v>
      </c>
      <c r="F276">
        <f t="shared" si="30"/>
        <v>9.4536363636363644E-4</v>
      </c>
      <c r="G276">
        <f t="shared" si="31"/>
        <v>-1.5834840909090904E-4</v>
      </c>
      <c r="H276">
        <f t="shared" si="32"/>
        <v>-5.3838459090909074E-8</v>
      </c>
      <c r="I276">
        <f>H276*flux_issue!$F$14</f>
        <v>-3.8477826380920599E-4</v>
      </c>
      <c r="K276" s="1">
        <f t="shared" si="33"/>
        <v>9.2357258080950746E-18</v>
      </c>
      <c r="L276" s="1">
        <f t="shared" si="34"/>
        <v>2.507421866162481E-8</v>
      </c>
      <c r="S276" s="1"/>
    </row>
    <row r="277" spans="2:19" x14ac:dyDescent="0.25">
      <c r="B277">
        <v>4751.16</v>
      </c>
      <c r="C277" s="1">
        <v>4.0000000000000001E-3</v>
      </c>
      <c r="D277">
        <f t="shared" si="29"/>
        <v>4.1596000000000003E-3</v>
      </c>
      <c r="E277">
        <f t="shared" si="28"/>
        <v>0.94536363636363641</v>
      </c>
      <c r="F277">
        <f t="shared" si="30"/>
        <v>9.4536363636363644E-4</v>
      </c>
      <c r="G277">
        <f t="shared" si="31"/>
        <v>-1.5834840909090904E-4</v>
      </c>
      <c r="H277">
        <f t="shared" si="32"/>
        <v>-5.3838459090909074E-8</v>
      </c>
      <c r="I277">
        <f>H277*flux_issue!$F$14</f>
        <v>-3.8477826380920599E-4</v>
      </c>
      <c r="K277" s="1">
        <f t="shared" si="33"/>
        <v>1.2198443552888068E-17</v>
      </c>
      <c r="L277" s="1">
        <f t="shared" si="34"/>
        <v>2.5074218661625747E-8</v>
      </c>
      <c r="S277" s="1"/>
    </row>
    <row r="278" spans="2:19" x14ac:dyDescent="0.25">
      <c r="B278">
        <v>4768.5200000000004</v>
      </c>
      <c r="C278" s="1">
        <v>4.0000000000000001E-3</v>
      </c>
      <c r="D278">
        <f t="shared" si="29"/>
        <v>4.1596000000000003E-3</v>
      </c>
      <c r="E278">
        <f t="shared" si="28"/>
        <v>0.94536363636363641</v>
      </c>
      <c r="F278">
        <f t="shared" si="30"/>
        <v>9.4536363636363644E-4</v>
      </c>
      <c r="G278">
        <f t="shared" si="31"/>
        <v>-1.5834840909090904E-4</v>
      </c>
      <c r="H278">
        <f t="shared" si="32"/>
        <v>-5.3838459090909074E-8</v>
      </c>
      <c r="I278">
        <f>H278*flux_issue!$F$14</f>
        <v>-3.8477826380920599E-4</v>
      </c>
      <c r="K278" s="1">
        <f t="shared" si="33"/>
        <v>1.6073354770549441E-17</v>
      </c>
      <c r="L278" s="1">
        <f t="shared" si="34"/>
        <v>2.5074218661626974E-8</v>
      </c>
      <c r="S278" s="1"/>
    </row>
    <row r="279" spans="2:19" x14ac:dyDescent="0.25">
      <c r="B279">
        <v>4785.88</v>
      </c>
      <c r="C279" s="1">
        <v>4.0000000000000001E-3</v>
      </c>
      <c r="D279">
        <f t="shared" si="29"/>
        <v>4.1596000000000003E-3</v>
      </c>
      <c r="E279">
        <f t="shared" si="28"/>
        <v>0.94536363636363641</v>
      </c>
      <c r="F279">
        <f t="shared" si="30"/>
        <v>9.4536363636363644E-4</v>
      </c>
      <c r="G279">
        <f t="shared" si="31"/>
        <v>-1.5834840909090904E-4</v>
      </c>
      <c r="H279">
        <f t="shared" si="32"/>
        <v>-5.3838459090909074E-8</v>
      </c>
      <c r="I279">
        <f>H279*flux_issue!$F$14</f>
        <v>-3.8477826380920599E-4</v>
      </c>
      <c r="K279" s="1">
        <f t="shared" si="33"/>
        <v>2.1129469480373591E-17</v>
      </c>
      <c r="L279" s="1">
        <f t="shared" si="34"/>
        <v>2.5074218661628579E-8</v>
      </c>
      <c r="S279" s="1"/>
    </row>
    <row r="280" spans="2:19" x14ac:dyDescent="0.25">
      <c r="B280">
        <v>4803.24</v>
      </c>
      <c r="C280" s="1">
        <v>4.0000000000000001E-3</v>
      </c>
      <c r="D280">
        <f t="shared" si="29"/>
        <v>4.1596000000000003E-3</v>
      </c>
      <c r="E280">
        <f t="shared" si="28"/>
        <v>0.94536363636363641</v>
      </c>
      <c r="F280">
        <f t="shared" si="30"/>
        <v>9.4536363636363644E-4</v>
      </c>
      <c r="G280">
        <f t="shared" si="31"/>
        <v>-1.5834840909090904E-4</v>
      </c>
      <c r="H280">
        <f t="shared" si="32"/>
        <v>-5.3838459090909074E-8</v>
      </c>
      <c r="I280">
        <f>H280*flux_issue!$F$14</f>
        <v>-3.8477826380920599E-4</v>
      </c>
      <c r="K280" s="1">
        <f t="shared" si="33"/>
        <v>2.7711604897941649E-17</v>
      </c>
      <c r="L280" s="1">
        <f t="shared" si="34"/>
        <v>2.5074218661630657E-8</v>
      </c>
      <c r="S280" s="1"/>
    </row>
    <row r="281" spans="2:19" x14ac:dyDescent="0.25">
      <c r="B281">
        <v>4820.6000000000004</v>
      </c>
      <c r="C281" s="1">
        <v>3.3300000000000001E-3</v>
      </c>
      <c r="D281">
        <f t="shared" si="29"/>
        <v>3.4628670000000001E-3</v>
      </c>
      <c r="E281">
        <f t="shared" si="28"/>
        <v>0.78701522727272721</v>
      </c>
      <c r="F281">
        <f t="shared" si="30"/>
        <v>7.8701522727272718E-4</v>
      </c>
      <c r="G281">
        <f t="shared" si="31"/>
        <v>-3.1669681818181829E-4</v>
      </c>
      <c r="H281">
        <f t="shared" si="32"/>
        <v>-1.0767691818181823E-7</v>
      </c>
      <c r="I281">
        <f>H281*flux_issue!$F$14</f>
        <v>-7.6955652761841252E-4</v>
      </c>
      <c r="K281" s="1">
        <f t="shared" si="33"/>
        <v>3.6260742920737705E-17</v>
      </c>
      <c r="L281" s="1">
        <f t="shared" si="34"/>
        <v>1.0029687464651065E-7</v>
      </c>
      <c r="S281" s="1"/>
    </row>
    <row r="282" spans="2:19" x14ac:dyDescent="0.25">
      <c r="B282">
        <v>4837.96</v>
      </c>
      <c r="C282" s="1">
        <v>4.0000000000000001E-3</v>
      </c>
      <c r="D282">
        <f t="shared" si="29"/>
        <v>4.1596000000000003E-3</v>
      </c>
      <c r="E282">
        <f t="shared" si="28"/>
        <v>0.94536363636363641</v>
      </c>
      <c r="F282">
        <f t="shared" si="30"/>
        <v>9.4536363636363644E-4</v>
      </c>
      <c r="G282">
        <f t="shared" si="31"/>
        <v>-1.5834840909090904E-4</v>
      </c>
      <c r="H282">
        <f t="shared" si="32"/>
        <v>-5.3838459090909074E-8</v>
      </c>
      <c r="I282">
        <f>H282*flux_issue!$F$14</f>
        <v>-3.8477826380920599E-4</v>
      </c>
      <c r="K282" s="1">
        <f t="shared" si="33"/>
        <v>4.7339580532294272E-17</v>
      </c>
      <c r="L282" s="1">
        <f t="shared" si="34"/>
        <v>2.5074218661636881E-8</v>
      </c>
      <c r="S282" s="1"/>
    </row>
    <row r="283" spans="2:19" x14ac:dyDescent="0.25">
      <c r="B283">
        <v>4855.32</v>
      </c>
      <c r="C283" s="1">
        <v>4.0000000000000001E-3</v>
      </c>
      <c r="D283">
        <f t="shared" si="29"/>
        <v>4.1596000000000003E-3</v>
      </c>
      <c r="E283">
        <f t="shared" si="28"/>
        <v>0.94536363636363641</v>
      </c>
      <c r="F283">
        <f t="shared" si="30"/>
        <v>9.4536363636363644E-4</v>
      </c>
      <c r="G283">
        <f t="shared" si="31"/>
        <v>-1.5834840909090904E-4</v>
      </c>
      <c r="H283">
        <f t="shared" si="32"/>
        <v>-5.3838459090909074E-8</v>
      </c>
      <c r="I283">
        <f>H283*flux_issue!$F$14</f>
        <v>-3.8477826380920599E-4</v>
      </c>
      <c r="K283" s="1">
        <f t="shared" si="33"/>
        <v>6.1664526560192013E-17</v>
      </c>
      <c r="L283" s="1">
        <f t="shared" si="34"/>
        <v>2.5074218661641413E-8</v>
      </c>
      <c r="S283" s="1"/>
    </row>
    <row r="284" spans="2:19" x14ac:dyDescent="0.25">
      <c r="B284">
        <v>4872.6899999999996</v>
      </c>
      <c r="C284" s="1">
        <v>4.0000000000000001E-3</v>
      </c>
      <c r="D284">
        <f t="shared" si="29"/>
        <v>4.1596000000000003E-3</v>
      </c>
      <c r="E284">
        <f t="shared" si="28"/>
        <v>0.94536363636363641</v>
      </c>
      <c r="F284">
        <f t="shared" si="30"/>
        <v>9.4536363636363644E-4</v>
      </c>
      <c r="G284">
        <f t="shared" si="31"/>
        <v>-1.5834840909090904E-4</v>
      </c>
      <c r="H284">
        <f t="shared" si="32"/>
        <v>-5.3838459090909074E-8</v>
      </c>
      <c r="I284">
        <f>H284*flux_issue!$F$14</f>
        <v>-3.8477826380920599E-4</v>
      </c>
      <c r="K284" s="1">
        <f t="shared" si="33"/>
        <v>8.0157735105171953E-17</v>
      </c>
      <c r="L284" s="1">
        <f t="shared" si="34"/>
        <v>2.5074218661647267E-8</v>
      </c>
      <c r="S284" s="1"/>
    </row>
    <row r="285" spans="2:19" x14ac:dyDescent="0.25">
      <c r="B285">
        <v>4890.05</v>
      </c>
      <c r="C285" s="1">
        <v>4.0000000000000001E-3</v>
      </c>
      <c r="D285">
        <f t="shared" si="29"/>
        <v>4.1596000000000003E-3</v>
      </c>
      <c r="E285">
        <f t="shared" si="28"/>
        <v>0.94536363636363641</v>
      </c>
      <c r="F285">
        <f t="shared" si="30"/>
        <v>9.4536363636363644E-4</v>
      </c>
      <c r="G285">
        <f t="shared" si="31"/>
        <v>-1.5834840909090904E-4</v>
      </c>
      <c r="H285">
        <f t="shared" si="32"/>
        <v>-5.3838459090909074E-8</v>
      </c>
      <c r="I285">
        <f>H285*flux_issue!$F$14</f>
        <v>-3.8477826380920599E-4</v>
      </c>
      <c r="K285" s="1">
        <f t="shared" si="33"/>
        <v>1.0395219446987866E-16</v>
      </c>
      <c r="L285" s="1">
        <f t="shared" si="34"/>
        <v>2.5074218661654804E-8</v>
      </c>
      <c r="S285" s="1"/>
    </row>
    <row r="286" spans="2:19" x14ac:dyDescent="0.25">
      <c r="B286">
        <v>4907.41</v>
      </c>
      <c r="C286" s="1">
        <v>4.0000000000000001E-3</v>
      </c>
      <c r="D286">
        <f t="shared" si="29"/>
        <v>4.1596000000000003E-3</v>
      </c>
      <c r="E286">
        <f t="shared" si="28"/>
        <v>0.94536363636363641</v>
      </c>
      <c r="F286">
        <f t="shared" si="30"/>
        <v>9.4536363636363644E-4</v>
      </c>
      <c r="G286">
        <f t="shared" si="31"/>
        <v>-1.5834840909090904E-4</v>
      </c>
      <c r="H286">
        <f t="shared" si="32"/>
        <v>-5.3838459090909074E-8</v>
      </c>
      <c r="I286">
        <f>H286*flux_issue!$F$14</f>
        <v>-3.8477826380920599E-4</v>
      </c>
      <c r="K286" s="1">
        <f t="shared" si="33"/>
        <v>1.3451666308380911E-16</v>
      </c>
      <c r="L286" s="1">
        <f t="shared" si="34"/>
        <v>2.5074218661664489E-8</v>
      </c>
      <c r="S286" s="1"/>
    </row>
    <row r="287" spans="2:19" x14ac:dyDescent="0.25">
      <c r="B287">
        <v>4924.7700000000004</v>
      </c>
      <c r="C287" s="1">
        <v>4.0000000000000001E-3</v>
      </c>
      <c r="D287">
        <f t="shared" si="29"/>
        <v>4.1596000000000003E-3</v>
      </c>
      <c r="E287">
        <f t="shared" si="28"/>
        <v>0.94536363636363641</v>
      </c>
      <c r="F287">
        <f t="shared" si="30"/>
        <v>9.4536363636363644E-4</v>
      </c>
      <c r="G287">
        <f t="shared" si="31"/>
        <v>-1.5834840909090904E-4</v>
      </c>
      <c r="H287">
        <f t="shared" si="32"/>
        <v>-5.3838459090909074E-8</v>
      </c>
      <c r="I287">
        <f>H287*flux_issue!$F$14</f>
        <v>-3.8477826380920599E-4</v>
      </c>
      <c r="K287" s="1">
        <f t="shared" si="33"/>
        <v>1.7369316125083621E-16</v>
      </c>
      <c r="L287" s="1">
        <f t="shared" si="34"/>
        <v>2.507421866167689E-8</v>
      </c>
      <c r="S287" s="1"/>
    </row>
    <row r="288" spans="2:19" x14ac:dyDescent="0.25">
      <c r="B288">
        <v>4942.13</v>
      </c>
      <c r="C288" s="1">
        <v>4.0000000000000001E-3</v>
      </c>
      <c r="D288">
        <f t="shared" si="29"/>
        <v>4.1596000000000003E-3</v>
      </c>
      <c r="E288">
        <f t="shared" si="28"/>
        <v>0.94536363636363641</v>
      </c>
      <c r="F288">
        <f t="shared" si="30"/>
        <v>9.4536363636363644E-4</v>
      </c>
      <c r="G288">
        <f t="shared" si="31"/>
        <v>-1.5834840909090904E-4</v>
      </c>
      <c r="H288">
        <f t="shared" si="32"/>
        <v>-5.3838459090909074E-8</v>
      </c>
      <c r="I288">
        <f>H288*flux_issue!$F$14</f>
        <v>-3.8477826380920599E-4</v>
      </c>
      <c r="K288" s="1">
        <f t="shared" si="33"/>
        <v>2.2380172782087691E-16</v>
      </c>
      <c r="L288" s="1">
        <f t="shared" si="34"/>
        <v>2.5074218661692762E-8</v>
      </c>
      <c r="S288" s="1"/>
    </row>
    <row r="289" spans="2:19" x14ac:dyDescent="0.25">
      <c r="B289">
        <v>4959.49</v>
      </c>
      <c r="C289" s="1">
        <v>4.0000000000000001E-3</v>
      </c>
      <c r="D289">
        <f t="shared" si="29"/>
        <v>4.1596000000000003E-3</v>
      </c>
      <c r="E289">
        <f t="shared" si="28"/>
        <v>0.94536363636363641</v>
      </c>
      <c r="F289">
        <f t="shared" si="30"/>
        <v>9.4536363636363644E-4</v>
      </c>
      <c r="G289">
        <f t="shared" si="31"/>
        <v>-1.5834840909090904E-4</v>
      </c>
      <c r="H289">
        <f t="shared" si="32"/>
        <v>-5.3838459090909074E-8</v>
      </c>
      <c r="I289">
        <f>H289*flux_issue!$F$14</f>
        <v>-3.8477826380920599E-4</v>
      </c>
      <c r="K289" s="1">
        <f t="shared" si="33"/>
        <v>2.8775836998680597E-16</v>
      </c>
      <c r="L289" s="1">
        <f t="shared" si="34"/>
        <v>2.5074218661713014E-8</v>
      </c>
      <c r="S289" s="1"/>
    </row>
    <row r="290" spans="2:19" x14ac:dyDescent="0.25">
      <c r="B290">
        <v>4976.8500000000004</v>
      </c>
      <c r="C290" s="1">
        <v>4.0000000000000001E-3</v>
      </c>
      <c r="D290">
        <f t="shared" si="29"/>
        <v>4.1596000000000003E-3</v>
      </c>
      <c r="E290">
        <f t="shared" si="28"/>
        <v>0.94536363636363641</v>
      </c>
      <c r="F290">
        <f t="shared" si="30"/>
        <v>9.4536363636363644E-4</v>
      </c>
      <c r="G290">
        <f t="shared" si="31"/>
        <v>-1.5834840909090904E-4</v>
      </c>
      <c r="H290">
        <f t="shared" si="32"/>
        <v>-5.3838459090909074E-8</v>
      </c>
      <c r="I290">
        <f>H290*flux_issue!$F$14</f>
        <v>-3.8477826380920599E-4</v>
      </c>
      <c r="K290" s="1">
        <f t="shared" si="33"/>
        <v>3.692205842054027E-16</v>
      </c>
      <c r="L290" s="1">
        <f t="shared" si="34"/>
        <v>2.5074218661738816E-8</v>
      </c>
      <c r="S290" s="1"/>
    </row>
    <row r="291" spans="2:19" x14ac:dyDescent="0.25">
      <c r="B291">
        <v>4994.21</v>
      </c>
      <c r="C291" s="1">
        <v>4.0000000000000001E-3</v>
      </c>
      <c r="D291">
        <f t="shared" si="29"/>
        <v>4.1596000000000003E-3</v>
      </c>
      <c r="E291">
        <f t="shared" si="28"/>
        <v>0.94536363636363641</v>
      </c>
      <c r="F291">
        <f t="shared" si="30"/>
        <v>9.4536363636363644E-4</v>
      </c>
      <c r="G291">
        <f t="shared" si="31"/>
        <v>-1.5834840909090904E-4</v>
      </c>
      <c r="H291">
        <f t="shared" si="32"/>
        <v>-5.3838459090909074E-8</v>
      </c>
      <c r="I291">
        <f>H291*flux_issue!$F$14</f>
        <v>-3.8477826380920599E-4</v>
      </c>
      <c r="K291" s="1">
        <f t="shared" si="33"/>
        <v>4.7276652653615912E-16</v>
      </c>
      <c r="L291" s="1">
        <f t="shared" si="34"/>
        <v>2.5074218661771608E-8</v>
      </c>
      <c r="S291" s="1"/>
    </row>
    <row r="292" spans="2:19" x14ac:dyDescent="0.25">
      <c r="B292">
        <v>5011.57</v>
      </c>
      <c r="C292" s="1">
        <v>4.0000000000000001E-3</v>
      </c>
      <c r="D292">
        <f t="shared" si="29"/>
        <v>4.1596000000000003E-3</v>
      </c>
      <c r="E292">
        <f t="shared" si="28"/>
        <v>0.94536363636363641</v>
      </c>
      <c r="F292">
        <f t="shared" si="30"/>
        <v>9.4536363636363644E-4</v>
      </c>
      <c r="G292">
        <f t="shared" si="31"/>
        <v>-1.5834840909090904E-4</v>
      </c>
      <c r="H292">
        <f t="shared" si="32"/>
        <v>-5.3838459090909074E-8</v>
      </c>
      <c r="I292">
        <f>H292*flux_issue!$F$14</f>
        <v>-3.8477826380920599E-4</v>
      </c>
      <c r="K292" s="1">
        <f t="shared" si="33"/>
        <v>6.0411516753529583E-16</v>
      </c>
      <c r="L292" s="1">
        <f t="shared" si="34"/>
        <v>2.5074218661813206E-8</v>
      </c>
      <c r="S292" s="1"/>
    </row>
    <row r="293" spans="2:19" x14ac:dyDescent="0.25">
      <c r="B293">
        <v>5028.9399999999996</v>
      </c>
      <c r="C293" s="1">
        <v>4.0000000000000001E-3</v>
      </c>
      <c r="D293">
        <f t="shared" si="29"/>
        <v>4.1596000000000003E-3</v>
      </c>
      <c r="E293">
        <f t="shared" si="28"/>
        <v>0.94536363636363641</v>
      </c>
      <c r="F293">
        <f t="shared" si="30"/>
        <v>9.4536363636363644E-4</v>
      </c>
      <c r="G293">
        <f t="shared" si="31"/>
        <v>-1.5834840909090904E-4</v>
      </c>
      <c r="H293">
        <f t="shared" si="32"/>
        <v>-5.3838459090909074E-8</v>
      </c>
      <c r="I293">
        <f>H293*flux_issue!$F$14</f>
        <v>-3.8477826380920599E-4</v>
      </c>
      <c r="K293" s="1">
        <f t="shared" si="33"/>
        <v>7.7050372710896857E-16</v>
      </c>
      <c r="L293" s="1">
        <f t="shared" si="34"/>
        <v>2.5074218661865904E-8</v>
      </c>
      <c r="S293" s="1"/>
    </row>
    <row r="294" spans="2:19" x14ac:dyDescent="0.25">
      <c r="B294">
        <v>5046.3</v>
      </c>
      <c r="C294" s="1">
        <v>4.0000000000000001E-3</v>
      </c>
      <c r="D294">
        <f t="shared" si="29"/>
        <v>4.1596000000000003E-3</v>
      </c>
      <c r="E294">
        <f t="shared" si="28"/>
        <v>0.94536363636363641</v>
      </c>
      <c r="F294">
        <f t="shared" si="30"/>
        <v>9.4536363636363644E-4</v>
      </c>
      <c r="G294">
        <f t="shared" si="31"/>
        <v>-1.5834840909090904E-4</v>
      </c>
      <c r="H294">
        <f t="shared" si="32"/>
        <v>-5.3838459090909074E-8</v>
      </c>
      <c r="I294">
        <f>H294*flux_issue!$F$14</f>
        <v>-3.8477826380920599E-4</v>
      </c>
      <c r="K294" s="1">
        <f t="shared" si="33"/>
        <v>9.8061641828821404E-16</v>
      </c>
      <c r="L294" s="1">
        <f t="shared" si="34"/>
        <v>2.5074218661932439E-8</v>
      </c>
      <c r="S294" s="1"/>
    </row>
    <row r="295" spans="2:19" x14ac:dyDescent="0.25">
      <c r="B295">
        <v>5063.66</v>
      </c>
      <c r="C295" s="1">
        <v>4.0000000000000001E-3</v>
      </c>
      <c r="D295">
        <f t="shared" si="29"/>
        <v>4.1596000000000003E-3</v>
      </c>
      <c r="E295">
        <f t="shared" si="28"/>
        <v>0.94536363636363641</v>
      </c>
      <c r="F295">
        <f t="shared" si="30"/>
        <v>9.4536363636363644E-4</v>
      </c>
      <c r="G295">
        <f t="shared" si="31"/>
        <v>-1.5834840909090904E-4</v>
      </c>
      <c r="H295">
        <f t="shared" si="32"/>
        <v>-5.3838459090909074E-8</v>
      </c>
      <c r="I295">
        <f>H295*flux_issue!$F$14</f>
        <v>-3.8477826380920599E-4</v>
      </c>
      <c r="K295" s="1">
        <f t="shared" si="33"/>
        <v>1.2455553145894089E-15</v>
      </c>
      <c r="L295" s="1">
        <f t="shared" si="34"/>
        <v>2.5074218662016348E-8</v>
      </c>
      <c r="S295" s="1"/>
    </row>
    <row r="296" spans="2:19" x14ac:dyDescent="0.25">
      <c r="B296">
        <v>5081.0200000000004</v>
      </c>
      <c r="C296" s="1">
        <v>4.0000000000000001E-3</v>
      </c>
      <c r="D296">
        <f t="shared" si="29"/>
        <v>4.1596000000000003E-3</v>
      </c>
      <c r="E296">
        <f t="shared" si="28"/>
        <v>0.94536363636363641</v>
      </c>
      <c r="F296">
        <f t="shared" si="30"/>
        <v>9.4536363636363644E-4</v>
      </c>
      <c r="G296">
        <f t="shared" si="31"/>
        <v>-1.5834840909090904E-4</v>
      </c>
      <c r="H296">
        <f t="shared" si="32"/>
        <v>-5.3838459090909074E-8</v>
      </c>
      <c r="I296">
        <f>H296*flux_issue!$F$14</f>
        <v>-3.8477826380920599E-4</v>
      </c>
      <c r="K296" s="1">
        <f t="shared" si="33"/>
        <v>1.5789746216232186E-15</v>
      </c>
      <c r="L296" s="1">
        <f t="shared" si="34"/>
        <v>2.5074218662121943E-8</v>
      </c>
      <c r="S296" s="1"/>
    </row>
    <row r="297" spans="2:19" x14ac:dyDescent="0.25">
      <c r="B297">
        <v>5098.38</v>
      </c>
      <c r="C297" s="1">
        <v>4.0000000000000001E-3</v>
      </c>
      <c r="D297">
        <f t="shared" si="29"/>
        <v>4.1596000000000003E-3</v>
      </c>
      <c r="E297">
        <f t="shared" si="28"/>
        <v>0.94536363636363641</v>
      </c>
      <c r="F297">
        <f t="shared" si="30"/>
        <v>9.4536363636363644E-4</v>
      </c>
      <c r="G297">
        <f t="shared" si="31"/>
        <v>-1.5834840909090904E-4</v>
      </c>
      <c r="H297">
        <f t="shared" si="32"/>
        <v>-5.3838459090909074E-8</v>
      </c>
      <c r="I297">
        <f>H297*flux_issue!$F$14</f>
        <v>-3.8477826380920599E-4</v>
      </c>
      <c r="K297" s="1">
        <f t="shared" si="33"/>
        <v>1.9977643610183594E-15</v>
      </c>
      <c r="L297" s="1">
        <f t="shared" si="34"/>
        <v>2.5074218662254566E-8</v>
      </c>
      <c r="S297" s="1"/>
    </row>
    <row r="298" spans="2:19" x14ac:dyDescent="0.25">
      <c r="B298">
        <v>5115.74</v>
      </c>
      <c r="C298" s="1">
        <v>4.0000000000000001E-3</v>
      </c>
      <c r="D298">
        <f t="shared" si="29"/>
        <v>4.1596000000000003E-3</v>
      </c>
      <c r="E298">
        <f t="shared" si="28"/>
        <v>0.94536363636363641</v>
      </c>
      <c r="F298">
        <f t="shared" si="30"/>
        <v>9.4536363636363644E-4</v>
      </c>
      <c r="G298">
        <f t="shared" si="31"/>
        <v>-1.5834840909090904E-4</v>
      </c>
      <c r="H298">
        <f t="shared" si="32"/>
        <v>-5.3838459090909074E-8</v>
      </c>
      <c r="I298">
        <f>H298*flux_issue!$F$14</f>
        <v>-3.8477826380920599E-4</v>
      </c>
      <c r="K298" s="1">
        <f t="shared" si="33"/>
        <v>2.5227774738398444E-15</v>
      </c>
      <c r="L298" s="1">
        <f t="shared" si="34"/>
        <v>2.5074218662420839E-8</v>
      </c>
      <c r="S298" s="1"/>
    </row>
    <row r="299" spans="2:19" x14ac:dyDescent="0.25">
      <c r="B299">
        <v>5133.1000000000004</v>
      </c>
      <c r="C299" s="1">
        <v>4.0000000000000001E-3</v>
      </c>
      <c r="D299">
        <f t="shared" si="29"/>
        <v>4.1596000000000003E-3</v>
      </c>
      <c r="E299">
        <f t="shared" si="28"/>
        <v>0.94536363636363641</v>
      </c>
      <c r="F299">
        <f t="shared" si="30"/>
        <v>9.4536363636363644E-4</v>
      </c>
      <c r="G299">
        <f t="shared" si="31"/>
        <v>-1.5834840909090904E-4</v>
      </c>
      <c r="H299">
        <f t="shared" si="32"/>
        <v>-5.3838459090909074E-8</v>
      </c>
      <c r="I299">
        <f>H299*flux_issue!$F$14</f>
        <v>-3.8477826380920599E-4</v>
      </c>
      <c r="K299" s="1">
        <f t="shared" si="33"/>
        <v>3.1797111797943522E-15</v>
      </c>
      <c r="L299" s="1">
        <f t="shared" si="34"/>
        <v>2.5074218662628892E-8</v>
      </c>
      <c r="S299" s="1"/>
    </row>
    <row r="300" spans="2:19" x14ac:dyDescent="0.25">
      <c r="B300">
        <v>5150.46</v>
      </c>
      <c r="C300" s="1">
        <v>4.0000000000000001E-3</v>
      </c>
      <c r="D300">
        <f t="shared" si="29"/>
        <v>4.1596000000000003E-3</v>
      </c>
      <c r="E300">
        <f t="shared" si="28"/>
        <v>0.94536363636363641</v>
      </c>
      <c r="F300">
        <f t="shared" si="30"/>
        <v>9.4536363636363644E-4</v>
      </c>
      <c r="G300">
        <f t="shared" si="31"/>
        <v>-1.5834840909090904E-4</v>
      </c>
      <c r="H300">
        <f t="shared" si="32"/>
        <v>-5.3838459090909074E-8</v>
      </c>
      <c r="I300">
        <f>H300*flux_issue!$F$14</f>
        <v>-3.8477826380920599E-4</v>
      </c>
      <c r="K300" s="1">
        <f t="shared" si="33"/>
        <v>4.0001733266505217E-15</v>
      </c>
      <c r="L300" s="1">
        <f t="shared" si="34"/>
        <v>2.5074218662888722E-8</v>
      </c>
      <c r="S300" s="1"/>
    </row>
    <row r="301" spans="2:19" x14ac:dyDescent="0.25">
      <c r="B301">
        <v>5167.82</v>
      </c>
      <c r="C301" s="1">
        <v>4.0000000000000001E-3</v>
      </c>
      <c r="D301">
        <f t="shared" si="29"/>
        <v>4.1596000000000003E-3</v>
      </c>
      <c r="E301">
        <f t="shared" si="28"/>
        <v>0.94536363636363641</v>
      </c>
      <c r="F301">
        <f t="shared" si="30"/>
        <v>9.4536363636363644E-4</v>
      </c>
      <c r="G301">
        <f t="shared" si="31"/>
        <v>-1.5834840909090904E-4</v>
      </c>
      <c r="H301">
        <f t="shared" si="32"/>
        <v>-5.3838459090909074E-8</v>
      </c>
      <c r="I301">
        <f>H301*flux_issue!$F$14</f>
        <v>-3.8477826380920599E-4</v>
      </c>
      <c r="K301" s="1">
        <f t="shared" si="33"/>
        <v>5.0229701770083661E-15</v>
      </c>
      <c r="L301" s="1">
        <f t="shared" si="34"/>
        <v>2.5074218663212643E-8</v>
      </c>
      <c r="S301" s="1"/>
    </row>
    <row r="302" spans="2:19" x14ac:dyDescent="0.25">
      <c r="B302">
        <v>5185.1899999999996</v>
      </c>
      <c r="C302" s="1">
        <v>3.3300000000000001E-3</v>
      </c>
      <c r="D302">
        <f t="shared" si="29"/>
        <v>3.4628670000000001E-3</v>
      </c>
      <c r="E302">
        <f t="shared" si="28"/>
        <v>0.78701522727272721</v>
      </c>
      <c r="F302">
        <f t="shared" si="30"/>
        <v>7.8701522727272718E-4</v>
      </c>
      <c r="G302">
        <f t="shared" si="31"/>
        <v>-3.1669681818181829E-4</v>
      </c>
      <c r="H302">
        <f t="shared" si="32"/>
        <v>-1.0767691818181823E-7</v>
      </c>
      <c r="I302">
        <f>H302*flux_issue!$F$14</f>
        <v>-7.6955652761841252E-4</v>
      </c>
      <c r="K302" s="1">
        <f t="shared" si="33"/>
        <v>6.2964745141858935E-15</v>
      </c>
      <c r="L302" s="1">
        <f t="shared" si="34"/>
        <v>1.0029687465047581E-7</v>
      </c>
      <c r="S302" s="1"/>
    </row>
    <row r="303" spans="2:19" x14ac:dyDescent="0.25">
      <c r="B303">
        <v>5202.55</v>
      </c>
      <c r="C303" s="1">
        <v>4.0000000000000001E-3</v>
      </c>
      <c r="D303">
        <f t="shared" si="29"/>
        <v>4.1596000000000003E-3</v>
      </c>
      <c r="E303">
        <f t="shared" si="28"/>
        <v>0.94536363636363641</v>
      </c>
      <c r="F303">
        <f t="shared" si="30"/>
        <v>9.4536363636363644E-4</v>
      </c>
      <c r="G303">
        <f t="shared" si="31"/>
        <v>-1.5834840909090904E-4</v>
      </c>
      <c r="H303">
        <f t="shared" si="32"/>
        <v>-5.3838459090909074E-8</v>
      </c>
      <c r="I303">
        <f>H303*flux_issue!$F$14</f>
        <v>-3.8477826380920599E-4</v>
      </c>
      <c r="K303" s="1">
        <f t="shared" si="33"/>
        <v>7.8774271753713898E-15</v>
      </c>
      <c r="L303" s="1">
        <f t="shared" si="34"/>
        <v>2.5074218664116642E-8</v>
      </c>
      <c r="S303" s="1"/>
    </row>
    <row r="304" spans="2:19" x14ac:dyDescent="0.25">
      <c r="B304">
        <v>5219.91</v>
      </c>
      <c r="C304" s="1">
        <v>4.0000000000000001E-3</v>
      </c>
      <c r="D304">
        <f t="shared" si="29"/>
        <v>4.1596000000000003E-3</v>
      </c>
      <c r="E304">
        <f t="shared" si="28"/>
        <v>0.94536363636363641</v>
      </c>
      <c r="F304">
        <f t="shared" si="30"/>
        <v>9.4536363636363644E-4</v>
      </c>
      <c r="G304">
        <f t="shared" si="31"/>
        <v>-1.5834840909090904E-4</v>
      </c>
      <c r="H304">
        <f t="shared" si="32"/>
        <v>-5.3838459090909074E-8</v>
      </c>
      <c r="I304">
        <f>H304*flux_issue!$F$14</f>
        <v>-3.8477826380920599E-4</v>
      </c>
      <c r="K304" s="1">
        <f t="shared" si="33"/>
        <v>9.8375304700522465E-15</v>
      </c>
      <c r="L304" s="1">
        <f t="shared" si="34"/>
        <v>2.5074218664737402E-8</v>
      </c>
      <c r="S304" s="1"/>
    </row>
    <row r="305" spans="2:19" x14ac:dyDescent="0.25">
      <c r="B305">
        <v>5237.2700000000004</v>
      </c>
      <c r="C305" s="1">
        <v>4.0000000000000001E-3</v>
      </c>
      <c r="D305">
        <f t="shared" si="29"/>
        <v>4.1596000000000003E-3</v>
      </c>
      <c r="E305">
        <f t="shared" si="28"/>
        <v>0.94536363636363641</v>
      </c>
      <c r="F305">
        <f t="shared" si="30"/>
        <v>9.4536363636363644E-4</v>
      </c>
      <c r="G305">
        <f t="shared" si="31"/>
        <v>-1.5834840909090904E-4</v>
      </c>
      <c r="H305">
        <f t="shared" si="32"/>
        <v>-5.3838459090909074E-8</v>
      </c>
      <c r="I305">
        <f>H305*flux_issue!$F$14</f>
        <v>-3.8477826380920599E-4</v>
      </c>
      <c r="K305" s="1">
        <f t="shared" si="33"/>
        <v>1.2263384559598396E-14</v>
      </c>
      <c r="L305" s="1">
        <f t="shared" si="34"/>
        <v>2.5074218665505661E-8</v>
      </c>
      <c r="S305" s="1"/>
    </row>
    <row r="306" spans="2:19" x14ac:dyDescent="0.25">
      <c r="B306">
        <v>5254.63</v>
      </c>
      <c r="C306" s="1">
        <v>4.0000000000000001E-3</v>
      </c>
      <c r="D306">
        <f t="shared" si="29"/>
        <v>4.1596000000000003E-3</v>
      </c>
      <c r="E306">
        <f t="shared" si="28"/>
        <v>0.94536363636363641</v>
      </c>
      <c r="F306">
        <f t="shared" si="30"/>
        <v>9.4536363636363644E-4</v>
      </c>
      <c r="G306">
        <f t="shared" si="31"/>
        <v>-1.5834840909090904E-4</v>
      </c>
      <c r="H306">
        <f t="shared" si="32"/>
        <v>-5.3838459090909074E-8</v>
      </c>
      <c r="I306">
        <f>H306*flux_issue!$F$14</f>
        <v>-3.8477826380920599E-4</v>
      </c>
      <c r="K306" s="1">
        <f t="shared" si="33"/>
        <v>1.5260363562737019E-14</v>
      </c>
      <c r="L306" s="1">
        <f t="shared" si="34"/>
        <v>2.5074218666454794E-8</v>
      </c>
      <c r="S306" s="1"/>
    </row>
    <row r="307" spans="2:19" x14ac:dyDescent="0.25">
      <c r="B307">
        <v>5271.99</v>
      </c>
      <c r="C307" s="1">
        <v>3.3300000000000001E-3</v>
      </c>
      <c r="D307">
        <f t="shared" si="29"/>
        <v>3.4628670000000001E-3</v>
      </c>
      <c r="E307">
        <f t="shared" si="28"/>
        <v>0.78701522727272721</v>
      </c>
      <c r="F307">
        <f t="shared" si="30"/>
        <v>7.8701522727272718E-4</v>
      </c>
      <c r="G307">
        <f t="shared" si="31"/>
        <v>-3.1669681818181829E-4</v>
      </c>
      <c r="H307">
        <f t="shared" si="32"/>
        <v>-1.0767691818181823E-7</v>
      </c>
      <c r="I307">
        <f>H307*flux_issue!$F$14</f>
        <v>-7.6955652761841252E-4</v>
      </c>
      <c r="K307" s="1">
        <f t="shared" si="33"/>
        <v>1.8956462739008788E-14</v>
      </c>
      <c r="L307" s="1">
        <f t="shared" si="34"/>
        <v>1.0029687465849458E-7</v>
      </c>
      <c r="S307" s="1"/>
    </row>
    <row r="308" spans="2:19" x14ac:dyDescent="0.25">
      <c r="B308">
        <v>5289.35</v>
      </c>
      <c r="C308" s="1">
        <v>4.0000000000000001E-3</v>
      </c>
      <c r="D308">
        <f t="shared" si="29"/>
        <v>4.1596000000000003E-3</v>
      </c>
      <c r="E308">
        <f t="shared" si="28"/>
        <v>0.94536363636363641</v>
      </c>
      <c r="F308">
        <f t="shared" si="30"/>
        <v>9.4536363636363644E-4</v>
      </c>
      <c r="G308">
        <f t="shared" si="31"/>
        <v>-1.5834840909090904E-4</v>
      </c>
      <c r="H308">
        <f t="shared" si="32"/>
        <v>-5.3838459090909074E-8</v>
      </c>
      <c r="I308">
        <f>H308*flux_issue!$F$14</f>
        <v>-3.8477826380920599E-4</v>
      </c>
      <c r="K308" s="1">
        <f t="shared" si="33"/>
        <v>2.3506887152863025E-14</v>
      </c>
      <c r="L308" s="1">
        <f t="shared" si="34"/>
        <v>2.5074218669066441E-8</v>
      </c>
      <c r="S308" s="1"/>
    </row>
    <row r="309" spans="2:19" x14ac:dyDescent="0.25">
      <c r="B309">
        <v>5306.71</v>
      </c>
      <c r="C309" s="1">
        <v>4.0000000000000001E-3</v>
      </c>
      <c r="D309">
        <f t="shared" si="29"/>
        <v>4.1596000000000003E-3</v>
      </c>
      <c r="E309">
        <f t="shared" si="28"/>
        <v>0.94536363636363641</v>
      </c>
      <c r="F309">
        <f t="shared" si="30"/>
        <v>9.4536363636363644E-4</v>
      </c>
      <c r="G309">
        <f t="shared" si="31"/>
        <v>-1.5834840909090904E-4</v>
      </c>
      <c r="H309">
        <f t="shared" si="32"/>
        <v>-5.3838459090909074E-8</v>
      </c>
      <c r="I309">
        <f>H309*flux_issue!$F$14</f>
        <v>-3.8477826380920599E-4</v>
      </c>
      <c r="K309" s="1">
        <f t="shared" si="33"/>
        <v>2.9099515381924088E-14</v>
      </c>
      <c r="L309" s="1">
        <f t="shared" si="34"/>
        <v>2.507421867083761E-8</v>
      </c>
      <c r="S309" s="1"/>
    </row>
    <row r="310" spans="2:19" x14ac:dyDescent="0.25">
      <c r="B310">
        <v>5324.07</v>
      </c>
      <c r="C310" s="1">
        <v>4.0000000000000001E-3</v>
      </c>
      <c r="D310">
        <f t="shared" si="29"/>
        <v>4.1596000000000003E-3</v>
      </c>
      <c r="E310">
        <f t="shared" si="28"/>
        <v>0.94536363636363641</v>
      </c>
      <c r="F310">
        <f t="shared" si="30"/>
        <v>9.4536363636363644E-4</v>
      </c>
      <c r="G310">
        <f t="shared" si="31"/>
        <v>-1.5834840909090904E-4</v>
      </c>
      <c r="H310">
        <f t="shared" si="32"/>
        <v>-5.3838459090909074E-8</v>
      </c>
      <c r="I310">
        <f>H310*flux_issue!$F$14</f>
        <v>-3.8477826380920599E-4</v>
      </c>
      <c r="K310" s="1">
        <f t="shared" si="33"/>
        <v>3.5961394135397909E-14</v>
      </c>
      <c r="L310" s="1">
        <f t="shared" si="34"/>
        <v>2.507421867301074E-8</v>
      </c>
      <c r="S310" s="1"/>
    </row>
    <row r="311" spans="2:19" x14ac:dyDescent="0.25">
      <c r="B311">
        <v>5341.44</v>
      </c>
      <c r="C311" s="1">
        <v>3.3300000000000001E-3</v>
      </c>
      <c r="D311">
        <f t="shared" si="29"/>
        <v>3.4628670000000001E-3</v>
      </c>
      <c r="E311">
        <f t="shared" si="28"/>
        <v>0.78701522727272721</v>
      </c>
      <c r="F311">
        <f t="shared" si="30"/>
        <v>7.8701522727272718E-4</v>
      </c>
      <c r="G311">
        <f t="shared" si="31"/>
        <v>-3.1669681818181829E-4</v>
      </c>
      <c r="H311">
        <f t="shared" si="32"/>
        <v>-1.0767691818181823E-7</v>
      </c>
      <c r="I311">
        <f>H311*flux_issue!$F$14</f>
        <v>-7.6955652761841252E-4</v>
      </c>
      <c r="K311" s="1">
        <f t="shared" si="33"/>
        <v>4.4371792124673979E-14</v>
      </c>
      <c r="L311" s="1">
        <f t="shared" si="34"/>
        <v>1.0029687467459248E-7</v>
      </c>
      <c r="S311" s="1"/>
    </row>
    <row r="312" spans="2:19" x14ac:dyDescent="0.25">
      <c r="B312">
        <v>5358.8</v>
      </c>
      <c r="C312" s="1">
        <v>4.0000000000000001E-3</v>
      </c>
      <c r="D312">
        <f t="shared" si="29"/>
        <v>4.1596000000000003E-3</v>
      </c>
      <c r="E312">
        <f t="shared" si="28"/>
        <v>0.94536363636363641</v>
      </c>
      <c r="F312">
        <f t="shared" si="30"/>
        <v>9.4536363636363644E-4</v>
      </c>
      <c r="G312">
        <f t="shared" si="31"/>
        <v>-1.5834840909090904E-4</v>
      </c>
      <c r="H312">
        <f t="shared" si="32"/>
        <v>-5.3838459090909074E-8</v>
      </c>
      <c r="I312">
        <f>H312*flux_issue!$F$14</f>
        <v>-3.8477826380920599E-4</v>
      </c>
      <c r="K312" s="1">
        <f t="shared" si="33"/>
        <v>5.4651130135207772E-14</v>
      </c>
      <c r="L312" s="1">
        <f t="shared" si="34"/>
        <v>2.5074218678929727E-8</v>
      </c>
      <c r="S312" s="1"/>
    </row>
    <row r="313" spans="2:19" x14ac:dyDescent="0.25">
      <c r="B313">
        <v>5376.16</v>
      </c>
      <c r="C313" s="1">
        <v>3.3300000000000001E-3</v>
      </c>
      <c r="D313">
        <f t="shared" si="29"/>
        <v>3.4628670000000001E-3</v>
      </c>
      <c r="E313">
        <f t="shared" si="28"/>
        <v>0.78701522727272721</v>
      </c>
      <c r="F313">
        <f t="shared" si="30"/>
        <v>7.8701522727272718E-4</v>
      </c>
      <c r="G313">
        <f t="shared" si="31"/>
        <v>-3.1669681818181829E-4</v>
      </c>
      <c r="H313">
        <f t="shared" si="32"/>
        <v>-1.0767691818181823E-7</v>
      </c>
      <c r="I313">
        <f>H313*flux_issue!$F$14</f>
        <v>-7.6955652761841252E-4</v>
      </c>
      <c r="K313" s="1">
        <f t="shared" si="33"/>
        <v>6.7200552419461535E-14</v>
      </c>
      <c r="L313" s="1">
        <f t="shared" si="34"/>
        <v>1.0029687468905206E-7</v>
      </c>
      <c r="S313" s="1"/>
    </row>
    <row r="314" spans="2:19" x14ac:dyDescent="0.25">
      <c r="B314">
        <v>5393.52</v>
      </c>
      <c r="C314" s="1">
        <v>4.0000000000000001E-3</v>
      </c>
      <c r="D314">
        <f t="shared" si="29"/>
        <v>4.1596000000000003E-3</v>
      </c>
      <c r="E314">
        <f t="shared" si="28"/>
        <v>0.94536363636363641</v>
      </c>
      <c r="F314">
        <f t="shared" si="30"/>
        <v>9.4536363636363644E-4</v>
      </c>
      <c r="G314">
        <f t="shared" si="31"/>
        <v>-1.5834840909090904E-4</v>
      </c>
      <c r="H314">
        <f t="shared" si="32"/>
        <v>-5.3838459090909074E-8</v>
      </c>
      <c r="I314">
        <f>H314*flux_issue!$F$14</f>
        <v>-3.8477826380920599E-4</v>
      </c>
      <c r="K314" s="1">
        <f t="shared" si="33"/>
        <v>8.2496401052376123E-14</v>
      </c>
      <c r="L314" s="1">
        <f t="shared" si="34"/>
        <v>2.5074218687748233E-8</v>
      </c>
      <c r="S314" s="1"/>
    </row>
    <row r="315" spans="2:19" x14ac:dyDescent="0.25">
      <c r="B315">
        <v>5410.88</v>
      </c>
      <c r="C315" s="1">
        <v>4.0000000000000001E-3</v>
      </c>
      <c r="D315">
        <f t="shared" si="29"/>
        <v>4.1596000000000003E-3</v>
      </c>
      <c r="E315">
        <f t="shared" si="28"/>
        <v>0.94536363636363641</v>
      </c>
      <c r="F315">
        <f t="shared" si="30"/>
        <v>9.4536363636363644E-4</v>
      </c>
      <c r="G315">
        <f t="shared" si="31"/>
        <v>-1.5834840909090904E-4</v>
      </c>
      <c r="H315">
        <f t="shared" si="32"/>
        <v>-5.3838459090909074E-8</v>
      </c>
      <c r="I315">
        <f>H315*flux_issue!$F$14</f>
        <v>-3.8477826380920599E-4</v>
      </c>
      <c r="K315" s="1">
        <f t="shared" si="33"/>
        <v>1.0110962075649181E-13</v>
      </c>
      <c r="L315" s="1">
        <f t="shared" si="34"/>
        <v>2.5074218693642983E-8</v>
      </c>
      <c r="S315" s="1"/>
    </row>
    <row r="316" spans="2:19" x14ac:dyDescent="0.25">
      <c r="B316">
        <v>5428.24</v>
      </c>
      <c r="C316" s="1">
        <v>4.0000000000000001E-3</v>
      </c>
      <c r="D316">
        <f t="shared" si="29"/>
        <v>4.1596000000000003E-3</v>
      </c>
      <c r="E316">
        <f t="shared" si="28"/>
        <v>0.94536363636363641</v>
      </c>
      <c r="F316">
        <f t="shared" si="30"/>
        <v>9.4536363636363644E-4</v>
      </c>
      <c r="G316">
        <f t="shared" si="31"/>
        <v>-1.5834840909090904E-4</v>
      </c>
      <c r="H316">
        <f t="shared" si="32"/>
        <v>-5.3838459090909074E-8</v>
      </c>
      <c r="I316">
        <f>H316*flux_issue!$F$14</f>
        <v>-3.8477826380920599E-4</v>
      </c>
      <c r="K316" s="1">
        <f t="shared" si="33"/>
        <v>1.2372345737893104E-13</v>
      </c>
      <c r="L316" s="1">
        <f t="shared" si="34"/>
        <v>2.507421870080471E-8</v>
      </c>
      <c r="S316" s="1"/>
    </row>
    <row r="317" spans="2:19" x14ac:dyDescent="0.25">
      <c r="B317">
        <v>5445.6</v>
      </c>
      <c r="C317" s="1">
        <v>4.0000000000000001E-3</v>
      </c>
      <c r="D317">
        <f t="shared" si="29"/>
        <v>4.1596000000000003E-3</v>
      </c>
      <c r="E317">
        <f t="shared" si="28"/>
        <v>0.94536363636363641</v>
      </c>
      <c r="F317">
        <f t="shared" si="30"/>
        <v>9.4536363636363644E-4</v>
      </c>
      <c r="G317">
        <f t="shared" si="31"/>
        <v>-1.5834840909090904E-4</v>
      </c>
      <c r="H317">
        <f t="shared" si="32"/>
        <v>-5.3838459090909074E-8</v>
      </c>
      <c r="I317">
        <f>H317*flux_issue!$F$14</f>
        <v>-3.8477826380920599E-4</v>
      </c>
      <c r="K317" s="1">
        <f t="shared" si="33"/>
        <v>1.5115425701030275E-13</v>
      </c>
      <c r="L317" s="1">
        <f t="shared" si="34"/>
        <v>2.5074218709491959E-8</v>
      </c>
      <c r="S317" s="1"/>
    </row>
    <row r="318" spans="2:19" x14ac:dyDescent="0.25">
      <c r="B318">
        <v>5462.96</v>
      </c>
      <c r="C318" s="1">
        <v>4.0000000000000001E-3</v>
      </c>
      <c r="D318">
        <f t="shared" si="29"/>
        <v>4.1596000000000003E-3</v>
      </c>
      <c r="E318">
        <f t="shared" si="28"/>
        <v>0.94536363636363641</v>
      </c>
      <c r="F318">
        <f t="shared" si="30"/>
        <v>9.4536363636363644E-4</v>
      </c>
      <c r="G318">
        <f t="shared" si="31"/>
        <v>-1.5834840909090904E-4</v>
      </c>
      <c r="H318">
        <f t="shared" si="32"/>
        <v>-5.3838459090909074E-8</v>
      </c>
      <c r="I318">
        <f>H318*flux_issue!$F$14</f>
        <v>-3.8477826380920599E-4</v>
      </c>
      <c r="K318" s="1">
        <f t="shared" si="33"/>
        <v>1.8437587058917362E-13</v>
      </c>
      <c r="L318" s="1">
        <f t="shared" si="34"/>
        <v>2.5074218720013137E-8</v>
      </c>
      <c r="S318" s="1"/>
    </row>
    <row r="319" spans="2:19" x14ac:dyDescent="0.25">
      <c r="B319">
        <v>5480.32</v>
      </c>
      <c r="C319" s="1">
        <v>3.3300000000000001E-3</v>
      </c>
      <c r="D319">
        <f t="shared" si="29"/>
        <v>3.4628670000000001E-3</v>
      </c>
      <c r="E319">
        <f t="shared" si="28"/>
        <v>0.78701522727272721</v>
      </c>
      <c r="F319">
        <f t="shared" si="30"/>
        <v>7.8701522727272718E-4</v>
      </c>
      <c r="G319">
        <f t="shared" si="31"/>
        <v>-3.1669681818181829E-4</v>
      </c>
      <c r="H319">
        <f t="shared" si="32"/>
        <v>-1.0767691818181823E-7</v>
      </c>
      <c r="I319">
        <f>H319*flux_issue!$F$14</f>
        <v>-7.6955652761841252E-4</v>
      </c>
      <c r="K319" s="1">
        <f t="shared" si="33"/>
        <v>2.2454824445847778E-13</v>
      </c>
      <c r="L319" s="1">
        <f t="shared" si="34"/>
        <v>1.0029687478871511E-7</v>
      </c>
      <c r="S319" s="1"/>
    </row>
    <row r="320" spans="2:19" x14ac:dyDescent="0.25">
      <c r="B320">
        <v>5497.69</v>
      </c>
      <c r="C320" s="1">
        <v>3.3300000000000001E-3</v>
      </c>
      <c r="D320">
        <f t="shared" si="29"/>
        <v>3.4628670000000001E-3</v>
      </c>
      <c r="E320">
        <f t="shared" si="28"/>
        <v>0.78701522727272721</v>
      </c>
      <c r="F320">
        <f t="shared" si="30"/>
        <v>7.8701522727272718E-4</v>
      </c>
      <c r="G320">
        <f t="shared" si="31"/>
        <v>-3.1669681818181829E-4</v>
      </c>
      <c r="H320">
        <f t="shared" si="32"/>
        <v>-1.0767691818181823E-7</v>
      </c>
      <c r="I320">
        <f>H320*flux_issue!$F$14</f>
        <v>-7.6955652761841252E-4</v>
      </c>
      <c r="K320" s="1">
        <f t="shared" si="33"/>
        <v>2.7308150432129143E-13</v>
      </c>
      <c r="L320" s="1">
        <f t="shared" si="34"/>
        <v>1.0029687481945577E-7</v>
      </c>
      <c r="S320" s="1"/>
    </row>
    <row r="321" spans="2:19" x14ac:dyDescent="0.25">
      <c r="B321">
        <v>5515.05</v>
      </c>
      <c r="C321" s="1">
        <v>4.0000000000000001E-3</v>
      </c>
      <c r="D321">
        <f t="shared" si="29"/>
        <v>4.1596000000000003E-3</v>
      </c>
      <c r="E321">
        <f t="shared" si="28"/>
        <v>0.94536363636363641</v>
      </c>
      <c r="F321">
        <f t="shared" si="30"/>
        <v>9.4536363636363644E-4</v>
      </c>
      <c r="G321">
        <f t="shared" si="31"/>
        <v>-1.5834840909090904E-4</v>
      </c>
      <c r="H321">
        <f t="shared" si="32"/>
        <v>-5.3838459090909074E-8</v>
      </c>
      <c r="I321">
        <f>H321*flux_issue!$F$14</f>
        <v>-3.8477826380920599E-4</v>
      </c>
      <c r="K321" s="1">
        <f t="shared" si="33"/>
        <v>3.3155872011354122E-13</v>
      </c>
      <c r="L321" s="1">
        <f t="shared" si="34"/>
        <v>2.5074218766625479E-8</v>
      </c>
      <c r="S321" s="1"/>
    </row>
    <row r="322" spans="2:19" x14ac:dyDescent="0.25">
      <c r="B322">
        <v>5532.41</v>
      </c>
      <c r="C322" s="1">
        <v>4.0000000000000001E-3</v>
      </c>
      <c r="D322">
        <f t="shared" si="29"/>
        <v>4.1596000000000003E-3</v>
      </c>
      <c r="E322">
        <f t="shared" si="28"/>
        <v>0.94536363636363641</v>
      </c>
      <c r="F322">
        <f t="shared" si="30"/>
        <v>9.4536363636363644E-4</v>
      </c>
      <c r="G322">
        <f t="shared" si="31"/>
        <v>-1.5834840909090904E-4</v>
      </c>
      <c r="H322">
        <f t="shared" si="32"/>
        <v>-5.3838459090909074E-8</v>
      </c>
      <c r="I322">
        <f>H322*flux_issue!$F$14</f>
        <v>-3.8477826380920599E-4</v>
      </c>
      <c r="K322" s="1">
        <f t="shared" si="33"/>
        <v>4.0194770711191494E-13</v>
      </c>
      <c r="L322" s="1">
        <f t="shared" si="34"/>
        <v>2.5074218788917444E-8</v>
      </c>
      <c r="S322" s="1"/>
    </row>
    <row r="323" spans="2:19" x14ac:dyDescent="0.25">
      <c r="B323">
        <v>5549.77</v>
      </c>
      <c r="C323" s="1">
        <v>4.0000000000000001E-3</v>
      </c>
      <c r="D323">
        <f t="shared" si="29"/>
        <v>4.1596000000000003E-3</v>
      </c>
      <c r="E323">
        <f t="shared" si="28"/>
        <v>0.94536363636363641</v>
      </c>
      <c r="F323">
        <f t="shared" si="30"/>
        <v>9.4536363636363644E-4</v>
      </c>
      <c r="G323">
        <f t="shared" si="31"/>
        <v>-1.5834840909090904E-4</v>
      </c>
      <c r="H323">
        <f t="shared" si="32"/>
        <v>-5.3838459090909074E-8</v>
      </c>
      <c r="I323">
        <f>H323*flux_issue!$F$14</f>
        <v>-3.8477826380920599E-4</v>
      </c>
      <c r="K323" s="1">
        <f t="shared" si="33"/>
        <v>4.8654810048096432E-13</v>
      </c>
      <c r="L323" s="1">
        <f t="shared" si="34"/>
        <v>2.5074218815710122E-8</v>
      </c>
      <c r="S323" s="1"/>
    </row>
    <row r="324" spans="2:19" x14ac:dyDescent="0.25">
      <c r="B324">
        <v>5567.13</v>
      </c>
      <c r="C324" s="1">
        <v>4.0000000000000001E-3</v>
      </c>
      <c r="D324">
        <f t="shared" si="29"/>
        <v>4.1596000000000003E-3</v>
      </c>
      <c r="E324">
        <f t="shared" ref="E324:E387" si="35">D324/0.0044</f>
        <v>0.94536363636363641</v>
      </c>
      <c r="F324">
        <f t="shared" si="30"/>
        <v>9.4536363636363644E-4</v>
      </c>
      <c r="G324">
        <f t="shared" si="31"/>
        <v>-1.5834840909090904E-4</v>
      </c>
      <c r="H324">
        <f t="shared" si="32"/>
        <v>-5.3838459090909074E-8</v>
      </c>
      <c r="I324">
        <f>H324*flux_issue!$F$14</f>
        <v>-3.8477826380920599E-4</v>
      </c>
      <c r="K324" s="1">
        <f t="shared" si="33"/>
        <v>5.880784242849835E-13</v>
      </c>
      <c r="L324" s="1">
        <f t="shared" si="34"/>
        <v>2.5074218847864446E-8</v>
      </c>
      <c r="S324" s="1"/>
    </row>
    <row r="325" spans="2:19" x14ac:dyDescent="0.25">
      <c r="B325">
        <v>5584.49</v>
      </c>
      <c r="C325" s="1">
        <v>4.0000000000000001E-3</v>
      </c>
      <c r="D325">
        <f t="shared" ref="D325:D388" si="36">C325+C325*(-0.0035*(8.6-20))</f>
        <v>4.1596000000000003E-3</v>
      </c>
      <c r="E325">
        <f t="shared" si="35"/>
        <v>0.94536363636363641</v>
      </c>
      <c r="F325">
        <f t="shared" ref="F325:F388" si="37">E325/10^3</f>
        <v>9.4536363636363644E-4</v>
      </c>
      <c r="G325">
        <f t="shared" ref="G325:G388" si="38">F325-$F$4</f>
        <v>-1.5834840909090904E-4</v>
      </c>
      <c r="H325">
        <f t="shared" ref="H325:H388" si="39">G325*(340/10^6)</f>
        <v>-5.3838459090909074E-8</v>
      </c>
      <c r="I325">
        <f>H325*flux_issue!$F$14</f>
        <v>-3.8477826380920599E-4</v>
      </c>
      <c r="K325" s="1">
        <f t="shared" ref="K325:K388" si="40">($V$7/2)*1/SQRT(4*PI()*$V$6*$V$4*B325)*EXP(-1*($V$3-$V$4*B325)^2/(4*$V$6*$V$4*B325))</f>
        <v>7.0974769026224703E-13</v>
      </c>
      <c r="L325" s="1">
        <f t="shared" ref="L325:L388" si="41">(G325-K325)^2</f>
        <v>2.5074218886396719E-8</v>
      </c>
      <c r="S325" s="1"/>
    </row>
    <row r="326" spans="2:19" x14ac:dyDescent="0.25">
      <c r="B326">
        <v>5601.85</v>
      </c>
      <c r="C326" s="1">
        <v>4.0000000000000001E-3</v>
      </c>
      <c r="D326">
        <f t="shared" si="36"/>
        <v>4.1596000000000003E-3</v>
      </c>
      <c r="E326">
        <f t="shared" si="35"/>
        <v>0.94536363636363641</v>
      </c>
      <c r="F326">
        <f t="shared" si="37"/>
        <v>9.4536363636363644E-4</v>
      </c>
      <c r="G326">
        <f t="shared" si="38"/>
        <v>-1.5834840909090904E-4</v>
      </c>
      <c r="H326">
        <f t="shared" si="39"/>
        <v>-5.3838459090909074E-8</v>
      </c>
      <c r="I326">
        <f>H326*flux_issue!$F$14</f>
        <v>-3.8477826380920599E-4</v>
      </c>
      <c r="K326" s="1">
        <f t="shared" si="40"/>
        <v>8.5533840024381124E-13</v>
      </c>
      <c r="L326" s="1">
        <f t="shared" si="41"/>
        <v>2.5074218932504835E-8</v>
      </c>
      <c r="S326" s="1"/>
    </row>
    <row r="327" spans="2:19" x14ac:dyDescent="0.25">
      <c r="B327">
        <v>5619.21</v>
      </c>
      <c r="C327" s="1">
        <v>4.0000000000000001E-3</v>
      </c>
      <c r="D327">
        <f t="shared" si="36"/>
        <v>4.1596000000000003E-3</v>
      </c>
      <c r="E327">
        <f t="shared" si="35"/>
        <v>0.94536363636363641</v>
      </c>
      <c r="F327">
        <f t="shared" si="37"/>
        <v>9.4536363636363644E-4</v>
      </c>
      <c r="G327">
        <f t="shared" si="38"/>
        <v>-1.5834840909090904E-4</v>
      </c>
      <c r="H327">
        <f t="shared" si="39"/>
        <v>-5.3838459090909074E-8</v>
      </c>
      <c r="I327">
        <f>H327*flux_issue!$F$14</f>
        <v>-3.8477826380920599E-4</v>
      </c>
      <c r="K327" s="1">
        <f t="shared" si="40"/>
        <v>1.0293026291569606E-12</v>
      </c>
      <c r="L327" s="1">
        <f t="shared" si="41"/>
        <v>2.507421898759875E-8</v>
      </c>
      <c r="S327" s="1"/>
    </row>
    <row r="328" spans="2:19" x14ac:dyDescent="0.25">
      <c r="B328">
        <v>5636.57</v>
      </c>
      <c r="C328" s="1">
        <v>4.0000000000000001E-3</v>
      </c>
      <c r="D328">
        <f t="shared" si="36"/>
        <v>4.1596000000000003E-3</v>
      </c>
      <c r="E328">
        <f t="shared" si="35"/>
        <v>0.94536363636363641</v>
      </c>
      <c r="F328">
        <f t="shared" si="37"/>
        <v>9.4536363636363644E-4</v>
      </c>
      <c r="G328">
        <f t="shared" si="38"/>
        <v>-1.5834840909090904E-4</v>
      </c>
      <c r="H328">
        <f t="shared" si="39"/>
        <v>-5.3838459090909074E-8</v>
      </c>
      <c r="I328">
        <f>H328*flux_issue!$F$14</f>
        <v>-3.8477826380920599E-4</v>
      </c>
      <c r="K328" s="1">
        <f t="shared" si="40"/>
        <v>1.236873090359454E-12</v>
      </c>
      <c r="L328" s="1">
        <f t="shared" si="41"/>
        <v>2.507421905333566E-8</v>
      </c>
      <c r="S328" s="1"/>
    </row>
    <row r="329" spans="2:19" x14ac:dyDescent="0.25">
      <c r="B329">
        <v>5653.94</v>
      </c>
      <c r="C329" s="1">
        <v>3.3300000000000001E-3</v>
      </c>
      <c r="D329">
        <f t="shared" si="36"/>
        <v>3.4628670000000001E-3</v>
      </c>
      <c r="E329">
        <f t="shared" si="35"/>
        <v>0.78701522727272721</v>
      </c>
      <c r="F329">
        <f t="shared" si="37"/>
        <v>7.8701522727272718E-4</v>
      </c>
      <c r="G329">
        <f t="shared" si="38"/>
        <v>-3.1669681818181829E-4</v>
      </c>
      <c r="H329">
        <f t="shared" si="39"/>
        <v>-1.0767691818181823E-7</v>
      </c>
      <c r="I329">
        <f>H329*flux_issue!$F$14</f>
        <v>-7.6955652761841252E-4</v>
      </c>
      <c r="K329" s="1">
        <f t="shared" si="40"/>
        <v>1.4843465838613346E-12</v>
      </c>
      <c r="L329" s="1">
        <f t="shared" si="41"/>
        <v>1.0029687558666337E-7</v>
      </c>
      <c r="S329" s="1"/>
    </row>
    <row r="330" spans="2:19" x14ac:dyDescent="0.25">
      <c r="B330">
        <v>5671.3</v>
      </c>
      <c r="C330" s="1">
        <v>4.0000000000000001E-3</v>
      </c>
      <c r="D330">
        <f t="shared" si="36"/>
        <v>4.1596000000000003E-3</v>
      </c>
      <c r="E330">
        <f t="shared" si="35"/>
        <v>0.94536363636363641</v>
      </c>
      <c r="F330">
        <f t="shared" si="37"/>
        <v>9.4536363636363644E-4</v>
      </c>
      <c r="G330">
        <f t="shared" si="38"/>
        <v>-1.5834840909090904E-4</v>
      </c>
      <c r="H330">
        <f t="shared" si="39"/>
        <v>-5.3838459090909074E-8</v>
      </c>
      <c r="I330">
        <f>H330*flux_issue!$F$14</f>
        <v>-3.8477826380920599E-4</v>
      </c>
      <c r="K330" s="1">
        <f t="shared" si="40"/>
        <v>1.7786401241110735E-12</v>
      </c>
      <c r="L330" s="1">
        <f t="shared" si="41"/>
        <v>2.5074219224911554E-8</v>
      </c>
      <c r="S330" s="1"/>
    </row>
    <row r="331" spans="2:19" x14ac:dyDescent="0.25">
      <c r="B331">
        <v>5688.66</v>
      </c>
      <c r="C331" s="1">
        <v>4.0000000000000001E-3</v>
      </c>
      <c r="D331">
        <f t="shared" si="36"/>
        <v>4.1596000000000003E-3</v>
      </c>
      <c r="E331">
        <f t="shared" si="35"/>
        <v>0.94536363636363641</v>
      </c>
      <c r="F331">
        <f t="shared" si="37"/>
        <v>9.4536363636363644E-4</v>
      </c>
      <c r="G331">
        <f t="shared" si="38"/>
        <v>-1.5834840909090904E-4</v>
      </c>
      <c r="H331">
        <f t="shared" si="39"/>
        <v>-5.3838459090909074E-8</v>
      </c>
      <c r="I331">
        <f>H331*flux_issue!$F$14</f>
        <v>-3.8477826380920599E-4</v>
      </c>
      <c r="K331" s="1">
        <f t="shared" si="40"/>
        <v>2.1283097258115168E-12</v>
      </c>
      <c r="L331" s="1">
        <f t="shared" si="41"/>
        <v>2.5074219335650812E-8</v>
      </c>
      <c r="S331" s="1"/>
    </row>
    <row r="332" spans="2:19" x14ac:dyDescent="0.25">
      <c r="B332">
        <v>5706.02</v>
      </c>
      <c r="C332" s="1">
        <v>4.0000000000000001E-3</v>
      </c>
      <c r="D332">
        <f t="shared" si="36"/>
        <v>4.1596000000000003E-3</v>
      </c>
      <c r="E332">
        <f t="shared" si="35"/>
        <v>0.94536363636363641</v>
      </c>
      <c r="F332">
        <f t="shared" si="37"/>
        <v>9.4536363636363644E-4</v>
      </c>
      <c r="G332">
        <f t="shared" si="38"/>
        <v>-1.5834840909090904E-4</v>
      </c>
      <c r="H332">
        <f t="shared" si="39"/>
        <v>-5.3838459090909074E-8</v>
      </c>
      <c r="I332">
        <f>H332*flux_issue!$F$14</f>
        <v>-3.8477826380920599E-4</v>
      </c>
      <c r="K332" s="1">
        <f t="shared" si="40"/>
        <v>2.5432033552760869E-12</v>
      </c>
      <c r="L332" s="1">
        <f t="shared" si="41"/>
        <v>2.5074219467046301E-8</v>
      </c>
      <c r="S332" s="1"/>
    </row>
    <row r="333" spans="2:19" x14ac:dyDescent="0.25">
      <c r="B333">
        <v>5723.38</v>
      </c>
      <c r="C333" s="1">
        <v>4.0000000000000001E-3</v>
      </c>
      <c r="D333">
        <f t="shared" si="36"/>
        <v>4.1596000000000003E-3</v>
      </c>
      <c r="E333">
        <f t="shared" si="35"/>
        <v>0.94536363636363641</v>
      </c>
      <c r="F333">
        <f t="shared" si="37"/>
        <v>9.4536363636363644E-4</v>
      </c>
      <c r="G333">
        <f t="shared" si="38"/>
        <v>-1.5834840909090904E-4</v>
      </c>
      <c r="H333">
        <f t="shared" si="39"/>
        <v>-5.3838459090909074E-8</v>
      </c>
      <c r="I333">
        <f>H333*flux_issue!$F$14</f>
        <v>-3.8477826380920599E-4</v>
      </c>
      <c r="K333" s="1">
        <f t="shared" si="40"/>
        <v>3.034815756491502E-12</v>
      </c>
      <c r="L333" s="1">
        <f t="shared" si="41"/>
        <v>2.5074219622738385E-8</v>
      </c>
      <c r="S333" s="1"/>
    </row>
    <row r="334" spans="2:19" x14ac:dyDescent="0.25">
      <c r="B334">
        <v>5740.74</v>
      </c>
      <c r="C334" s="1">
        <v>4.0000000000000001E-3</v>
      </c>
      <c r="D334">
        <f t="shared" si="36"/>
        <v>4.1596000000000003E-3</v>
      </c>
      <c r="E334">
        <f t="shared" si="35"/>
        <v>0.94536363636363641</v>
      </c>
      <c r="F334">
        <f t="shared" si="37"/>
        <v>9.4536363636363644E-4</v>
      </c>
      <c r="G334">
        <f t="shared" si="38"/>
        <v>-1.5834840909090904E-4</v>
      </c>
      <c r="H334">
        <f t="shared" si="39"/>
        <v>-5.3838459090909074E-8</v>
      </c>
      <c r="I334">
        <f>H334*flux_issue!$F$14</f>
        <v>-3.8477826380920599E-4</v>
      </c>
      <c r="K334" s="1">
        <f t="shared" si="40"/>
        <v>3.6165457278048151E-12</v>
      </c>
      <c r="L334" s="1">
        <f t="shared" si="41"/>
        <v>2.5074219806970423E-8</v>
      </c>
      <c r="S334" s="1"/>
    </row>
    <row r="335" spans="2:19" x14ac:dyDescent="0.25">
      <c r="B335">
        <v>5758.1</v>
      </c>
      <c r="C335" s="1">
        <v>4.0000000000000001E-3</v>
      </c>
      <c r="D335">
        <f t="shared" si="36"/>
        <v>4.1596000000000003E-3</v>
      </c>
      <c r="E335">
        <f t="shared" si="35"/>
        <v>0.94536363636363641</v>
      </c>
      <c r="F335">
        <f t="shared" si="37"/>
        <v>9.4536363636363644E-4</v>
      </c>
      <c r="G335">
        <f t="shared" si="38"/>
        <v>-1.5834840909090904E-4</v>
      </c>
      <c r="H335">
        <f t="shared" si="39"/>
        <v>-5.3838459090909074E-8</v>
      </c>
      <c r="I335">
        <f>H335*flux_issue!$F$14</f>
        <v>-3.8477826380920599E-4</v>
      </c>
      <c r="K335" s="1">
        <f t="shared" si="40"/>
        <v>4.3039906401266976E-12</v>
      </c>
      <c r="L335" s="1">
        <f t="shared" si="41"/>
        <v>2.5074220024682048E-8</v>
      </c>
      <c r="S335" s="1"/>
    </row>
    <row r="336" spans="2:19" x14ac:dyDescent="0.25">
      <c r="B336">
        <v>5775.46</v>
      </c>
      <c r="C336" s="1">
        <v>4.0000000000000001E-3</v>
      </c>
      <c r="D336">
        <f t="shared" si="36"/>
        <v>4.1596000000000003E-3</v>
      </c>
      <c r="E336">
        <f t="shared" si="35"/>
        <v>0.94536363636363641</v>
      </c>
      <c r="F336">
        <f t="shared" si="37"/>
        <v>9.4536363636363644E-4</v>
      </c>
      <c r="G336">
        <f t="shared" si="38"/>
        <v>-1.5834840909090904E-4</v>
      </c>
      <c r="H336">
        <f t="shared" si="39"/>
        <v>-5.3838459090909074E-8</v>
      </c>
      <c r="I336">
        <f>H336*flux_issue!$F$14</f>
        <v>-3.8477826380920599E-4</v>
      </c>
      <c r="K336" s="1">
        <f t="shared" si="40"/>
        <v>5.1152831354215954E-12</v>
      </c>
      <c r="L336" s="1">
        <f t="shared" si="41"/>
        <v>2.5074220281615807E-8</v>
      </c>
      <c r="S336" s="1"/>
    </row>
    <row r="337" spans="2:19" x14ac:dyDescent="0.25">
      <c r="B337">
        <v>5792.82</v>
      </c>
      <c r="C337" s="1">
        <v>3.3300000000000001E-3</v>
      </c>
      <c r="D337">
        <f t="shared" si="36"/>
        <v>3.4628670000000001E-3</v>
      </c>
      <c r="E337">
        <f t="shared" si="35"/>
        <v>0.78701522727272721</v>
      </c>
      <c r="F337">
        <f t="shared" si="37"/>
        <v>7.8701522727272718E-4</v>
      </c>
      <c r="G337">
        <f t="shared" si="38"/>
        <v>-3.1669681818181829E-4</v>
      </c>
      <c r="H337">
        <f t="shared" si="39"/>
        <v>-1.0767691818181823E-7</v>
      </c>
      <c r="I337">
        <f>H337*flux_issue!$F$14</f>
        <v>-7.6955652761841252E-4</v>
      </c>
      <c r="K337" s="1">
        <f t="shared" si="40"/>
        <v>6.0714755346460344E-12</v>
      </c>
      <c r="L337" s="1">
        <f t="shared" si="41"/>
        <v>1.0029687849212166E-7</v>
      </c>
      <c r="S337" s="1"/>
    </row>
    <row r="338" spans="2:19" x14ac:dyDescent="0.25">
      <c r="B338">
        <v>5810.19</v>
      </c>
      <c r="C338" s="1">
        <v>4.0000000000000001E-3</v>
      </c>
      <c r="D338">
        <f t="shared" si="36"/>
        <v>4.1596000000000003E-3</v>
      </c>
      <c r="E338">
        <f t="shared" si="35"/>
        <v>0.94536363636363641</v>
      </c>
      <c r="F338">
        <f t="shared" si="37"/>
        <v>9.4536363636363644E-4</v>
      </c>
      <c r="G338">
        <f t="shared" si="38"/>
        <v>-1.5834840909090904E-4</v>
      </c>
      <c r="H338">
        <f t="shared" si="39"/>
        <v>-5.3838459090909074E-8</v>
      </c>
      <c r="I338">
        <f>H338*flux_issue!$F$14</f>
        <v>-3.8477826380920599E-4</v>
      </c>
      <c r="K338" s="1">
        <f t="shared" si="40"/>
        <v>7.1976804917690694E-12</v>
      </c>
      <c r="L338" s="1">
        <f t="shared" si="41"/>
        <v>2.5074220941104447E-8</v>
      </c>
      <c r="S338" s="1"/>
    </row>
    <row r="339" spans="2:19" x14ac:dyDescent="0.25">
      <c r="B339">
        <v>5827.55</v>
      </c>
      <c r="C339" s="1">
        <v>3.3300000000000001E-3</v>
      </c>
      <c r="D339">
        <f t="shared" si="36"/>
        <v>3.4628670000000001E-3</v>
      </c>
      <c r="E339">
        <f t="shared" si="35"/>
        <v>0.78701522727272721</v>
      </c>
      <c r="F339">
        <f t="shared" si="37"/>
        <v>7.8701522727272718E-4</v>
      </c>
      <c r="G339">
        <f t="shared" si="38"/>
        <v>-3.1669681818181829E-4</v>
      </c>
      <c r="H339">
        <f t="shared" si="39"/>
        <v>-1.0767691818181823E-7</v>
      </c>
      <c r="I339">
        <f>H339*flux_issue!$F$14</f>
        <v>-7.6955652761841252E-4</v>
      </c>
      <c r="K339" s="1">
        <f t="shared" si="40"/>
        <v>8.520883444133961E-12</v>
      </c>
      <c r="L339" s="1">
        <f t="shared" si="41"/>
        <v>1.0029688004356109E-7</v>
      </c>
      <c r="S339" s="1"/>
    </row>
    <row r="340" spans="2:19" x14ac:dyDescent="0.25">
      <c r="B340">
        <v>5844.91</v>
      </c>
      <c r="C340" s="1">
        <v>4.0000000000000001E-3</v>
      </c>
      <c r="D340">
        <f t="shared" si="36"/>
        <v>4.1596000000000003E-3</v>
      </c>
      <c r="E340">
        <f t="shared" si="35"/>
        <v>0.94536363636363641</v>
      </c>
      <c r="F340">
        <f t="shared" si="37"/>
        <v>9.4536363636363644E-4</v>
      </c>
      <c r="G340">
        <f t="shared" si="38"/>
        <v>-1.5834840909090904E-4</v>
      </c>
      <c r="H340">
        <f t="shared" si="39"/>
        <v>-5.3838459090909074E-8</v>
      </c>
      <c r="I340">
        <f>H340*flux_issue!$F$14</f>
        <v>-3.8477826380920599E-4</v>
      </c>
      <c r="K340" s="1">
        <f t="shared" si="40"/>
        <v>1.0074376211043629E-11</v>
      </c>
      <c r="L340" s="1">
        <f t="shared" si="41"/>
        <v>2.5074221852144875E-8</v>
      </c>
      <c r="S340" s="1"/>
    </row>
    <row r="341" spans="2:19" x14ac:dyDescent="0.25">
      <c r="B341">
        <v>5862.27</v>
      </c>
      <c r="C341" s="1">
        <v>4.0000000000000001E-3</v>
      </c>
      <c r="D341">
        <f t="shared" si="36"/>
        <v>4.1596000000000003E-3</v>
      </c>
      <c r="E341">
        <f t="shared" si="35"/>
        <v>0.94536363636363641</v>
      </c>
      <c r="F341">
        <f t="shared" si="37"/>
        <v>9.4536363636363644E-4</v>
      </c>
      <c r="G341">
        <f t="shared" si="38"/>
        <v>-1.5834840909090904E-4</v>
      </c>
      <c r="H341">
        <f t="shared" si="39"/>
        <v>-5.3838459090909074E-8</v>
      </c>
      <c r="I341">
        <f>H341*flux_issue!$F$14</f>
        <v>-3.8477826380920599E-4</v>
      </c>
      <c r="K341" s="1">
        <f t="shared" si="40"/>
        <v>1.1895923212749518E-11</v>
      </c>
      <c r="L341" s="1">
        <f t="shared" si="41"/>
        <v>2.5074222429023056E-8</v>
      </c>
      <c r="S341" s="1"/>
    </row>
    <row r="342" spans="2:19" x14ac:dyDescent="0.25">
      <c r="B342">
        <v>5879.63</v>
      </c>
      <c r="C342" s="1">
        <v>3.3300000000000001E-3</v>
      </c>
      <c r="D342">
        <f t="shared" si="36"/>
        <v>3.4628670000000001E-3</v>
      </c>
      <c r="E342">
        <f t="shared" si="35"/>
        <v>0.78701522727272721</v>
      </c>
      <c r="F342">
        <f t="shared" si="37"/>
        <v>7.8701522727272718E-4</v>
      </c>
      <c r="G342">
        <f t="shared" si="38"/>
        <v>-3.1669681818181829E-4</v>
      </c>
      <c r="H342">
        <f t="shared" si="39"/>
        <v>-1.0767691818181823E-7</v>
      </c>
      <c r="I342">
        <f>H342*flux_issue!$F$14</f>
        <v>-7.6955652761841252E-4</v>
      </c>
      <c r="K342" s="1">
        <f t="shared" si="40"/>
        <v>1.4029089814215886E-11</v>
      </c>
      <c r="L342" s="1">
        <f t="shared" si="41"/>
        <v>1.0029688353242407E-7</v>
      </c>
      <c r="S342" s="1"/>
    </row>
    <row r="343" spans="2:19" x14ac:dyDescent="0.25">
      <c r="B343">
        <v>5896.99</v>
      </c>
      <c r="C343" s="1">
        <v>3.3300000000000001E-3</v>
      </c>
      <c r="D343">
        <f t="shared" si="36"/>
        <v>3.4628670000000001E-3</v>
      </c>
      <c r="E343">
        <f t="shared" si="35"/>
        <v>0.78701522727272721</v>
      </c>
      <c r="F343">
        <f t="shared" si="37"/>
        <v>7.8701522727272718E-4</v>
      </c>
      <c r="G343">
        <f t="shared" si="38"/>
        <v>-3.1669681818181829E-4</v>
      </c>
      <c r="H343">
        <f t="shared" si="39"/>
        <v>-1.0767691818181823E-7</v>
      </c>
      <c r="I343">
        <f>H343*flux_issue!$F$14</f>
        <v>-7.6955652761841252E-4</v>
      </c>
      <c r="K343" s="1">
        <f t="shared" si="40"/>
        <v>1.6524070759163931E-11</v>
      </c>
      <c r="L343" s="1">
        <f t="shared" si="41"/>
        <v>1.002968851127292E-7</v>
      </c>
      <c r="S343" s="1"/>
    </row>
    <row r="344" spans="2:19" x14ac:dyDescent="0.25">
      <c r="B344">
        <v>5914.35</v>
      </c>
      <c r="C344" s="1">
        <v>3.3300000000000001E-3</v>
      </c>
      <c r="D344">
        <f t="shared" si="36"/>
        <v>3.4628670000000001E-3</v>
      </c>
      <c r="E344">
        <f t="shared" si="35"/>
        <v>0.78701522727272721</v>
      </c>
      <c r="F344">
        <f t="shared" si="37"/>
        <v>7.8701522727272718E-4</v>
      </c>
      <c r="G344">
        <f t="shared" si="38"/>
        <v>-3.1669681818181829E-4</v>
      </c>
      <c r="H344">
        <f t="shared" si="39"/>
        <v>-1.0767691818181823E-7</v>
      </c>
      <c r="I344">
        <f>H344*flux_issue!$F$14</f>
        <v>-7.6955652761841252E-4</v>
      </c>
      <c r="K344" s="1">
        <f t="shared" si="40"/>
        <v>1.9438627502513132E-11</v>
      </c>
      <c r="L344" s="1">
        <f t="shared" si="41"/>
        <v>1.0029688695879103E-7</v>
      </c>
      <c r="S344" s="1"/>
    </row>
    <row r="345" spans="2:19" x14ac:dyDescent="0.25">
      <c r="B345">
        <v>5931.71</v>
      </c>
      <c r="C345" s="1">
        <v>4.0000000000000001E-3</v>
      </c>
      <c r="D345">
        <f t="shared" si="36"/>
        <v>4.1596000000000003E-3</v>
      </c>
      <c r="E345">
        <f t="shared" si="35"/>
        <v>0.94536363636363641</v>
      </c>
      <c r="F345">
        <f t="shared" si="37"/>
        <v>9.4536363636363644E-4</v>
      </c>
      <c r="G345">
        <f t="shared" si="38"/>
        <v>-1.5834840909090904E-4</v>
      </c>
      <c r="H345">
        <f t="shared" si="39"/>
        <v>-5.3838459090909074E-8</v>
      </c>
      <c r="I345">
        <f>H345*flux_issue!$F$14</f>
        <v>-3.8477826380920599E-4</v>
      </c>
      <c r="K345" s="1">
        <f t="shared" si="40"/>
        <v>2.283914743442034E-11</v>
      </c>
      <c r="L345" s="1">
        <f t="shared" si="41"/>
        <v>2.5074225894707726E-8</v>
      </c>
      <c r="S345" s="1"/>
    </row>
    <row r="346" spans="2:19" x14ac:dyDescent="0.25">
      <c r="B346">
        <v>5949.07</v>
      </c>
      <c r="C346" s="1">
        <v>3.3300000000000001E-3</v>
      </c>
      <c r="D346">
        <f t="shared" si="36"/>
        <v>3.4628670000000001E-3</v>
      </c>
      <c r="E346">
        <f t="shared" si="35"/>
        <v>0.78701522727272721</v>
      </c>
      <c r="F346">
        <f t="shared" si="37"/>
        <v>7.8701522727272718E-4</v>
      </c>
      <c r="G346">
        <f t="shared" si="38"/>
        <v>-3.1669681818181829E-4</v>
      </c>
      <c r="H346">
        <f t="shared" si="39"/>
        <v>-1.0767691818181823E-7</v>
      </c>
      <c r="I346">
        <f>H346*flux_issue!$F$14</f>
        <v>-7.6955652761841252E-4</v>
      </c>
      <c r="K346" s="1">
        <f t="shared" si="40"/>
        <v>2.6801839366940443E-11</v>
      </c>
      <c r="L346" s="1">
        <f t="shared" si="41"/>
        <v>1.002968916226029E-7</v>
      </c>
      <c r="S346" s="1"/>
    </row>
    <row r="347" spans="2:19" x14ac:dyDescent="0.25">
      <c r="B347">
        <v>5966.44</v>
      </c>
      <c r="C347" s="1">
        <v>4.0000000000000001E-3</v>
      </c>
      <c r="D347">
        <f t="shared" si="36"/>
        <v>4.1596000000000003E-3</v>
      </c>
      <c r="E347">
        <f t="shared" si="35"/>
        <v>0.94536363636363641</v>
      </c>
      <c r="F347">
        <f t="shared" si="37"/>
        <v>9.4536363636363644E-4</v>
      </c>
      <c r="G347">
        <f t="shared" si="38"/>
        <v>-1.5834840909090904E-4</v>
      </c>
      <c r="H347">
        <f t="shared" si="39"/>
        <v>-5.3838459090909074E-8</v>
      </c>
      <c r="I347">
        <f>H347*flux_issue!$F$14</f>
        <v>-3.8477826380920599E-4</v>
      </c>
      <c r="K347" s="1">
        <f t="shared" si="40"/>
        <v>3.1416943742660085E-11</v>
      </c>
      <c r="L347" s="1">
        <f t="shared" si="41"/>
        <v>2.5074228611268996E-8</v>
      </c>
      <c r="S347" s="1"/>
    </row>
    <row r="348" spans="2:19" x14ac:dyDescent="0.25">
      <c r="B348">
        <v>5983.8</v>
      </c>
      <c r="C348" s="1">
        <v>3.3300000000000001E-3</v>
      </c>
      <c r="D348">
        <f t="shared" si="36"/>
        <v>3.4628670000000001E-3</v>
      </c>
      <c r="E348">
        <f t="shared" si="35"/>
        <v>0.78701522727272721</v>
      </c>
      <c r="F348">
        <f t="shared" si="37"/>
        <v>7.8701522727272718E-4</v>
      </c>
      <c r="G348">
        <f t="shared" si="38"/>
        <v>-3.1669681818181829E-4</v>
      </c>
      <c r="H348">
        <f t="shared" si="39"/>
        <v>-1.0767691818181823E-7</v>
      </c>
      <c r="I348">
        <f>H348*flux_issue!$F$14</f>
        <v>-7.6955652761841252E-4</v>
      </c>
      <c r="K348" s="1">
        <f t="shared" si="40"/>
        <v>3.6779262886485613E-11</v>
      </c>
      <c r="L348" s="1">
        <f t="shared" si="41"/>
        <v>1.002968979422401E-7</v>
      </c>
      <c r="S348" s="1"/>
    </row>
    <row r="349" spans="2:19" x14ac:dyDescent="0.25">
      <c r="B349">
        <v>6001.16</v>
      </c>
      <c r="C349" s="1">
        <v>4.0000000000000001E-3</v>
      </c>
      <c r="D349">
        <f t="shared" si="36"/>
        <v>4.1596000000000003E-3</v>
      </c>
      <c r="E349">
        <f t="shared" si="35"/>
        <v>0.94536363636363641</v>
      </c>
      <c r="F349">
        <f t="shared" si="37"/>
        <v>9.4536363636363644E-4</v>
      </c>
      <c r="G349">
        <f t="shared" si="38"/>
        <v>-1.5834840909090904E-4</v>
      </c>
      <c r="H349">
        <f t="shared" si="39"/>
        <v>-5.3838459090909074E-8</v>
      </c>
      <c r="I349">
        <f>H349*flux_issue!$F$14</f>
        <v>-3.8477826380920599E-4</v>
      </c>
      <c r="K349" s="1">
        <f t="shared" si="40"/>
        <v>4.3005723205885527E-11</v>
      </c>
      <c r="L349" s="1">
        <f t="shared" si="41"/>
        <v>2.5074232281399434E-8</v>
      </c>
      <c r="S349" s="1"/>
    </row>
    <row r="350" spans="2:19" x14ac:dyDescent="0.25">
      <c r="B350">
        <v>6018.52</v>
      </c>
      <c r="C350" s="1">
        <v>4.0000000000000001E-3</v>
      </c>
      <c r="D350">
        <f t="shared" si="36"/>
        <v>4.1596000000000003E-3</v>
      </c>
      <c r="E350">
        <f t="shared" si="35"/>
        <v>0.94536363636363641</v>
      </c>
      <c r="F350">
        <f t="shared" si="37"/>
        <v>9.4536363636363644E-4</v>
      </c>
      <c r="G350">
        <f t="shared" si="38"/>
        <v>-1.5834840909090904E-4</v>
      </c>
      <c r="H350">
        <f t="shared" si="39"/>
        <v>-5.3838459090909074E-8</v>
      </c>
      <c r="I350">
        <f>H350*flux_issue!$F$14</f>
        <v>-3.8477826380920599E-4</v>
      </c>
      <c r="K350" s="1">
        <f t="shared" si="40"/>
        <v>5.0227100313519195E-11</v>
      </c>
      <c r="L350" s="1">
        <f t="shared" si="41"/>
        <v>2.5074234568387263E-8</v>
      </c>
      <c r="S350" s="1"/>
    </row>
    <row r="351" spans="2:19" x14ac:dyDescent="0.25">
      <c r="B351">
        <v>6035.88</v>
      </c>
      <c r="C351" s="1">
        <v>4.0000000000000001E-3</v>
      </c>
      <c r="D351">
        <f t="shared" si="36"/>
        <v>4.1596000000000003E-3</v>
      </c>
      <c r="E351">
        <f t="shared" si="35"/>
        <v>0.94536363636363641</v>
      </c>
      <c r="F351">
        <f t="shared" si="37"/>
        <v>9.4536363636363644E-4</v>
      </c>
      <c r="G351">
        <f t="shared" si="38"/>
        <v>-1.5834840909090904E-4</v>
      </c>
      <c r="H351">
        <f t="shared" si="39"/>
        <v>-5.3838459090909074E-8</v>
      </c>
      <c r="I351">
        <f>H351*flux_issue!$F$14</f>
        <v>-3.8477826380920599E-4</v>
      </c>
      <c r="K351" s="1">
        <f t="shared" si="40"/>
        <v>5.8592629932352712E-11</v>
      </c>
      <c r="L351" s="1">
        <f t="shared" si="41"/>
        <v>2.5074237217724786E-8</v>
      </c>
      <c r="S351" s="1"/>
    </row>
    <row r="352" spans="2:19" x14ac:dyDescent="0.25">
      <c r="B352">
        <v>6053.24</v>
      </c>
      <c r="C352" s="1">
        <v>4.0000000000000001E-3</v>
      </c>
      <c r="D352">
        <f t="shared" si="36"/>
        <v>4.1596000000000003E-3</v>
      </c>
      <c r="E352">
        <f t="shared" si="35"/>
        <v>0.94536363636363641</v>
      </c>
      <c r="F352">
        <f t="shared" si="37"/>
        <v>9.4536363636363644E-4</v>
      </c>
      <c r="G352">
        <f t="shared" si="38"/>
        <v>-1.5834840909090904E-4</v>
      </c>
      <c r="H352">
        <f t="shared" si="39"/>
        <v>-5.3838459090909074E-8</v>
      </c>
      <c r="I352">
        <f>H352*flux_issue!$F$14</f>
        <v>-3.8477826380920599E-4</v>
      </c>
      <c r="K352" s="1">
        <f t="shared" si="40"/>
        <v>6.8272417039060108E-11</v>
      </c>
      <c r="L352" s="1">
        <f t="shared" si="41"/>
        <v>2.5074240283283794E-8</v>
      </c>
      <c r="S352" s="1"/>
    </row>
    <row r="353" spans="2:19" x14ac:dyDescent="0.25">
      <c r="B353">
        <v>6070.6</v>
      </c>
      <c r="C353" s="1">
        <v>4.0000000000000001E-3</v>
      </c>
      <c r="D353">
        <f t="shared" si="36"/>
        <v>4.1596000000000003E-3</v>
      </c>
      <c r="E353">
        <f t="shared" si="35"/>
        <v>0.94536363636363641</v>
      </c>
      <c r="F353">
        <f t="shared" si="37"/>
        <v>9.4536363636363644E-4</v>
      </c>
      <c r="G353">
        <f t="shared" si="38"/>
        <v>-1.5834840909090904E-4</v>
      </c>
      <c r="H353">
        <f t="shared" si="39"/>
        <v>-5.3838459090909074E-8</v>
      </c>
      <c r="I353">
        <f>H353*flux_issue!$F$14</f>
        <v>-3.8477826380920599E-4</v>
      </c>
      <c r="K353" s="1">
        <f t="shared" si="40"/>
        <v>7.946013219112087E-11</v>
      </c>
      <c r="L353" s="1">
        <f t="shared" si="41"/>
        <v>2.5074243826399233E-8</v>
      </c>
      <c r="S353" s="1"/>
    </row>
    <row r="354" spans="2:19" x14ac:dyDescent="0.25">
      <c r="B354">
        <v>6087.96</v>
      </c>
      <c r="C354" s="1">
        <v>4.0000000000000001E-3</v>
      </c>
      <c r="D354">
        <f t="shared" si="36"/>
        <v>4.1596000000000003E-3</v>
      </c>
      <c r="E354">
        <f t="shared" si="35"/>
        <v>0.94536363636363641</v>
      </c>
      <c r="F354">
        <f t="shared" si="37"/>
        <v>9.4536363636363644E-4</v>
      </c>
      <c r="G354">
        <f t="shared" si="38"/>
        <v>-1.5834840909090904E-4</v>
      </c>
      <c r="H354">
        <f t="shared" si="39"/>
        <v>-5.3838459090909074E-8</v>
      </c>
      <c r="I354">
        <f>H354*flux_issue!$F$14</f>
        <v>-3.8477826380920599E-4</v>
      </c>
      <c r="K354" s="1">
        <f t="shared" si="40"/>
        <v>9.2376025762246878E-11</v>
      </c>
      <c r="L354" s="1">
        <f t="shared" si="41"/>
        <v>2.5074247916823856E-8</v>
      </c>
      <c r="S354" s="1"/>
    </row>
    <row r="355" spans="2:19" x14ac:dyDescent="0.25">
      <c r="B355">
        <v>6105.32</v>
      </c>
      <c r="C355" s="1">
        <v>4.0000000000000001E-3</v>
      </c>
      <c r="D355">
        <f t="shared" si="36"/>
        <v>4.1596000000000003E-3</v>
      </c>
      <c r="E355">
        <f t="shared" si="35"/>
        <v>0.94536363636363641</v>
      </c>
      <c r="F355">
        <f t="shared" si="37"/>
        <v>9.4536363636363644E-4</v>
      </c>
      <c r="G355">
        <f t="shared" si="38"/>
        <v>-1.5834840909090904E-4</v>
      </c>
      <c r="H355">
        <f t="shared" si="39"/>
        <v>-5.3838459090909074E-8</v>
      </c>
      <c r="I355">
        <f>H355*flux_issue!$F$14</f>
        <v>-3.8477826380920599E-4</v>
      </c>
      <c r="K355" s="1">
        <f t="shared" si="40"/>
        <v>1.0727029367934946E-10</v>
      </c>
      <c r="L355" s="1">
        <f t="shared" si="41"/>
        <v>2.5074252633794081E-8</v>
      </c>
      <c r="S355" s="1"/>
    </row>
    <row r="356" spans="2:19" x14ac:dyDescent="0.25">
      <c r="B356">
        <v>6122.69</v>
      </c>
      <c r="C356" s="1">
        <v>3.3300000000000001E-3</v>
      </c>
      <c r="D356">
        <f t="shared" si="36"/>
        <v>3.4628670000000001E-3</v>
      </c>
      <c r="E356">
        <f t="shared" si="35"/>
        <v>0.78701522727272721</v>
      </c>
      <c r="F356">
        <f t="shared" si="37"/>
        <v>7.8701522727272718E-4</v>
      </c>
      <c r="G356">
        <f t="shared" si="38"/>
        <v>-3.1669681818181829E-4</v>
      </c>
      <c r="H356">
        <f t="shared" si="39"/>
        <v>-1.0767691818181823E-7</v>
      </c>
      <c r="I356">
        <f>H356*flux_issue!$F$14</f>
        <v>-7.6955652761841252E-4</v>
      </c>
      <c r="K356" s="1">
        <f t="shared" si="40"/>
        <v>1.2443742598386562E-10</v>
      </c>
      <c r="L356" s="1">
        <f t="shared" si="41"/>
        <v>1.002969534643769E-7</v>
      </c>
      <c r="S356" s="1"/>
    </row>
    <row r="357" spans="2:19" x14ac:dyDescent="0.25">
      <c r="B357">
        <v>6140.05</v>
      </c>
      <c r="C357" s="1">
        <v>4.0000000000000001E-3</v>
      </c>
      <c r="D357">
        <f t="shared" si="36"/>
        <v>4.1596000000000003E-3</v>
      </c>
      <c r="E357">
        <f t="shared" si="35"/>
        <v>0.94536363636363641</v>
      </c>
      <c r="F357">
        <f t="shared" si="37"/>
        <v>9.4536363636363644E-4</v>
      </c>
      <c r="G357">
        <f t="shared" si="38"/>
        <v>-1.5834840909090904E-4</v>
      </c>
      <c r="H357">
        <f t="shared" si="39"/>
        <v>-5.3838459090909074E-8</v>
      </c>
      <c r="I357">
        <f>H357*flux_issue!$F$14</f>
        <v>-3.8477826380920599E-4</v>
      </c>
      <c r="K357" s="1">
        <f t="shared" si="40"/>
        <v>1.4417959956475161E-10</v>
      </c>
      <c r="L357" s="1">
        <f t="shared" si="41"/>
        <v>2.5074264322863103E-8</v>
      </c>
      <c r="S357" s="1"/>
    </row>
    <row r="358" spans="2:19" x14ac:dyDescent="0.25">
      <c r="B358">
        <v>6157.41</v>
      </c>
      <c r="C358" s="1">
        <v>4.0000000000000001E-3</v>
      </c>
      <c r="D358">
        <f t="shared" si="36"/>
        <v>4.1596000000000003E-3</v>
      </c>
      <c r="E358">
        <f t="shared" si="35"/>
        <v>0.94536363636363641</v>
      </c>
      <c r="F358">
        <f t="shared" si="37"/>
        <v>9.4536363636363644E-4</v>
      </c>
      <c r="G358">
        <f t="shared" si="38"/>
        <v>-1.5834840909090904E-4</v>
      </c>
      <c r="H358">
        <f t="shared" si="39"/>
        <v>-5.3838459090909074E-8</v>
      </c>
      <c r="I358">
        <f>H358*flux_issue!$F$14</f>
        <v>-3.8477826380920599E-4</v>
      </c>
      <c r="K358" s="1">
        <f t="shared" si="40"/>
        <v>1.6687035544610904E-10</v>
      </c>
      <c r="L358" s="1">
        <f t="shared" si="41"/>
        <v>2.507427150896035E-8</v>
      </c>
      <c r="S358" s="1"/>
    </row>
    <row r="359" spans="2:19" x14ac:dyDescent="0.25">
      <c r="B359">
        <v>6174.77</v>
      </c>
      <c r="C359" s="1">
        <v>4.0000000000000001E-3</v>
      </c>
      <c r="D359">
        <f t="shared" si="36"/>
        <v>4.1596000000000003E-3</v>
      </c>
      <c r="E359">
        <f t="shared" si="35"/>
        <v>0.94536363636363641</v>
      </c>
      <c r="F359">
        <f t="shared" si="37"/>
        <v>9.4536363636363644E-4</v>
      </c>
      <c r="G359">
        <f t="shared" si="38"/>
        <v>-1.5834840909090904E-4</v>
      </c>
      <c r="H359">
        <f t="shared" si="39"/>
        <v>-5.3838459090909074E-8</v>
      </c>
      <c r="I359">
        <f>H359*flux_issue!$F$14</f>
        <v>-3.8477826380920599E-4</v>
      </c>
      <c r="K359" s="1">
        <f t="shared" si="40"/>
        <v>1.9292174374343064E-10</v>
      </c>
      <c r="L359" s="1">
        <f t="shared" si="41"/>
        <v>2.5074279759361503E-8</v>
      </c>
      <c r="S359" s="1"/>
    </row>
    <row r="360" spans="2:19" x14ac:dyDescent="0.25">
      <c r="B360">
        <v>6192.13</v>
      </c>
      <c r="C360" s="1">
        <v>4.0000000000000001E-3</v>
      </c>
      <c r="D360">
        <f t="shared" si="36"/>
        <v>4.1596000000000003E-3</v>
      </c>
      <c r="E360">
        <f t="shared" si="35"/>
        <v>0.94536363636363641</v>
      </c>
      <c r="F360">
        <f t="shared" si="37"/>
        <v>9.4536363636363644E-4</v>
      </c>
      <c r="G360">
        <f t="shared" si="38"/>
        <v>-1.5834840909090904E-4</v>
      </c>
      <c r="H360">
        <f t="shared" si="39"/>
        <v>-5.3838459090909074E-8</v>
      </c>
      <c r="I360">
        <f>H360*flux_issue!$F$14</f>
        <v>-3.8477826380920599E-4</v>
      </c>
      <c r="K360" s="1">
        <f t="shared" si="40"/>
        <v>2.2279927040204829E-10</v>
      </c>
      <c r="L360" s="1">
        <f t="shared" si="41"/>
        <v>2.5074289221491555E-8</v>
      </c>
      <c r="S360" s="1"/>
    </row>
    <row r="361" spans="2:19" x14ac:dyDescent="0.25">
      <c r="B361">
        <v>6209.49</v>
      </c>
      <c r="C361" s="1">
        <v>4.0000000000000001E-3</v>
      </c>
      <c r="D361">
        <f t="shared" si="36"/>
        <v>4.1596000000000003E-3</v>
      </c>
      <c r="E361">
        <f t="shared" si="35"/>
        <v>0.94536363636363641</v>
      </c>
      <c r="F361">
        <f t="shared" si="37"/>
        <v>9.4536363636363644E-4</v>
      </c>
      <c r="G361">
        <f t="shared" si="38"/>
        <v>-1.5834840909090904E-4</v>
      </c>
      <c r="H361">
        <f t="shared" si="39"/>
        <v>-5.3838459090909074E-8</v>
      </c>
      <c r="I361">
        <f>H361*flux_issue!$F$14</f>
        <v>-3.8477826380920599E-4</v>
      </c>
      <c r="K361" s="1">
        <f t="shared" si="40"/>
        <v>2.5702826798102613E-10</v>
      </c>
      <c r="L361" s="1">
        <f t="shared" si="41"/>
        <v>2.5074300061722599E-8</v>
      </c>
      <c r="S361" s="1"/>
    </row>
    <row r="362" spans="2:19" x14ac:dyDescent="0.25">
      <c r="B362">
        <v>6226.85</v>
      </c>
      <c r="C362" s="1">
        <v>3.3300000000000001E-3</v>
      </c>
      <c r="D362">
        <f t="shared" si="36"/>
        <v>3.4628670000000001E-3</v>
      </c>
      <c r="E362">
        <f t="shared" si="35"/>
        <v>0.78701522727272721</v>
      </c>
      <c r="F362">
        <f t="shared" si="37"/>
        <v>7.8701522727272718E-4</v>
      </c>
      <c r="G362">
        <f t="shared" si="38"/>
        <v>-3.1669681818181829E-4</v>
      </c>
      <c r="H362">
        <f t="shared" si="39"/>
        <v>-1.0767691818181823E-7</v>
      </c>
      <c r="I362">
        <f>H362*flux_issue!$F$14</f>
        <v>-7.6955652761841252E-4</v>
      </c>
      <c r="K362" s="1">
        <f t="shared" si="40"/>
        <v>2.9620095369958174E-10</v>
      </c>
      <c r="L362" s="1">
        <f t="shared" si="41"/>
        <v>1.0029706225837456E-7</v>
      </c>
      <c r="S362" s="1"/>
    </row>
    <row r="363" spans="2:19" x14ac:dyDescent="0.25">
      <c r="B363">
        <v>6244.21</v>
      </c>
      <c r="C363" s="1">
        <v>3.3300000000000001E-3</v>
      </c>
      <c r="D363">
        <f t="shared" si="36"/>
        <v>3.4628670000000001E-3</v>
      </c>
      <c r="E363">
        <f t="shared" si="35"/>
        <v>0.78701522727272721</v>
      </c>
      <c r="F363">
        <f t="shared" si="37"/>
        <v>7.8701522727272718E-4</v>
      </c>
      <c r="G363">
        <f t="shared" si="38"/>
        <v>-3.1669681818181829E-4</v>
      </c>
      <c r="H363">
        <f t="shared" si="39"/>
        <v>-1.0767691818181823E-7</v>
      </c>
      <c r="I363">
        <f>H363*flux_issue!$F$14</f>
        <v>-7.6955652761841252E-4</v>
      </c>
      <c r="K363" s="1">
        <f t="shared" si="40"/>
        <v>3.4098424036273712E-10</v>
      </c>
      <c r="L363" s="1">
        <f t="shared" si="41"/>
        <v>1.0029709062385189E-7</v>
      </c>
      <c r="S363" s="1"/>
    </row>
    <row r="364" spans="2:19" x14ac:dyDescent="0.25">
      <c r="B364">
        <v>6261.57</v>
      </c>
      <c r="C364" s="1">
        <v>3.3300000000000001E-3</v>
      </c>
      <c r="D364">
        <f t="shared" si="36"/>
        <v>3.4628670000000001E-3</v>
      </c>
      <c r="E364">
        <f t="shared" si="35"/>
        <v>0.78701522727272721</v>
      </c>
      <c r="F364">
        <f t="shared" si="37"/>
        <v>7.8701522727272718E-4</v>
      </c>
      <c r="G364">
        <f t="shared" si="38"/>
        <v>-3.1669681818181829E-4</v>
      </c>
      <c r="H364">
        <f t="shared" si="39"/>
        <v>-1.0767691818181823E-7</v>
      </c>
      <c r="I364">
        <f>H364*flux_issue!$F$14</f>
        <v>-7.6955652761841252E-4</v>
      </c>
      <c r="K364" s="1">
        <f t="shared" si="40"/>
        <v>3.9212837111823874E-10</v>
      </c>
      <c r="L364" s="1">
        <f t="shared" si="41"/>
        <v>1.0029712301825634E-7</v>
      </c>
      <c r="S364" s="1"/>
    </row>
    <row r="365" spans="2:19" x14ac:dyDescent="0.25">
      <c r="B365">
        <v>6278.94</v>
      </c>
      <c r="C365" s="1">
        <v>4.0000000000000001E-3</v>
      </c>
      <c r="D365">
        <f t="shared" si="36"/>
        <v>4.1596000000000003E-3</v>
      </c>
      <c r="E365">
        <f t="shared" si="35"/>
        <v>0.94536363636363641</v>
      </c>
      <c r="F365">
        <f t="shared" si="37"/>
        <v>9.4536363636363644E-4</v>
      </c>
      <c r="G365">
        <f t="shared" si="38"/>
        <v>-1.5834840909090904E-4</v>
      </c>
      <c r="H365">
        <f t="shared" si="39"/>
        <v>-5.3838459090909074E-8</v>
      </c>
      <c r="I365">
        <f>H365*flux_issue!$F$14</f>
        <v>-3.8477826380920599E-4</v>
      </c>
      <c r="K365" s="1">
        <f t="shared" si="40"/>
        <v>4.5051231799424002E-10</v>
      </c>
      <c r="L365" s="1">
        <f t="shared" si="41"/>
        <v>2.5074361337642506E-8</v>
      </c>
      <c r="S365" s="1"/>
    </row>
    <row r="366" spans="2:19" x14ac:dyDescent="0.25">
      <c r="B366">
        <v>6296.3</v>
      </c>
      <c r="C366" s="1">
        <v>4.0000000000000001E-3</v>
      </c>
      <c r="D366">
        <f t="shared" si="36"/>
        <v>4.1596000000000003E-3</v>
      </c>
      <c r="E366">
        <f t="shared" si="35"/>
        <v>0.94536363636363641</v>
      </c>
      <c r="F366">
        <f t="shared" si="37"/>
        <v>9.4536363636363644E-4</v>
      </c>
      <c r="G366">
        <f t="shared" si="38"/>
        <v>-1.5834840909090904E-4</v>
      </c>
      <c r="H366">
        <f t="shared" si="39"/>
        <v>-5.3838459090909074E-8</v>
      </c>
      <c r="I366">
        <f>H366*flux_issue!$F$14</f>
        <v>-3.8477826380920599E-4</v>
      </c>
      <c r="K366" s="1">
        <f t="shared" si="40"/>
        <v>5.1701583617470017E-10</v>
      </c>
      <c r="L366" s="1">
        <f t="shared" si="41"/>
        <v>2.5074382399159455E-8</v>
      </c>
      <c r="S366" s="1"/>
    </row>
    <row r="367" spans="2:19" x14ac:dyDescent="0.25">
      <c r="B367">
        <v>6313.66</v>
      </c>
      <c r="C367" s="1">
        <v>4.0000000000000001E-3</v>
      </c>
      <c r="D367">
        <f t="shared" si="36"/>
        <v>4.1596000000000003E-3</v>
      </c>
      <c r="E367">
        <f t="shared" si="35"/>
        <v>0.94536363636363641</v>
      </c>
      <c r="F367">
        <f t="shared" si="37"/>
        <v>9.4536363636363644E-4</v>
      </c>
      <c r="G367">
        <f t="shared" si="38"/>
        <v>-1.5834840909090904E-4</v>
      </c>
      <c r="H367">
        <f t="shared" si="39"/>
        <v>-5.3838459090909074E-8</v>
      </c>
      <c r="I367">
        <f>H367*flux_issue!$F$14</f>
        <v>-3.8477826380920599E-4</v>
      </c>
      <c r="K367" s="1">
        <f t="shared" si="40"/>
        <v>5.9273191372311317E-10</v>
      </c>
      <c r="L367" s="1">
        <f t="shared" si="41"/>
        <v>2.5074406378284329E-8</v>
      </c>
      <c r="S367" s="1"/>
    </row>
    <row r="368" spans="2:19" x14ac:dyDescent="0.25">
      <c r="B368">
        <v>6331.02</v>
      </c>
      <c r="C368" s="1">
        <v>4.0000000000000001E-3</v>
      </c>
      <c r="D368">
        <f t="shared" si="36"/>
        <v>4.1596000000000003E-3</v>
      </c>
      <c r="E368">
        <f t="shared" si="35"/>
        <v>0.94536363636363641</v>
      </c>
      <c r="F368">
        <f t="shared" si="37"/>
        <v>9.4536363636363644E-4</v>
      </c>
      <c r="G368">
        <f t="shared" si="38"/>
        <v>-1.5834840909090904E-4</v>
      </c>
      <c r="H368">
        <f t="shared" si="39"/>
        <v>-5.3838459090909074E-8</v>
      </c>
      <c r="I368">
        <f>H368*flux_issue!$F$14</f>
        <v>-3.8477826380920599E-4</v>
      </c>
      <c r="K368" s="1">
        <f t="shared" si="40"/>
        <v>6.7884982804500428E-10</v>
      </c>
      <c r="L368" s="1">
        <f t="shared" si="41"/>
        <v>2.5074433651663288E-8</v>
      </c>
      <c r="S368" s="1"/>
    </row>
    <row r="369" spans="2:19" x14ac:dyDescent="0.25">
      <c r="B369">
        <v>6348.38</v>
      </c>
      <c r="C369" s="1">
        <v>3.3300000000000001E-3</v>
      </c>
      <c r="D369">
        <f t="shared" si="36"/>
        <v>3.4628670000000001E-3</v>
      </c>
      <c r="E369">
        <f t="shared" si="35"/>
        <v>0.78701522727272721</v>
      </c>
      <c r="F369">
        <f t="shared" si="37"/>
        <v>7.8701522727272718E-4</v>
      </c>
      <c r="G369">
        <f t="shared" si="38"/>
        <v>-3.1669681818181829E-4</v>
      </c>
      <c r="H369">
        <f t="shared" si="39"/>
        <v>-1.0767691818181823E-7</v>
      </c>
      <c r="I369">
        <f>H369*flux_issue!$F$14</f>
        <v>-7.6955652761841252E-4</v>
      </c>
      <c r="K369" s="1">
        <f t="shared" si="40"/>
        <v>7.7670062744558668E-10</v>
      </c>
      <c r="L369" s="1">
        <f t="shared" si="41"/>
        <v>1.0029736660432571E-7</v>
      </c>
      <c r="S369" s="1"/>
    </row>
    <row r="370" spans="2:19" x14ac:dyDescent="0.25">
      <c r="B370">
        <v>6365.74</v>
      </c>
      <c r="C370" s="1">
        <v>4.0000000000000001E-3</v>
      </c>
      <c r="D370">
        <f t="shared" si="36"/>
        <v>4.1596000000000003E-3</v>
      </c>
      <c r="E370">
        <f t="shared" si="35"/>
        <v>0.94536363636363641</v>
      </c>
      <c r="F370">
        <f t="shared" si="37"/>
        <v>9.4536363636363644E-4</v>
      </c>
      <c r="G370">
        <f t="shared" si="38"/>
        <v>-1.5834840909090904E-4</v>
      </c>
      <c r="H370">
        <f t="shared" si="39"/>
        <v>-5.3838459090909074E-8</v>
      </c>
      <c r="I370">
        <f>H370*flux_issue!$F$14</f>
        <v>-3.8477826380920599E-4</v>
      </c>
      <c r="K370" s="1">
        <f t="shared" si="40"/>
        <v>8.8777254305815183E-10</v>
      </c>
      <c r="L370" s="1">
        <f t="shared" si="41"/>
        <v>2.5074499817149681E-8</v>
      </c>
      <c r="S370" s="1"/>
    </row>
    <row r="371" spans="2:19" x14ac:dyDescent="0.25">
      <c r="B371">
        <v>6383.1</v>
      </c>
      <c r="C371" s="1">
        <v>4.0000000000000001E-3</v>
      </c>
      <c r="D371">
        <f t="shared" si="36"/>
        <v>4.1596000000000003E-3</v>
      </c>
      <c r="E371">
        <f t="shared" si="35"/>
        <v>0.94536363636363641</v>
      </c>
      <c r="F371">
        <f t="shared" si="37"/>
        <v>9.4536363636363644E-4</v>
      </c>
      <c r="G371">
        <f t="shared" si="38"/>
        <v>-1.5834840909090904E-4</v>
      </c>
      <c r="H371">
        <f t="shared" si="39"/>
        <v>-5.3838459090909074E-8</v>
      </c>
      <c r="I371">
        <f>H371*flux_issue!$F$14</f>
        <v>-3.8477826380920599E-4</v>
      </c>
      <c r="K371" s="1">
        <f t="shared" si="40"/>
        <v>1.0137279009832261E-9</v>
      </c>
      <c r="L371" s="1">
        <f t="shared" si="41"/>
        <v>2.5074539707050274E-8</v>
      </c>
      <c r="S371" s="1"/>
    </row>
    <row r="372" spans="2:19" x14ac:dyDescent="0.25">
      <c r="B372">
        <v>6400.46</v>
      </c>
      <c r="C372" s="1">
        <v>4.0000000000000001E-3</v>
      </c>
      <c r="D372">
        <f t="shared" si="36"/>
        <v>4.1596000000000003E-3</v>
      </c>
      <c r="E372">
        <f t="shared" si="35"/>
        <v>0.94536363636363641</v>
      </c>
      <c r="F372">
        <f t="shared" si="37"/>
        <v>9.4536363636363644E-4</v>
      </c>
      <c r="G372">
        <f t="shared" si="38"/>
        <v>-1.5834840909090904E-4</v>
      </c>
      <c r="H372">
        <f t="shared" si="39"/>
        <v>-5.3838459090909074E-8</v>
      </c>
      <c r="I372">
        <f>H372*flux_issue!$F$14</f>
        <v>-3.8477826380920599E-4</v>
      </c>
      <c r="K372" s="1">
        <f t="shared" si="40"/>
        <v>1.1564216616147111E-9</v>
      </c>
      <c r="L372" s="1">
        <f t="shared" si="41"/>
        <v>2.5074584898019905E-8</v>
      </c>
      <c r="S372" s="1"/>
    </row>
    <row r="373" spans="2:19" x14ac:dyDescent="0.25">
      <c r="B373">
        <v>6417.82</v>
      </c>
      <c r="C373" s="1">
        <v>4.0000000000000001E-3</v>
      </c>
      <c r="D373">
        <f t="shared" si="36"/>
        <v>4.1596000000000003E-3</v>
      </c>
      <c r="E373">
        <f t="shared" si="35"/>
        <v>0.94536363636363641</v>
      </c>
      <c r="F373">
        <f t="shared" si="37"/>
        <v>9.4536363636363644E-4</v>
      </c>
      <c r="G373">
        <f t="shared" si="38"/>
        <v>-1.5834840909090904E-4</v>
      </c>
      <c r="H373">
        <f t="shared" si="39"/>
        <v>-5.3838459090909074E-8</v>
      </c>
      <c r="I373">
        <f>H373*flux_issue!$F$14</f>
        <v>-3.8477826380920599E-4</v>
      </c>
      <c r="K373" s="1">
        <f t="shared" si="40"/>
        <v>1.3179217219753265E-9</v>
      </c>
      <c r="L373" s="1">
        <f t="shared" si="41"/>
        <v>2.5074636044974764E-8</v>
      </c>
      <c r="S373" s="1"/>
    </row>
    <row r="374" spans="2:19" x14ac:dyDescent="0.25">
      <c r="B374">
        <v>6435.19</v>
      </c>
      <c r="C374" s="1">
        <v>4.0000000000000001E-3</v>
      </c>
      <c r="D374">
        <f t="shared" si="36"/>
        <v>4.1596000000000003E-3</v>
      </c>
      <c r="E374">
        <f t="shared" si="35"/>
        <v>0.94536363636363641</v>
      </c>
      <c r="F374">
        <f t="shared" si="37"/>
        <v>9.4536363636363644E-4</v>
      </c>
      <c r="G374">
        <f t="shared" si="38"/>
        <v>-1.5834840909090904E-4</v>
      </c>
      <c r="H374">
        <f t="shared" si="39"/>
        <v>-5.3838459090909074E-8</v>
      </c>
      <c r="I374">
        <f>H374*flux_issue!$F$14</f>
        <v>-3.8477826380920599E-4</v>
      </c>
      <c r="K374" s="1">
        <f t="shared" si="40"/>
        <v>1.5006428785545084E-9</v>
      </c>
      <c r="L374" s="1">
        <f t="shared" si="41"/>
        <v>2.5074693912698676E-8</v>
      </c>
      <c r="S374" s="1"/>
    </row>
    <row r="375" spans="2:19" x14ac:dyDescent="0.25">
      <c r="B375">
        <v>6452.55</v>
      </c>
      <c r="C375" s="1">
        <v>4.0000000000000001E-3</v>
      </c>
      <c r="D375">
        <f t="shared" si="36"/>
        <v>4.1596000000000003E-3</v>
      </c>
      <c r="E375">
        <f t="shared" si="35"/>
        <v>0.94536363636363641</v>
      </c>
      <c r="F375">
        <f t="shared" si="37"/>
        <v>9.4536363636363644E-4</v>
      </c>
      <c r="G375">
        <f t="shared" si="38"/>
        <v>-1.5834840909090904E-4</v>
      </c>
      <c r="H375">
        <f t="shared" si="39"/>
        <v>-5.3838459090909074E-8</v>
      </c>
      <c r="I375">
        <f>H375*flux_issue!$F$14</f>
        <v>-3.8477826380920599E-4</v>
      </c>
      <c r="K375" s="1">
        <f t="shared" si="40"/>
        <v>1.7069385191014659E-9</v>
      </c>
      <c r="L375" s="1">
        <f t="shared" si="41"/>
        <v>2.5074759246533357E-8</v>
      </c>
      <c r="S375" s="1"/>
    </row>
    <row r="376" spans="2:19" x14ac:dyDescent="0.25">
      <c r="B376">
        <v>6469.91</v>
      </c>
      <c r="C376" s="1">
        <v>3.3300000000000001E-3</v>
      </c>
      <c r="D376">
        <f t="shared" si="36"/>
        <v>3.4628670000000001E-3</v>
      </c>
      <c r="E376">
        <f t="shared" si="35"/>
        <v>0.78701522727272721</v>
      </c>
      <c r="F376">
        <f t="shared" si="37"/>
        <v>7.8701522727272718E-4</v>
      </c>
      <c r="G376">
        <f t="shared" si="38"/>
        <v>-3.1669681818181829E-4</v>
      </c>
      <c r="H376">
        <f t="shared" si="39"/>
        <v>-1.0767691818181823E-7</v>
      </c>
      <c r="I376">
        <f>H376*flux_issue!$F$14</f>
        <v>-7.6955652761841252E-4</v>
      </c>
      <c r="K376" s="1">
        <f t="shared" si="40"/>
        <v>1.9397560832509135E-9</v>
      </c>
      <c r="L376" s="1">
        <f t="shared" si="41"/>
        <v>1.0029810327940955E-7</v>
      </c>
      <c r="S376" s="1"/>
    </row>
    <row r="377" spans="2:19" x14ac:dyDescent="0.25">
      <c r="B377">
        <v>6487.27</v>
      </c>
      <c r="C377" s="1">
        <v>4.0000000000000001E-3</v>
      </c>
      <c r="D377">
        <f t="shared" si="36"/>
        <v>4.1596000000000003E-3</v>
      </c>
      <c r="E377">
        <f t="shared" si="35"/>
        <v>0.94536363636363641</v>
      </c>
      <c r="F377">
        <f t="shared" si="37"/>
        <v>9.4536363636363644E-4</v>
      </c>
      <c r="G377">
        <f t="shared" si="38"/>
        <v>-1.5834840909090904E-4</v>
      </c>
      <c r="H377">
        <f t="shared" si="39"/>
        <v>-5.3838459090909074E-8</v>
      </c>
      <c r="I377">
        <f>H377*flux_issue!$F$14</f>
        <v>-3.8477826380920599E-4</v>
      </c>
      <c r="K377" s="1">
        <f t="shared" si="40"/>
        <v>2.2022589747932357E-9</v>
      </c>
      <c r="L377" s="1">
        <f t="shared" si="41"/>
        <v>2.5074916114881958E-8</v>
      </c>
      <c r="S377" s="1"/>
    </row>
    <row r="378" spans="2:19" x14ac:dyDescent="0.25">
      <c r="B378">
        <v>6504.63</v>
      </c>
      <c r="C378" s="1">
        <v>3.3300000000000001E-3</v>
      </c>
      <c r="D378">
        <f t="shared" si="36"/>
        <v>3.4628670000000001E-3</v>
      </c>
      <c r="E378">
        <f t="shared" si="35"/>
        <v>0.78701522727272721</v>
      </c>
      <c r="F378">
        <f t="shared" si="37"/>
        <v>7.8701522727272718E-4</v>
      </c>
      <c r="G378">
        <f t="shared" si="38"/>
        <v>-3.1669681818181829E-4</v>
      </c>
      <c r="H378">
        <f t="shared" si="39"/>
        <v>-1.0767691818181823E-7</v>
      </c>
      <c r="I378">
        <f>H378*flux_issue!$F$14</f>
        <v>-7.6955652761841252E-4</v>
      </c>
      <c r="K378" s="1">
        <f t="shared" si="40"/>
        <v>2.4979569391712783E-9</v>
      </c>
      <c r="L378" s="1">
        <f t="shared" si="41"/>
        <v>1.0029845684275664E-7</v>
      </c>
      <c r="S378" s="1"/>
    </row>
    <row r="379" spans="2:19" x14ac:dyDescent="0.25">
      <c r="B379">
        <v>6521.99</v>
      </c>
      <c r="C379" s="1">
        <v>4.0000000000000001E-3</v>
      </c>
      <c r="D379">
        <f t="shared" si="36"/>
        <v>4.1596000000000003E-3</v>
      </c>
      <c r="E379">
        <f t="shared" si="35"/>
        <v>0.94536363636363641</v>
      </c>
      <c r="F379">
        <f t="shared" si="37"/>
        <v>9.4536363636363644E-4</v>
      </c>
      <c r="G379">
        <f t="shared" si="38"/>
        <v>-1.5834840909090904E-4</v>
      </c>
      <c r="H379">
        <f t="shared" si="39"/>
        <v>-5.3838459090909074E-8</v>
      </c>
      <c r="I379">
        <f>H379*flux_issue!$F$14</f>
        <v>-3.8477826380920599E-4</v>
      </c>
      <c r="K379" s="1">
        <f t="shared" si="40"/>
        <v>2.830740349714316E-9</v>
      </c>
      <c r="L379" s="1">
        <f t="shared" si="41"/>
        <v>2.5075115156096831E-8</v>
      </c>
      <c r="S379" s="1"/>
    </row>
    <row r="380" spans="2:19" x14ac:dyDescent="0.25">
      <c r="B380">
        <v>6539.35</v>
      </c>
      <c r="C380" s="1">
        <v>4.0000000000000001E-3</v>
      </c>
      <c r="D380">
        <f t="shared" si="36"/>
        <v>4.1596000000000003E-3</v>
      </c>
      <c r="E380">
        <f t="shared" si="35"/>
        <v>0.94536363636363641</v>
      </c>
      <c r="F380">
        <f t="shared" si="37"/>
        <v>9.4536363636363644E-4</v>
      </c>
      <c r="G380">
        <f t="shared" si="38"/>
        <v>-1.5834840909090904E-4</v>
      </c>
      <c r="H380">
        <f t="shared" si="39"/>
        <v>-5.3838459090909074E-8</v>
      </c>
      <c r="I380">
        <f>H380*flux_issue!$F$14</f>
        <v>-3.8477826380920599E-4</v>
      </c>
      <c r="K380" s="1">
        <f t="shared" si="40"/>
        <v>3.2049174933536321E-9</v>
      </c>
      <c r="L380" s="1">
        <f t="shared" si="41"/>
        <v>2.5075233659066055E-8</v>
      </c>
      <c r="S380" s="1"/>
    </row>
    <row r="381" spans="2:19" x14ac:dyDescent="0.25">
      <c r="B381">
        <v>6556.71</v>
      </c>
      <c r="C381" s="1">
        <v>3.3300000000000001E-3</v>
      </c>
      <c r="D381">
        <f t="shared" si="36"/>
        <v>3.4628670000000001E-3</v>
      </c>
      <c r="E381">
        <f t="shared" si="35"/>
        <v>0.78701522727272721</v>
      </c>
      <c r="F381">
        <f t="shared" si="37"/>
        <v>7.8701522727272718E-4</v>
      </c>
      <c r="G381">
        <f t="shared" si="38"/>
        <v>-3.1669681818181829E-4</v>
      </c>
      <c r="H381">
        <f t="shared" si="39"/>
        <v>-1.0767691818181823E-7</v>
      </c>
      <c r="I381">
        <f>H381*flux_issue!$F$14</f>
        <v>-7.6955652761841252E-4</v>
      </c>
      <c r="K381" s="1">
        <f t="shared" si="40"/>
        <v>3.6252550787802936E-9</v>
      </c>
      <c r="L381" s="1">
        <f t="shared" si="41"/>
        <v>1.0029917087312724E-7</v>
      </c>
      <c r="S381" s="1"/>
    </row>
    <row r="382" spans="2:19" x14ac:dyDescent="0.25">
      <c r="B382">
        <v>6574.07</v>
      </c>
      <c r="C382" s="1">
        <v>3.3300000000000001E-3</v>
      </c>
      <c r="D382">
        <f t="shared" si="36"/>
        <v>3.4628670000000001E-3</v>
      </c>
      <c r="E382">
        <f t="shared" si="35"/>
        <v>0.78701522727272721</v>
      </c>
      <c r="F382">
        <f t="shared" si="37"/>
        <v>7.8701522727272718E-4</v>
      </c>
      <c r="G382">
        <f t="shared" si="38"/>
        <v>-3.1669681818181829E-4</v>
      </c>
      <c r="H382">
        <f t="shared" si="39"/>
        <v>-1.0767691818181823E-7</v>
      </c>
      <c r="I382">
        <f>H382*flux_issue!$F$14</f>
        <v>-7.6955652761841252E-4</v>
      </c>
      <c r="K382" s="1">
        <f t="shared" si="40"/>
        <v>4.0970222029737704E-9</v>
      </c>
      <c r="L382" s="1">
        <f t="shared" si="41"/>
        <v>1.0029946969106468E-7</v>
      </c>
      <c r="S382" s="1"/>
    </row>
    <row r="383" spans="2:19" x14ac:dyDescent="0.25">
      <c r="B383">
        <v>6591.44</v>
      </c>
      <c r="C383" s="1">
        <v>4.0000000000000001E-3</v>
      </c>
      <c r="D383">
        <f t="shared" si="36"/>
        <v>4.1596000000000003E-3</v>
      </c>
      <c r="E383">
        <f t="shared" si="35"/>
        <v>0.94536363636363641</v>
      </c>
      <c r="F383">
        <f t="shared" si="37"/>
        <v>9.4536363636363644E-4</v>
      </c>
      <c r="G383">
        <f t="shared" si="38"/>
        <v>-1.5834840909090904E-4</v>
      </c>
      <c r="H383">
        <f t="shared" si="39"/>
        <v>-5.3838459090909074E-8</v>
      </c>
      <c r="I383">
        <f>H383*flux_issue!$F$14</f>
        <v>-3.8477826380920599E-4</v>
      </c>
      <c r="K383" s="1">
        <f t="shared" si="40"/>
        <v>4.6263604597338076E-9</v>
      </c>
      <c r="L383" s="1">
        <f t="shared" si="41"/>
        <v>2.5075683836662455E-8</v>
      </c>
      <c r="S383" s="1"/>
    </row>
    <row r="384" spans="2:19" x14ac:dyDescent="0.25">
      <c r="B384">
        <v>6608.8</v>
      </c>
      <c r="C384" s="1">
        <v>4.0000000000000001E-3</v>
      </c>
      <c r="D384">
        <f t="shared" si="36"/>
        <v>4.1596000000000003E-3</v>
      </c>
      <c r="E384">
        <f t="shared" si="35"/>
        <v>0.94536363636363641</v>
      </c>
      <c r="F384">
        <f t="shared" si="37"/>
        <v>9.4536363636363644E-4</v>
      </c>
      <c r="G384">
        <f t="shared" si="38"/>
        <v>-1.5834840909090904E-4</v>
      </c>
      <c r="H384">
        <f t="shared" si="39"/>
        <v>-5.3838459090909074E-8</v>
      </c>
      <c r="I384">
        <f>H384*flux_issue!$F$14</f>
        <v>-3.8477826380920599E-4</v>
      </c>
      <c r="K384" s="1">
        <f t="shared" si="40"/>
        <v>5.219084497687533E-9</v>
      </c>
      <c r="L384" s="1">
        <f t="shared" si="41"/>
        <v>2.5075871556314968E-8</v>
      </c>
      <c r="S384" s="1"/>
    </row>
    <row r="385" spans="2:19" x14ac:dyDescent="0.25">
      <c r="B385">
        <v>6626.16</v>
      </c>
      <c r="C385" s="1">
        <v>2.6700000000000001E-3</v>
      </c>
      <c r="D385">
        <f t="shared" si="36"/>
        <v>2.7765330000000003E-3</v>
      </c>
      <c r="E385">
        <f t="shared" si="35"/>
        <v>0.63103022727272728</v>
      </c>
      <c r="F385">
        <f t="shared" si="37"/>
        <v>6.3103022727272731E-4</v>
      </c>
      <c r="G385">
        <f t="shared" si="38"/>
        <v>-4.7268181818181816E-4</v>
      </c>
      <c r="H385">
        <f t="shared" si="39"/>
        <v>-1.6071181818181818E-7</v>
      </c>
      <c r="I385">
        <f>H385*flux_issue!$F$14</f>
        <v>-1.1485918322662869E-3</v>
      </c>
      <c r="K385" s="1">
        <f t="shared" si="40"/>
        <v>5.8825608480384275E-9</v>
      </c>
      <c r="L385" s="1">
        <f t="shared" si="41"/>
        <v>2.2343366243338836E-7</v>
      </c>
      <c r="S385" s="1"/>
    </row>
    <row r="386" spans="2:19" x14ac:dyDescent="0.25">
      <c r="B386">
        <v>6643.52</v>
      </c>
      <c r="C386" s="1">
        <v>4.0000000000000001E-3</v>
      </c>
      <c r="D386">
        <f t="shared" si="36"/>
        <v>4.1596000000000003E-3</v>
      </c>
      <c r="E386">
        <f t="shared" si="35"/>
        <v>0.94536363636363641</v>
      </c>
      <c r="F386">
        <f t="shared" si="37"/>
        <v>9.4536363636363644E-4</v>
      </c>
      <c r="G386">
        <f t="shared" si="38"/>
        <v>-1.5834840909090904E-4</v>
      </c>
      <c r="H386">
        <f t="shared" si="39"/>
        <v>-5.3838459090909074E-8</v>
      </c>
      <c r="I386">
        <f>H386*flux_issue!$F$14</f>
        <v>-3.8477826380920599E-4</v>
      </c>
      <c r="K386" s="1">
        <f t="shared" si="40"/>
        <v>6.6245864468307066E-9</v>
      </c>
      <c r="L386" s="1">
        <f t="shared" si="41"/>
        <v>2.5076316690956513E-8</v>
      </c>
      <c r="S386" s="1"/>
    </row>
    <row r="387" spans="2:19" x14ac:dyDescent="0.25">
      <c r="B387">
        <v>6660.88</v>
      </c>
      <c r="C387" s="1">
        <v>3.3300000000000001E-3</v>
      </c>
      <c r="D387">
        <f t="shared" si="36"/>
        <v>3.4628670000000001E-3</v>
      </c>
      <c r="E387">
        <f t="shared" si="35"/>
        <v>0.78701522727272721</v>
      </c>
      <c r="F387">
        <f t="shared" si="37"/>
        <v>7.8701522727272718E-4</v>
      </c>
      <c r="G387">
        <f t="shared" si="38"/>
        <v>-3.1669681818181829E-4</v>
      </c>
      <c r="H387">
        <f t="shared" si="39"/>
        <v>-1.0767691818181823E-7</v>
      </c>
      <c r="I387">
        <f>H387*flux_issue!$F$14</f>
        <v>-7.6955652761841252E-4</v>
      </c>
      <c r="K387" s="1">
        <f t="shared" si="40"/>
        <v>7.4537415869412919E-9</v>
      </c>
      <c r="L387" s="1">
        <f t="shared" si="41"/>
        <v>1.0030159585453421E-7</v>
      </c>
      <c r="S387" s="1"/>
    </row>
    <row r="388" spans="2:19" x14ac:dyDescent="0.25">
      <c r="B388">
        <v>6678.24</v>
      </c>
      <c r="C388" s="1">
        <v>3.3300000000000001E-3</v>
      </c>
      <c r="D388">
        <f t="shared" si="36"/>
        <v>3.4628670000000001E-3</v>
      </c>
      <c r="E388">
        <f t="shared" ref="E388:E451" si="42">D388/0.0044</f>
        <v>0.78701522727272721</v>
      </c>
      <c r="F388">
        <f t="shared" si="37"/>
        <v>7.8701522727272718E-4</v>
      </c>
      <c r="G388">
        <f t="shared" si="38"/>
        <v>-3.1669681818181829E-4</v>
      </c>
      <c r="H388">
        <f t="shared" si="39"/>
        <v>-1.0767691818181823E-7</v>
      </c>
      <c r="I388">
        <f>H388*flux_issue!$F$14</f>
        <v>-7.6955652761841252E-4</v>
      </c>
      <c r="K388" s="1">
        <f t="shared" si="40"/>
        <v>8.3794603741380539E-9</v>
      </c>
      <c r="L388" s="1">
        <f t="shared" si="41"/>
        <v>1.0030218221358018E-7</v>
      </c>
      <c r="S388" s="1"/>
    </row>
    <row r="389" spans="2:19" x14ac:dyDescent="0.25">
      <c r="B389">
        <v>6695.6</v>
      </c>
      <c r="C389" s="1">
        <v>4.0000000000000001E-3</v>
      </c>
      <c r="D389">
        <f t="shared" ref="D389:D452" si="43">C389+C389*(-0.0035*(8.6-20))</f>
        <v>4.1596000000000003E-3</v>
      </c>
      <c r="E389">
        <f t="shared" si="42"/>
        <v>0.94536363636363641</v>
      </c>
      <c r="F389">
        <f t="shared" ref="F389:F452" si="44">E389/10^3</f>
        <v>9.4536363636363644E-4</v>
      </c>
      <c r="G389">
        <f t="shared" ref="G389:G452" si="45">F389-$F$4</f>
        <v>-1.5834840909090904E-4</v>
      </c>
      <c r="H389">
        <f t="shared" ref="H389:H452" si="46">G389*(340/10^6)</f>
        <v>-5.3838459090909074E-8</v>
      </c>
      <c r="I389">
        <f>H389*flux_issue!$F$14</f>
        <v>-3.8477826380920599E-4</v>
      </c>
      <c r="K389" s="1">
        <f t="shared" ref="K389:K452" si="47">($V$7/2)*1/SQRT(4*PI()*$V$6*$V$4*B389)*EXP(-1*($V$3-$V$4*B389)^2/(4*$V$6*$V$4*B389))</f>
        <v>9.4121066927650841E-9</v>
      </c>
      <c r="L389" s="1">
        <f t="shared" ref="L389:L452" si="48">(G389-K389)^2</f>
        <v>2.5077199534451625E-8</v>
      </c>
      <c r="S389" s="1"/>
    </row>
    <row r="390" spans="2:19" x14ac:dyDescent="0.25">
      <c r="B390">
        <v>6712.96</v>
      </c>
      <c r="C390" s="1">
        <v>3.3300000000000001E-3</v>
      </c>
      <c r="D390">
        <f t="shared" si="43"/>
        <v>3.4628670000000001E-3</v>
      </c>
      <c r="E390">
        <f t="shared" si="42"/>
        <v>0.78701522727272721</v>
      </c>
      <c r="F390">
        <f t="shared" si="44"/>
        <v>7.8701522727272718E-4</v>
      </c>
      <c r="G390">
        <f t="shared" si="45"/>
        <v>-3.1669681818181829E-4</v>
      </c>
      <c r="H390">
        <f t="shared" si="46"/>
        <v>-1.0767691818181823E-7</v>
      </c>
      <c r="I390">
        <f>H390*flux_issue!$F$14</f>
        <v>-7.6955652761841252E-4</v>
      </c>
      <c r="K390" s="1">
        <f t="shared" si="47"/>
        <v>1.0563056035897517E-8</v>
      </c>
      <c r="L390" s="1">
        <f t="shared" si="48"/>
        <v>1.003035653305395E-7</v>
      </c>
      <c r="S390" s="1"/>
    </row>
    <row r="391" spans="2:19" x14ac:dyDescent="0.25">
      <c r="B391">
        <v>6730.32</v>
      </c>
      <c r="C391" s="1">
        <v>3.3300000000000001E-3</v>
      </c>
      <c r="D391">
        <f t="shared" si="43"/>
        <v>3.4628670000000001E-3</v>
      </c>
      <c r="E391">
        <f t="shared" si="42"/>
        <v>0.78701522727272721</v>
      </c>
      <c r="F391">
        <f t="shared" si="44"/>
        <v>7.8701522727272718E-4</v>
      </c>
      <c r="G391">
        <f t="shared" si="45"/>
        <v>-3.1669681818181829E-4</v>
      </c>
      <c r="H391">
        <f t="shared" si="46"/>
        <v>-1.0767691818181823E-7</v>
      </c>
      <c r="I391">
        <f>H391*flux_issue!$F$14</f>
        <v>-7.6955652761841252E-4</v>
      </c>
      <c r="K391" s="1">
        <f t="shared" si="47"/>
        <v>1.1844783571281795E-8</v>
      </c>
      <c r="L391" s="1">
        <f t="shared" si="48"/>
        <v>1.0030437719732473E-7</v>
      </c>
      <c r="S391" s="1"/>
    </row>
    <row r="392" spans="2:19" x14ac:dyDescent="0.25">
      <c r="B392">
        <v>6747.69</v>
      </c>
      <c r="C392" s="1">
        <v>3.3300000000000001E-3</v>
      </c>
      <c r="D392">
        <f t="shared" si="43"/>
        <v>3.4628670000000001E-3</v>
      </c>
      <c r="E392">
        <f t="shared" si="42"/>
        <v>0.78701522727272721</v>
      </c>
      <c r="F392">
        <f t="shared" si="44"/>
        <v>7.8701522727272718E-4</v>
      </c>
      <c r="G392">
        <f t="shared" si="45"/>
        <v>-3.1669681818181829E-4</v>
      </c>
      <c r="H392">
        <f t="shared" si="46"/>
        <v>-1.0767691818181823E-7</v>
      </c>
      <c r="I392">
        <f>H392*flux_issue!$F$14</f>
        <v>-7.6955652761841252E-4</v>
      </c>
      <c r="K392" s="1">
        <f t="shared" si="47"/>
        <v>1.3271824798982416E-8</v>
      </c>
      <c r="L392" s="1">
        <f t="shared" si="48"/>
        <v>1.0030528111199962E-7</v>
      </c>
      <c r="S392" s="1"/>
    </row>
    <row r="393" spans="2:19" x14ac:dyDescent="0.25">
      <c r="B393">
        <v>6765.05</v>
      </c>
      <c r="C393" s="1">
        <v>3.3300000000000001E-3</v>
      </c>
      <c r="D393">
        <f t="shared" si="43"/>
        <v>3.4628670000000001E-3</v>
      </c>
      <c r="E393">
        <f t="shared" si="42"/>
        <v>0.78701522727272721</v>
      </c>
      <c r="F393">
        <f t="shared" si="44"/>
        <v>7.8701522727272718E-4</v>
      </c>
      <c r="G393">
        <f t="shared" si="45"/>
        <v>-3.1669681818181829E-4</v>
      </c>
      <c r="H393">
        <f t="shared" si="46"/>
        <v>-1.0767691818181823E-7</v>
      </c>
      <c r="I393">
        <f>H393*flux_issue!$F$14</f>
        <v>-7.6955652761841252E-4</v>
      </c>
      <c r="K393" s="1">
        <f t="shared" si="47"/>
        <v>1.485750980402229E-8</v>
      </c>
      <c r="L393" s="1">
        <f t="shared" si="48"/>
        <v>1.0030628551939534E-7</v>
      </c>
      <c r="S393" s="1"/>
    </row>
    <row r="394" spans="2:19" x14ac:dyDescent="0.25">
      <c r="B394">
        <v>6782.41</v>
      </c>
      <c r="C394" s="1">
        <v>2.6700000000000001E-3</v>
      </c>
      <c r="D394">
        <f t="shared" si="43"/>
        <v>2.7765330000000003E-3</v>
      </c>
      <c r="E394">
        <f t="shared" si="42"/>
        <v>0.63103022727272728</v>
      </c>
      <c r="F394">
        <f t="shared" si="44"/>
        <v>6.3103022727272731E-4</v>
      </c>
      <c r="G394">
        <f t="shared" si="45"/>
        <v>-4.7268181818181816E-4</v>
      </c>
      <c r="H394">
        <f t="shared" si="46"/>
        <v>-1.6071181818181818E-7</v>
      </c>
      <c r="I394">
        <f>H394*flux_issue!$F$14</f>
        <v>-1.1485918322662869E-3</v>
      </c>
      <c r="K394" s="1">
        <f t="shared" si="47"/>
        <v>1.6618988874360832E-8</v>
      </c>
      <c r="L394" s="1">
        <f t="shared" si="48"/>
        <v>2.2344381250361514E-7</v>
      </c>
      <c r="S394" s="1"/>
    </row>
    <row r="395" spans="2:19" x14ac:dyDescent="0.25">
      <c r="B395">
        <v>6799.77</v>
      </c>
      <c r="C395" s="1">
        <v>4.0000000000000001E-3</v>
      </c>
      <c r="D395">
        <f t="shared" si="43"/>
        <v>4.1596000000000003E-3</v>
      </c>
      <c r="E395">
        <f t="shared" si="42"/>
        <v>0.94536363636363641</v>
      </c>
      <c r="F395">
        <f t="shared" si="44"/>
        <v>9.4536363636363644E-4</v>
      </c>
      <c r="G395">
        <f t="shared" si="45"/>
        <v>-1.5834840909090904E-4</v>
      </c>
      <c r="H395">
        <f t="shared" si="46"/>
        <v>-5.3838459090909074E-8</v>
      </c>
      <c r="I395">
        <f>H395*flux_issue!$F$14</f>
        <v>-3.8477826380920599E-4</v>
      </c>
      <c r="K395" s="1">
        <f t="shared" si="47"/>
        <v>1.8574156103658544E-8</v>
      </c>
      <c r="L395" s="1">
        <f t="shared" si="48"/>
        <v>2.5080101382759603E-8</v>
      </c>
      <c r="S395" s="1"/>
    </row>
    <row r="396" spans="2:19" x14ac:dyDescent="0.25">
      <c r="B396">
        <v>6817.13</v>
      </c>
      <c r="C396" s="1">
        <v>4.0000000000000001E-3</v>
      </c>
      <c r="D396">
        <f t="shared" si="43"/>
        <v>4.1596000000000003E-3</v>
      </c>
      <c r="E396">
        <f t="shared" si="42"/>
        <v>0.94536363636363641</v>
      </c>
      <c r="F396">
        <f t="shared" si="44"/>
        <v>9.4536363636363644E-4</v>
      </c>
      <c r="G396">
        <f t="shared" si="45"/>
        <v>-1.5834840909090904E-4</v>
      </c>
      <c r="H396">
        <f t="shared" si="46"/>
        <v>-5.3838459090909074E-8</v>
      </c>
      <c r="I396">
        <f>H396*flux_issue!$F$14</f>
        <v>-3.8477826380920599E-4</v>
      </c>
      <c r="K396" s="1">
        <f t="shared" si="47"/>
        <v>2.0742553381397223E-8</v>
      </c>
      <c r="L396" s="1">
        <f t="shared" si="48"/>
        <v>2.5080788192532263E-8</v>
      </c>
      <c r="S396" s="1"/>
    </row>
    <row r="397" spans="2:19" x14ac:dyDescent="0.25">
      <c r="B397">
        <v>6834.49</v>
      </c>
      <c r="C397" s="1">
        <v>4.0000000000000001E-3</v>
      </c>
      <c r="D397">
        <f t="shared" si="43"/>
        <v>4.1596000000000003E-3</v>
      </c>
      <c r="E397">
        <f t="shared" si="42"/>
        <v>0.94536363636363641</v>
      </c>
      <c r="F397">
        <f t="shared" si="44"/>
        <v>9.4536363636363644E-4</v>
      </c>
      <c r="G397">
        <f t="shared" si="45"/>
        <v>-1.5834840909090904E-4</v>
      </c>
      <c r="H397">
        <f t="shared" si="46"/>
        <v>-5.3838459090909074E-8</v>
      </c>
      <c r="I397">
        <f>H397*flux_issue!$F$14</f>
        <v>-3.8477826380920599E-4</v>
      </c>
      <c r="K397" s="1">
        <f t="shared" si="47"/>
        <v>2.3145504627858618E-8</v>
      </c>
      <c r="L397" s="1">
        <f t="shared" si="48"/>
        <v>2.5081549305007126E-8</v>
      </c>
      <c r="S397" s="1"/>
    </row>
    <row r="398" spans="2:19" x14ac:dyDescent="0.25">
      <c r="B398">
        <v>6851.85</v>
      </c>
      <c r="C398" s="1">
        <v>3.3300000000000001E-3</v>
      </c>
      <c r="D398">
        <f t="shared" si="43"/>
        <v>3.4628670000000001E-3</v>
      </c>
      <c r="E398">
        <f t="shared" si="42"/>
        <v>0.78701522727272721</v>
      </c>
      <c r="F398">
        <f t="shared" si="44"/>
        <v>7.8701522727272718E-4</v>
      </c>
      <c r="G398">
        <f t="shared" si="45"/>
        <v>-3.1669681818181829E-4</v>
      </c>
      <c r="H398">
        <f t="shared" si="46"/>
        <v>-1.0767691818181823E-7</v>
      </c>
      <c r="I398">
        <f>H398*flux_issue!$F$14</f>
        <v>-7.6955652761841252E-4</v>
      </c>
      <c r="K398" s="1">
        <f t="shared" si="47"/>
        <v>2.5806259343107344E-8</v>
      </c>
      <c r="L398" s="1">
        <f t="shared" si="48"/>
        <v>1.0031322083289697E-7</v>
      </c>
      <c r="S398" s="1"/>
    </row>
    <row r="399" spans="2:19" x14ac:dyDescent="0.25">
      <c r="B399">
        <v>6869.21</v>
      </c>
      <c r="C399" s="1">
        <v>3.3300000000000001E-3</v>
      </c>
      <c r="D399">
        <f t="shared" si="43"/>
        <v>3.4628670000000001E-3</v>
      </c>
      <c r="E399">
        <f t="shared" si="42"/>
        <v>0.78701522727272721</v>
      </c>
      <c r="F399">
        <f t="shared" si="44"/>
        <v>7.8701522727272718E-4</v>
      </c>
      <c r="G399">
        <f t="shared" si="45"/>
        <v>-3.1669681818181829E-4</v>
      </c>
      <c r="H399">
        <f t="shared" si="46"/>
        <v>-1.0767691818181823E-7</v>
      </c>
      <c r="I399">
        <f>H399*flux_issue!$F$14</f>
        <v>-7.6955652761841252E-4</v>
      </c>
      <c r="K399" s="1">
        <f t="shared" si="47"/>
        <v>2.875014597919425E-8</v>
      </c>
      <c r="L399" s="1">
        <f t="shared" si="48"/>
        <v>1.0031508563256632E-7</v>
      </c>
      <c r="S399" s="1"/>
    </row>
    <row r="400" spans="2:19" x14ac:dyDescent="0.25">
      <c r="B400">
        <v>6886.57</v>
      </c>
      <c r="C400" s="1">
        <v>4.0000000000000001E-3</v>
      </c>
      <c r="D400">
        <f t="shared" si="43"/>
        <v>4.1596000000000003E-3</v>
      </c>
      <c r="E400">
        <f t="shared" si="42"/>
        <v>0.94536363636363641</v>
      </c>
      <c r="F400">
        <f t="shared" si="44"/>
        <v>9.4536363636363644E-4</v>
      </c>
      <c r="G400">
        <f t="shared" si="45"/>
        <v>-1.5834840909090904E-4</v>
      </c>
      <c r="H400">
        <f t="shared" si="46"/>
        <v>-5.3838459090909074E-8</v>
      </c>
      <c r="I400">
        <f>H400*flux_issue!$F$14</f>
        <v>-3.8477826380920599E-4</v>
      </c>
      <c r="K400" s="1">
        <f t="shared" si="47"/>
        <v>3.2004735662037139E-8</v>
      </c>
      <c r="L400" s="1">
        <f t="shared" si="48"/>
        <v>2.5084355483875908E-8</v>
      </c>
      <c r="S400" s="1"/>
    </row>
    <row r="401" spans="2:19" x14ac:dyDescent="0.25">
      <c r="B401">
        <v>6903.94</v>
      </c>
      <c r="C401" s="1">
        <v>4.0000000000000001E-3</v>
      </c>
      <c r="D401">
        <f t="shared" si="43"/>
        <v>4.1596000000000003E-3</v>
      </c>
      <c r="E401">
        <f t="shared" si="42"/>
        <v>0.94536363636363641</v>
      </c>
      <c r="F401">
        <f t="shared" si="44"/>
        <v>9.4536363636363644E-4</v>
      </c>
      <c r="G401">
        <f t="shared" si="45"/>
        <v>-1.5834840909090904E-4</v>
      </c>
      <c r="H401">
        <f t="shared" si="46"/>
        <v>-5.3838459090909074E-8</v>
      </c>
      <c r="I401">
        <f>H401*flux_issue!$F$14</f>
        <v>-3.8477826380920599E-4</v>
      </c>
      <c r="K401" s="1">
        <f t="shared" si="47"/>
        <v>3.5602192135742699E-8</v>
      </c>
      <c r="L401" s="1">
        <f t="shared" si="48"/>
        <v>2.5085495030107655E-8</v>
      </c>
      <c r="S401" s="1"/>
    </row>
    <row r="402" spans="2:19" x14ac:dyDescent="0.25">
      <c r="B402">
        <v>6921.3</v>
      </c>
      <c r="C402" s="1">
        <v>3.3300000000000001E-3</v>
      </c>
      <c r="D402">
        <f t="shared" si="43"/>
        <v>3.4628670000000001E-3</v>
      </c>
      <c r="E402">
        <f t="shared" si="42"/>
        <v>0.78701522727272721</v>
      </c>
      <c r="F402">
        <f t="shared" si="44"/>
        <v>7.8701522727272718E-4</v>
      </c>
      <c r="G402">
        <f t="shared" si="45"/>
        <v>-3.1669681818181829E-4</v>
      </c>
      <c r="H402">
        <f t="shared" si="46"/>
        <v>-1.0767691818181823E-7</v>
      </c>
      <c r="I402">
        <f>H402*flux_issue!$F$14</f>
        <v>-7.6955652761841252E-4</v>
      </c>
      <c r="K402" s="1">
        <f t="shared" si="47"/>
        <v>3.957098145992023E-8</v>
      </c>
      <c r="L402" s="1">
        <f t="shared" si="48"/>
        <v>1.0032194022019164E-7</v>
      </c>
      <c r="S402" s="1"/>
    </row>
    <row r="403" spans="2:19" x14ac:dyDescent="0.25">
      <c r="B403">
        <v>6938.66</v>
      </c>
      <c r="C403" s="1">
        <v>2E-3</v>
      </c>
      <c r="D403">
        <f t="shared" si="43"/>
        <v>2.0798000000000001E-3</v>
      </c>
      <c r="E403">
        <f t="shared" si="42"/>
        <v>0.4726818181818182</v>
      </c>
      <c r="F403">
        <f t="shared" si="44"/>
        <v>4.7268181818181822E-4</v>
      </c>
      <c r="G403">
        <f t="shared" si="45"/>
        <v>-6.310302272727272E-4</v>
      </c>
      <c r="H403">
        <f t="shared" si="46"/>
        <v>-2.1455027727272727E-7</v>
      </c>
      <c r="I403">
        <f>H403*flux_issue!$F$14</f>
        <v>-1.5333700960754931E-3</v>
      </c>
      <c r="K403" s="1">
        <f t="shared" si="47"/>
        <v>4.3948468481389968E-8</v>
      </c>
      <c r="L403" s="1">
        <f t="shared" si="48"/>
        <v>3.9825461528744584E-7</v>
      </c>
      <c r="S403" s="1"/>
    </row>
    <row r="404" spans="2:19" x14ac:dyDescent="0.25">
      <c r="B404">
        <v>6956.02</v>
      </c>
      <c r="C404" s="1">
        <v>3.3300000000000001E-3</v>
      </c>
      <c r="D404">
        <f t="shared" si="43"/>
        <v>3.4628670000000001E-3</v>
      </c>
      <c r="E404">
        <f t="shared" si="42"/>
        <v>0.78701522727272721</v>
      </c>
      <c r="F404">
        <f t="shared" si="44"/>
        <v>7.8701522727272718E-4</v>
      </c>
      <c r="G404">
        <f t="shared" si="45"/>
        <v>-3.1669681818181829E-4</v>
      </c>
      <c r="H404">
        <f t="shared" si="46"/>
        <v>-1.0767691818181823E-7</v>
      </c>
      <c r="I404">
        <f>H404*flux_issue!$F$14</f>
        <v>-7.6955652761841252E-4</v>
      </c>
      <c r="K404" s="1">
        <f t="shared" si="47"/>
        <v>4.8773060404551084E-8</v>
      </c>
      <c r="L404" s="1">
        <f t="shared" si="48"/>
        <v>1.0032776957138531E-7</v>
      </c>
      <c r="S404" s="1"/>
    </row>
    <row r="405" spans="2:19" x14ac:dyDescent="0.25">
      <c r="B405">
        <v>6973.38</v>
      </c>
      <c r="C405" s="1">
        <v>3.3300000000000001E-3</v>
      </c>
      <c r="D405">
        <f t="shared" si="43"/>
        <v>3.4628670000000001E-3</v>
      </c>
      <c r="E405">
        <f t="shared" si="42"/>
        <v>0.78701522727272721</v>
      </c>
      <c r="F405">
        <f t="shared" si="44"/>
        <v>7.8701522727272718E-4</v>
      </c>
      <c r="G405">
        <f t="shared" si="45"/>
        <v>-3.1669681818181829E-4</v>
      </c>
      <c r="H405">
        <f t="shared" si="46"/>
        <v>-1.0767691818181823E-7</v>
      </c>
      <c r="I405">
        <f>H405*flux_issue!$F$14</f>
        <v>-7.6955652761841252E-4</v>
      </c>
      <c r="K405" s="1">
        <f t="shared" si="47"/>
        <v>5.4086400696944579E-8</v>
      </c>
      <c r="L405" s="1">
        <f t="shared" si="48"/>
        <v>1.0033113555384169E-7</v>
      </c>
      <c r="S405" s="1"/>
    </row>
    <row r="406" spans="2:19" x14ac:dyDescent="0.25">
      <c r="B406">
        <v>6990.74</v>
      </c>
      <c r="C406" s="1">
        <v>3.3300000000000001E-3</v>
      </c>
      <c r="D406">
        <f t="shared" si="43"/>
        <v>3.4628670000000001E-3</v>
      </c>
      <c r="E406">
        <f t="shared" si="42"/>
        <v>0.78701522727272721</v>
      </c>
      <c r="F406">
        <f t="shared" si="44"/>
        <v>7.8701522727272718E-4</v>
      </c>
      <c r="G406">
        <f t="shared" si="45"/>
        <v>-3.1669681818181829E-4</v>
      </c>
      <c r="H406">
        <f t="shared" si="46"/>
        <v>-1.0767691818181823E-7</v>
      </c>
      <c r="I406">
        <f>H406*flux_issue!$F$14</f>
        <v>-7.6955652761841252E-4</v>
      </c>
      <c r="K406" s="1">
        <f t="shared" si="47"/>
        <v>5.9933606904108634E-8</v>
      </c>
      <c r="L406" s="1">
        <f t="shared" si="48"/>
        <v>1.0033483980374227E-7</v>
      </c>
      <c r="S406" s="1"/>
    </row>
    <row r="407" spans="2:19" x14ac:dyDescent="0.25">
      <c r="B407">
        <v>7008.1</v>
      </c>
      <c r="C407" s="1">
        <v>3.3300000000000001E-3</v>
      </c>
      <c r="D407">
        <f t="shared" si="43"/>
        <v>3.4628670000000001E-3</v>
      </c>
      <c r="E407">
        <f t="shared" si="42"/>
        <v>0.78701522727272721</v>
      </c>
      <c r="F407">
        <f t="shared" si="44"/>
        <v>7.8701522727272718E-4</v>
      </c>
      <c r="G407">
        <f t="shared" si="45"/>
        <v>-3.1669681818181829E-4</v>
      </c>
      <c r="H407">
        <f t="shared" si="46"/>
        <v>-1.0767691818181823E-7</v>
      </c>
      <c r="I407">
        <f>H407*flux_issue!$F$14</f>
        <v>-7.6955652761841252E-4</v>
      </c>
      <c r="K407" s="1">
        <f t="shared" si="47"/>
        <v>6.6363522956203448E-8</v>
      </c>
      <c r="L407" s="1">
        <f t="shared" si="48"/>
        <v>1.0033891328373199E-7</v>
      </c>
      <c r="S407" s="1"/>
    </row>
    <row r="408" spans="2:19" x14ac:dyDescent="0.25">
      <c r="B408">
        <v>7025.46</v>
      </c>
      <c r="C408" s="1">
        <v>4.0000000000000001E-3</v>
      </c>
      <c r="D408">
        <f t="shared" si="43"/>
        <v>4.1596000000000003E-3</v>
      </c>
      <c r="E408">
        <f t="shared" si="42"/>
        <v>0.94536363636363641</v>
      </c>
      <c r="F408">
        <f t="shared" si="44"/>
        <v>9.4536363636363644E-4</v>
      </c>
      <c r="G408">
        <f t="shared" si="45"/>
        <v>-1.5834840909090904E-4</v>
      </c>
      <c r="H408">
        <f t="shared" si="46"/>
        <v>-5.3838459090909074E-8</v>
      </c>
      <c r="I408">
        <f>H408*flux_issue!$F$14</f>
        <v>-3.8477826380920599E-4</v>
      </c>
      <c r="K408" s="1">
        <f t="shared" si="47"/>
        <v>7.342898661712661E-8</v>
      </c>
      <c r="L408" s="1">
        <f t="shared" si="48"/>
        <v>2.5097478779861921E-8</v>
      </c>
      <c r="S408" s="1"/>
    </row>
    <row r="409" spans="2:19" x14ac:dyDescent="0.25">
      <c r="B409">
        <v>7042.82</v>
      </c>
      <c r="C409" s="1">
        <v>2.6700000000000001E-3</v>
      </c>
      <c r="D409">
        <f t="shared" si="43"/>
        <v>2.7765330000000003E-3</v>
      </c>
      <c r="E409">
        <f t="shared" si="42"/>
        <v>0.63103022727272728</v>
      </c>
      <c r="F409">
        <f t="shared" si="44"/>
        <v>6.3103022727272731E-4</v>
      </c>
      <c r="G409">
        <f t="shared" si="45"/>
        <v>-4.7268181818181816E-4</v>
      </c>
      <c r="H409">
        <f t="shared" si="46"/>
        <v>-1.6071181818181818E-7</v>
      </c>
      <c r="I409">
        <f>H409*flux_issue!$F$14</f>
        <v>-1.1485918322662869E-3</v>
      </c>
      <c r="K409" s="1">
        <f t="shared" si="47"/>
        <v>8.1187112739371096E-8</v>
      </c>
      <c r="L409" s="1">
        <f t="shared" si="48"/>
        <v>2.2350485917514186E-7</v>
      </c>
      <c r="S409" s="1"/>
    </row>
    <row r="410" spans="2:19" x14ac:dyDescent="0.25">
      <c r="B410">
        <v>7060.19</v>
      </c>
      <c r="C410" s="1">
        <v>3.3300000000000001E-3</v>
      </c>
      <c r="D410">
        <f t="shared" si="43"/>
        <v>3.4628670000000001E-3</v>
      </c>
      <c r="E410">
        <f t="shared" si="42"/>
        <v>0.78701522727272721</v>
      </c>
      <c r="F410">
        <f t="shared" si="44"/>
        <v>7.8701522727272718E-4</v>
      </c>
      <c r="G410">
        <f t="shared" si="45"/>
        <v>-3.1669681818181829E-4</v>
      </c>
      <c r="H410">
        <f t="shared" si="46"/>
        <v>-1.0767691818181823E-7</v>
      </c>
      <c r="I410">
        <f>H410*flux_issue!$F$14</f>
        <v>-7.6955652761841252E-4</v>
      </c>
      <c r="K410" s="1">
        <f t="shared" si="47"/>
        <v>8.9704726446766436E-8</v>
      </c>
      <c r="L410" s="1">
        <f t="shared" si="48"/>
        <v>1.0035370109630876E-7</v>
      </c>
      <c r="S410" s="1"/>
    </row>
    <row r="411" spans="2:19" x14ac:dyDescent="0.25">
      <c r="B411">
        <v>7077.55</v>
      </c>
      <c r="C411" s="1">
        <v>3.3300000000000001E-3</v>
      </c>
      <c r="D411">
        <f t="shared" si="43"/>
        <v>3.4628670000000001E-3</v>
      </c>
      <c r="E411">
        <f t="shared" si="42"/>
        <v>0.78701522727272721</v>
      </c>
      <c r="F411">
        <f t="shared" si="44"/>
        <v>7.8701522727272718E-4</v>
      </c>
      <c r="G411">
        <f t="shared" si="45"/>
        <v>-3.1669681818181829E-4</v>
      </c>
      <c r="H411">
        <f t="shared" si="46"/>
        <v>-1.0767691818181823E-7</v>
      </c>
      <c r="I411">
        <f>H411*flux_issue!$F$14</f>
        <v>-7.6955652761841252E-4</v>
      </c>
      <c r="K411" s="1">
        <f t="shared" si="47"/>
        <v>9.9038639315010301E-8</v>
      </c>
      <c r="L411" s="1">
        <f t="shared" si="48"/>
        <v>1.0035961489903598E-7</v>
      </c>
      <c r="S411" s="1"/>
    </row>
    <row r="412" spans="2:19" x14ac:dyDescent="0.25">
      <c r="B412">
        <v>7094.91</v>
      </c>
      <c r="C412" s="1">
        <v>2.6700000000000001E-3</v>
      </c>
      <c r="D412">
        <f t="shared" si="43"/>
        <v>2.7765330000000003E-3</v>
      </c>
      <c r="E412">
        <f t="shared" si="42"/>
        <v>0.63103022727272728</v>
      </c>
      <c r="F412">
        <f t="shared" si="44"/>
        <v>6.3103022727272731E-4</v>
      </c>
      <c r="G412">
        <f t="shared" si="45"/>
        <v>-4.7268181818181816E-4</v>
      </c>
      <c r="H412">
        <f t="shared" si="46"/>
        <v>-1.6071181818181818E-7</v>
      </c>
      <c r="I412">
        <f>H412*flux_issue!$F$14</f>
        <v>-1.1485918322662869E-3</v>
      </c>
      <c r="K412" s="1">
        <f t="shared" si="47"/>
        <v>1.0926534855301657E-7</v>
      </c>
      <c r="L412" s="1">
        <f t="shared" si="48"/>
        <v>2.2353140866582241E-7</v>
      </c>
      <c r="S412" s="1"/>
    </row>
    <row r="413" spans="2:19" x14ac:dyDescent="0.25">
      <c r="B413">
        <v>7112.27</v>
      </c>
      <c r="C413" s="1">
        <v>3.3300000000000001E-3</v>
      </c>
      <c r="D413">
        <f t="shared" si="43"/>
        <v>3.4628670000000001E-3</v>
      </c>
      <c r="E413">
        <f t="shared" si="42"/>
        <v>0.78701522727272721</v>
      </c>
      <c r="F413">
        <f t="shared" si="44"/>
        <v>7.8701522727272718E-4</v>
      </c>
      <c r="G413">
        <f t="shared" si="45"/>
        <v>-3.1669681818181829E-4</v>
      </c>
      <c r="H413">
        <f t="shared" si="46"/>
        <v>-1.0767691818181823E-7</v>
      </c>
      <c r="I413">
        <f>H413*flux_issue!$F$14</f>
        <v>-7.6955652761841252E-4</v>
      </c>
      <c r="K413" s="1">
        <f t="shared" si="47"/>
        <v>1.2046225318242911E-7</v>
      </c>
      <c r="L413" s="1">
        <f t="shared" si="48"/>
        <v>1.0037318918222991E-7</v>
      </c>
      <c r="S413" s="1"/>
    </row>
    <row r="414" spans="2:19" x14ac:dyDescent="0.25">
      <c r="B414">
        <v>7129.63</v>
      </c>
      <c r="C414" s="1">
        <v>4.0000000000000001E-3</v>
      </c>
      <c r="D414">
        <f t="shared" si="43"/>
        <v>4.1596000000000003E-3</v>
      </c>
      <c r="E414">
        <f t="shared" si="42"/>
        <v>0.94536363636363641</v>
      </c>
      <c r="F414">
        <f t="shared" si="44"/>
        <v>9.4536363636363644E-4</v>
      </c>
      <c r="G414">
        <f t="shared" si="45"/>
        <v>-1.5834840909090904E-4</v>
      </c>
      <c r="H414">
        <f t="shared" si="46"/>
        <v>-5.3838459090909074E-8</v>
      </c>
      <c r="I414">
        <f>H414*flux_issue!$F$14</f>
        <v>-3.8477826380920599E-4</v>
      </c>
      <c r="K414" s="1">
        <f t="shared" si="47"/>
        <v>1.3271270685425483E-7</v>
      </c>
      <c r="L414" s="1">
        <f t="shared" si="48"/>
        <v>2.5116265966277481E-8</v>
      </c>
      <c r="S414" s="1"/>
    </row>
    <row r="415" spans="2:19" x14ac:dyDescent="0.25">
      <c r="B415">
        <v>7146.99</v>
      </c>
      <c r="C415" s="1">
        <v>4.0000000000000001E-3</v>
      </c>
      <c r="D415">
        <f t="shared" si="43"/>
        <v>4.1596000000000003E-3</v>
      </c>
      <c r="E415">
        <f t="shared" si="42"/>
        <v>0.94536363636363641</v>
      </c>
      <c r="F415">
        <f t="shared" si="44"/>
        <v>9.4536363636363644E-4</v>
      </c>
      <c r="G415">
        <f t="shared" si="45"/>
        <v>-1.5834840909090904E-4</v>
      </c>
      <c r="H415">
        <f t="shared" si="46"/>
        <v>-5.3838459090909074E-8</v>
      </c>
      <c r="I415">
        <f>H415*flux_issue!$F$14</f>
        <v>-3.8477826380920599E-4</v>
      </c>
      <c r="K415" s="1">
        <f t="shared" si="47"/>
        <v>1.4610641044427514E-7</v>
      </c>
      <c r="L415" s="1">
        <f t="shared" si="48"/>
        <v>2.5120511444008729E-8</v>
      </c>
      <c r="S415" s="1"/>
    </row>
    <row r="416" spans="2:19" x14ac:dyDescent="0.25">
      <c r="B416">
        <v>7164.35</v>
      </c>
      <c r="C416" s="1">
        <v>3.3300000000000001E-3</v>
      </c>
      <c r="D416">
        <f t="shared" si="43"/>
        <v>3.4628670000000001E-3</v>
      </c>
      <c r="E416">
        <f t="shared" si="42"/>
        <v>0.78701522727272721</v>
      </c>
      <c r="F416">
        <f t="shared" si="44"/>
        <v>7.8701522727272718E-4</v>
      </c>
      <c r="G416">
        <f t="shared" si="45"/>
        <v>-3.1669681818181829E-4</v>
      </c>
      <c r="H416">
        <f t="shared" si="46"/>
        <v>-1.0767691818181823E-7</v>
      </c>
      <c r="I416">
        <f>H416*flux_issue!$F$14</f>
        <v>-7.6955652761841252E-4</v>
      </c>
      <c r="K416" s="1">
        <f t="shared" si="47"/>
        <v>1.60739825353159E-7</v>
      </c>
      <c r="L416" s="1">
        <f t="shared" si="48"/>
        <v>1.0039871206626801E-7</v>
      </c>
      <c r="S416" s="1"/>
    </row>
    <row r="417" spans="2:19" x14ac:dyDescent="0.25">
      <c r="B417">
        <v>7181.71</v>
      </c>
      <c r="C417" s="1">
        <v>3.3300000000000001E-3</v>
      </c>
      <c r="D417">
        <f t="shared" si="43"/>
        <v>3.4628670000000001E-3</v>
      </c>
      <c r="E417">
        <f t="shared" si="42"/>
        <v>0.78701522727272721</v>
      </c>
      <c r="F417">
        <f t="shared" si="44"/>
        <v>7.8701522727272718E-4</v>
      </c>
      <c r="G417">
        <f t="shared" si="45"/>
        <v>-3.1669681818181829E-4</v>
      </c>
      <c r="H417">
        <f t="shared" si="46"/>
        <v>-1.0767691818181823E-7</v>
      </c>
      <c r="I417">
        <f>H417*flux_issue!$F$14</f>
        <v>-7.6955652761841252E-4</v>
      </c>
      <c r="K417" s="1">
        <f t="shared" si="47"/>
        <v>1.7671660823074439E-7</v>
      </c>
      <c r="L417" s="1">
        <f t="shared" si="48"/>
        <v>1.0040883705034044E-7</v>
      </c>
      <c r="S417" s="1"/>
    </row>
    <row r="418" spans="2:19" x14ac:dyDescent="0.25">
      <c r="B418">
        <v>7199.07</v>
      </c>
      <c r="C418" s="1">
        <v>3.3300000000000001E-3</v>
      </c>
      <c r="D418">
        <f t="shared" si="43"/>
        <v>3.4628670000000001E-3</v>
      </c>
      <c r="E418">
        <f t="shared" si="42"/>
        <v>0.78701522727272721</v>
      </c>
      <c r="F418">
        <f t="shared" si="44"/>
        <v>7.8701522727272718E-4</v>
      </c>
      <c r="G418">
        <f t="shared" si="45"/>
        <v>-3.1669681818181829E-4</v>
      </c>
      <c r="H418">
        <f t="shared" si="46"/>
        <v>-1.0767691818181823E-7</v>
      </c>
      <c r="I418">
        <f>H418*flux_issue!$F$14</f>
        <v>-7.6955652761841252E-4</v>
      </c>
      <c r="K418" s="1">
        <f t="shared" si="47"/>
        <v>1.9414806784376915E-7</v>
      </c>
      <c r="L418" s="1">
        <f t="shared" si="48"/>
        <v>1.0041988449064445E-7</v>
      </c>
      <c r="S418" s="1"/>
    </row>
    <row r="419" spans="2:19" x14ac:dyDescent="0.25">
      <c r="B419">
        <v>7216.44</v>
      </c>
      <c r="C419" s="1">
        <v>4.0000000000000001E-3</v>
      </c>
      <c r="D419">
        <f t="shared" si="43"/>
        <v>4.1596000000000003E-3</v>
      </c>
      <c r="E419">
        <f t="shared" si="42"/>
        <v>0.94536363636363641</v>
      </c>
      <c r="F419">
        <f t="shared" si="44"/>
        <v>9.4536363636363644E-4</v>
      </c>
      <c r="G419">
        <f t="shared" si="45"/>
        <v>-1.5834840909090904E-4</v>
      </c>
      <c r="H419">
        <f t="shared" si="46"/>
        <v>-5.3838459090909074E-8</v>
      </c>
      <c r="I419">
        <f>H419*flux_issue!$F$14</f>
        <v>-3.8477826380920599E-4</v>
      </c>
      <c r="K419" s="1">
        <f t="shared" si="47"/>
        <v>2.1316507053697805E-7</v>
      </c>
      <c r="L419" s="1">
        <f t="shared" si="48"/>
        <v>2.5141772800555748E-8</v>
      </c>
      <c r="S419" s="1"/>
    </row>
    <row r="420" spans="2:19" x14ac:dyDescent="0.25">
      <c r="B420">
        <v>7233.8</v>
      </c>
      <c r="C420" s="1">
        <v>3.3300000000000001E-3</v>
      </c>
      <c r="D420">
        <f t="shared" si="43"/>
        <v>3.4628670000000001E-3</v>
      </c>
      <c r="E420">
        <f t="shared" si="42"/>
        <v>0.78701522727272721</v>
      </c>
      <c r="F420">
        <f t="shared" si="44"/>
        <v>7.8701522727272718E-4</v>
      </c>
      <c r="G420">
        <f t="shared" si="45"/>
        <v>-3.1669681818181829E-4</v>
      </c>
      <c r="H420">
        <f t="shared" si="46"/>
        <v>-1.0767691818181823E-7</v>
      </c>
      <c r="I420">
        <f>H420*flux_issue!$F$14</f>
        <v>-7.6955652761841252E-4</v>
      </c>
      <c r="K420" s="1">
        <f t="shared" si="47"/>
        <v>2.3387385977434046E-7</v>
      </c>
      <c r="L420" s="1">
        <f t="shared" si="48"/>
        <v>1.0044506355796284E-7</v>
      </c>
      <c r="S420" s="1"/>
    </row>
    <row r="421" spans="2:19" x14ac:dyDescent="0.25">
      <c r="B421">
        <v>7251.16</v>
      </c>
      <c r="C421" s="1">
        <v>3.3300000000000001E-3</v>
      </c>
      <c r="D421">
        <f t="shared" si="43"/>
        <v>3.4628670000000001E-3</v>
      </c>
      <c r="E421">
        <f t="shared" si="42"/>
        <v>0.78701522727272721</v>
      </c>
      <c r="F421">
        <f t="shared" si="44"/>
        <v>7.8701522727272718E-4</v>
      </c>
      <c r="G421">
        <f t="shared" si="45"/>
        <v>-3.1669681818181829E-4</v>
      </c>
      <c r="H421">
        <f t="shared" si="46"/>
        <v>-1.0767691818181823E-7</v>
      </c>
      <c r="I421">
        <f>H421*flux_issue!$F$14</f>
        <v>-7.6955652761841252E-4</v>
      </c>
      <c r="K421" s="1">
        <f t="shared" si="47"/>
        <v>2.5642216240682815E-7</v>
      </c>
      <c r="L421" s="1">
        <f t="shared" si="48"/>
        <v>1.0045935656470414E-7</v>
      </c>
      <c r="S421" s="1"/>
    </row>
    <row r="422" spans="2:19" x14ac:dyDescent="0.25">
      <c r="B422">
        <v>7268.52</v>
      </c>
      <c r="C422" s="1">
        <v>4.0000000000000001E-3</v>
      </c>
      <c r="D422">
        <f t="shared" si="43"/>
        <v>4.1596000000000003E-3</v>
      </c>
      <c r="E422">
        <f t="shared" si="42"/>
        <v>0.94536363636363641</v>
      </c>
      <c r="F422">
        <f t="shared" si="44"/>
        <v>9.4536363636363644E-4</v>
      </c>
      <c r="G422">
        <f t="shared" si="45"/>
        <v>-1.5834840909090904E-4</v>
      </c>
      <c r="H422">
        <f t="shared" si="46"/>
        <v>-5.3838459090909074E-8</v>
      </c>
      <c r="I422">
        <f>H422*flux_issue!$F$14</f>
        <v>-3.8477826380920599E-4</v>
      </c>
      <c r="K422" s="1">
        <f t="shared" si="47"/>
        <v>2.8095693797283047E-7</v>
      </c>
      <c r="L422" s="1">
        <f t="shared" si="48"/>
        <v>2.5163275766724983E-8</v>
      </c>
      <c r="S422" s="1"/>
    </row>
    <row r="423" spans="2:19" x14ac:dyDescent="0.25">
      <c r="B423">
        <v>7285.88</v>
      </c>
      <c r="C423" s="1">
        <v>3.3300000000000001E-3</v>
      </c>
      <c r="D423">
        <f t="shared" si="43"/>
        <v>3.4628670000000001E-3</v>
      </c>
      <c r="E423">
        <f t="shared" si="42"/>
        <v>0.78701522727272721</v>
      </c>
      <c r="F423">
        <f t="shared" si="44"/>
        <v>7.8701522727272718E-4</v>
      </c>
      <c r="G423">
        <f t="shared" si="45"/>
        <v>-3.1669681818181829E-4</v>
      </c>
      <c r="H423">
        <f t="shared" si="46"/>
        <v>-1.0767691818181823E-7</v>
      </c>
      <c r="I423">
        <f>H423*flux_issue!$F$14</f>
        <v>-7.6955652761841252E-4</v>
      </c>
      <c r="K423" s="1">
        <f t="shared" si="47"/>
        <v>3.0763543986541234E-7</v>
      </c>
      <c r="L423" s="1">
        <f t="shared" si="48"/>
        <v>1.004918236159822E-7</v>
      </c>
      <c r="S423" s="1"/>
    </row>
    <row r="424" spans="2:19" x14ac:dyDescent="0.25">
      <c r="B424">
        <v>7303.24</v>
      </c>
      <c r="C424" s="1">
        <v>2.6700000000000001E-3</v>
      </c>
      <c r="D424">
        <f t="shared" si="43"/>
        <v>2.7765330000000003E-3</v>
      </c>
      <c r="E424">
        <f t="shared" si="42"/>
        <v>0.63103022727272728</v>
      </c>
      <c r="F424">
        <f t="shared" si="44"/>
        <v>6.3103022727272731E-4</v>
      </c>
      <c r="G424">
        <f t="shared" si="45"/>
        <v>-4.7268181818181816E-4</v>
      </c>
      <c r="H424">
        <f t="shared" si="46"/>
        <v>-1.6071181818181818E-7</v>
      </c>
      <c r="I424">
        <f>H424*flux_issue!$F$14</f>
        <v>-1.1485918322662869E-3</v>
      </c>
      <c r="K424" s="1">
        <f t="shared" si="47"/>
        <v>3.3662581991001275E-7</v>
      </c>
      <c r="L424" s="1">
        <f t="shared" si="48"/>
        <v>2.2374644836581607E-7</v>
      </c>
      <c r="S424" s="1"/>
    </row>
    <row r="425" spans="2:19" x14ac:dyDescent="0.25">
      <c r="B425">
        <v>7320.6</v>
      </c>
      <c r="C425" s="1">
        <v>3.3300000000000001E-3</v>
      </c>
      <c r="D425">
        <f t="shared" si="43"/>
        <v>3.4628670000000001E-3</v>
      </c>
      <c r="E425">
        <f t="shared" si="42"/>
        <v>0.78701522727272721</v>
      </c>
      <c r="F425">
        <f t="shared" si="44"/>
        <v>7.8701522727272718E-4</v>
      </c>
      <c r="G425">
        <f t="shared" si="45"/>
        <v>-3.1669681818181829E-4</v>
      </c>
      <c r="H425">
        <f t="shared" si="46"/>
        <v>-1.0767691818181823E-7</v>
      </c>
      <c r="I425">
        <f>H425*flux_issue!$F$14</f>
        <v>-7.6955652761841252E-4</v>
      </c>
      <c r="K425" s="1">
        <f t="shared" si="47"/>
        <v>3.6810775993681045E-7</v>
      </c>
      <c r="L425" s="1">
        <f t="shared" si="48"/>
        <v>1.0053016726245066E-7</v>
      </c>
      <c r="S425" s="1"/>
    </row>
    <row r="426" spans="2:19" x14ac:dyDescent="0.25">
      <c r="B426">
        <v>7337.96</v>
      </c>
      <c r="C426" s="1">
        <v>2.6700000000000001E-3</v>
      </c>
      <c r="D426">
        <f t="shared" si="43"/>
        <v>2.7765330000000003E-3</v>
      </c>
      <c r="E426">
        <f t="shared" si="42"/>
        <v>0.63103022727272728</v>
      </c>
      <c r="F426">
        <f t="shared" si="44"/>
        <v>6.3103022727272731E-4</v>
      </c>
      <c r="G426">
        <f t="shared" si="45"/>
        <v>-4.7268181818181816E-4</v>
      </c>
      <c r="H426">
        <f t="shared" si="46"/>
        <v>-1.6071181818181818E-7</v>
      </c>
      <c r="I426">
        <f>H426*flux_issue!$F$14</f>
        <v>-1.1485918322662869E-3</v>
      </c>
      <c r="K426" s="1">
        <f t="shared" si="47"/>
        <v>4.0227313098531101E-7</v>
      </c>
      <c r="L426" s="1">
        <f t="shared" si="48"/>
        <v>2.2380855745326099E-7</v>
      </c>
      <c r="S426" s="1"/>
    </row>
    <row r="427" spans="2:19" x14ac:dyDescent="0.25">
      <c r="B427">
        <v>7355.32</v>
      </c>
      <c r="C427" s="1">
        <v>3.3300000000000001E-3</v>
      </c>
      <c r="D427">
        <f t="shared" si="43"/>
        <v>3.4628670000000001E-3</v>
      </c>
      <c r="E427">
        <f t="shared" si="42"/>
        <v>0.78701522727272721</v>
      </c>
      <c r="F427">
        <f t="shared" si="44"/>
        <v>7.8701522727272718E-4</v>
      </c>
      <c r="G427">
        <f t="shared" si="45"/>
        <v>-3.1669681818181829E-4</v>
      </c>
      <c r="H427">
        <f t="shared" si="46"/>
        <v>-1.0767691818181823E-7</v>
      </c>
      <c r="I427">
        <f>H427*flux_issue!$F$14</f>
        <v>-7.6955652761841252E-4</v>
      </c>
      <c r="K427" s="1">
        <f t="shared" si="47"/>
        <v>4.393266807568453E-7</v>
      </c>
      <c r="L427" s="1">
        <f t="shared" si="48"/>
        <v>1.0057533437829625E-7</v>
      </c>
      <c r="S427" s="1"/>
    </row>
    <row r="428" spans="2:19" x14ac:dyDescent="0.25">
      <c r="B428">
        <v>7372.69</v>
      </c>
      <c r="C428" s="1">
        <v>4.0000000000000001E-3</v>
      </c>
      <c r="D428">
        <f t="shared" si="43"/>
        <v>4.1596000000000003E-3</v>
      </c>
      <c r="E428">
        <f t="shared" si="42"/>
        <v>0.94536363636363641</v>
      </c>
      <c r="F428">
        <f t="shared" si="44"/>
        <v>9.4536363636363644E-4</v>
      </c>
      <c r="G428">
        <f t="shared" si="45"/>
        <v>-1.5834840909090904E-4</v>
      </c>
      <c r="H428">
        <f t="shared" si="46"/>
        <v>-5.3838459090909074E-8</v>
      </c>
      <c r="I428">
        <f>H428*flux_issue!$F$14</f>
        <v>-3.8477826380920599E-4</v>
      </c>
      <c r="K428" s="1">
        <f t="shared" si="47"/>
        <v>4.7951082284171051E-7</v>
      </c>
      <c r="L428" s="1">
        <f t="shared" si="48"/>
        <v>2.5226308144128823E-8</v>
      </c>
      <c r="S428" s="1"/>
    </row>
    <row r="429" spans="2:19" x14ac:dyDescent="0.25">
      <c r="B429">
        <v>7390.05</v>
      </c>
      <c r="C429" s="1">
        <v>3.3300000000000001E-3</v>
      </c>
      <c r="D429">
        <f t="shared" si="43"/>
        <v>3.4628670000000001E-3</v>
      </c>
      <c r="E429">
        <f t="shared" si="42"/>
        <v>0.78701522727272721</v>
      </c>
      <c r="F429">
        <f t="shared" si="44"/>
        <v>7.8701522727272718E-4</v>
      </c>
      <c r="G429">
        <f t="shared" si="45"/>
        <v>-3.1669681818181829E-4</v>
      </c>
      <c r="H429">
        <f t="shared" si="46"/>
        <v>-1.0767691818181823E-7</v>
      </c>
      <c r="I429">
        <f>H429*flux_issue!$F$14</f>
        <v>-7.6955652761841252E-4</v>
      </c>
      <c r="K429" s="1">
        <f t="shared" si="47"/>
        <v>5.2301208409063582E-7</v>
      </c>
      <c r="L429" s="1">
        <f t="shared" si="48"/>
        <v>1.0062842071393205E-7</v>
      </c>
      <c r="S429" s="1"/>
    </row>
    <row r="430" spans="2:19" x14ac:dyDescent="0.25">
      <c r="B430">
        <v>7407.41</v>
      </c>
      <c r="C430" s="1">
        <v>4.0000000000000001E-3</v>
      </c>
      <c r="D430">
        <f t="shared" si="43"/>
        <v>4.1596000000000003E-3</v>
      </c>
      <c r="E430">
        <f t="shared" si="42"/>
        <v>0.94536363636363641</v>
      </c>
      <c r="F430">
        <f t="shared" si="44"/>
        <v>9.4536363636363644E-4</v>
      </c>
      <c r="G430">
        <f t="shared" si="45"/>
        <v>-1.5834840909090904E-4</v>
      </c>
      <c r="H430">
        <f t="shared" si="46"/>
        <v>-5.3838459090909074E-8</v>
      </c>
      <c r="I430">
        <f>H430*flux_issue!$F$14</f>
        <v>-3.8477826380920599E-4</v>
      </c>
      <c r="K430" s="1">
        <f t="shared" si="47"/>
        <v>5.7010048483639645E-7</v>
      </c>
      <c r="L430" s="1">
        <f t="shared" si="48"/>
        <v>2.525509268577629E-8</v>
      </c>
      <c r="S430" s="1"/>
    </row>
    <row r="431" spans="2:19" x14ac:dyDescent="0.25">
      <c r="B431">
        <v>7424.77</v>
      </c>
      <c r="C431" s="1">
        <v>3.3300000000000001E-3</v>
      </c>
      <c r="D431">
        <f t="shared" si="43"/>
        <v>3.4628670000000001E-3</v>
      </c>
      <c r="E431">
        <f t="shared" si="42"/>
        <v>0.78701522727272721</v>
      </c>
      <c r="F431">
        <f t="shared" si="44"/>
        <v>7.8701522727272718E-4</v>
      </c>
      <c r="G431">
        <f t="shared" si="45"/>
        <v>-3.1669681818181829E-4</v>
      </c>
      <c r="H431">
        <f t="shared" si="46"/>
        <v>-1.0767691818181823E-7</v>
      </c>
      <c r="I431">
        <f>H431*flux_issue!$F$14</f>
        <v>-7.6955652761841252E-4</v>
      </c>
      <c r="K431" s="1">
        <f t="shared" si="47"/>
        <v>6.2103974838927881E-7</v>
      </c>
      <c r="L431" s="1">
        <f t="shared" si="48"/>
        <v>1.0069062296141539E-7</v>
      </c>
      <c r="S431" s="1"/>
    </row>
    <row r="432" spans="2:19" x14ac:dyDescent="0.25">
      <c r="B432">
        <v>7442.13</v>
      </c>
      <c r="C432" s="1">
        <v>2.6700000000000001E-3</v>
      </c>
      <c r="D432">
        <f t="shared" si="43"/>
        <v>2.7765330000000003E-3</v>
      </c>
      <c r="E432">
        <f t="shared" si="42"/>
        <v>0.63103022727272728</v>
      </c>
      <c r="F432">
        <f t="shared" si="44"/>
        <v>6.3103022727272731E-4</v>
      </c>
      <c r="G432">
        <f t="shared" si="45"/>
        <v>-4.7268181818181816E-4</v>
      </c>
      <c r="H432">
        <f t="shared" si="46"/>
        <v>-1.6071181818181818E-7</v>
      </c>
      <c r="I432">
        <f>H432*flux_issue!$F$14</f>
        <v>-1.1485918322662869E-3</v>
      </c>
      <c r="K432" s="1">
        <f t="shared" si="47"/>
        <v>6.7611035582871327E-7</v>
      </c>
      <c r="L432" s="1">
        <f t="shared" si="48"/>
        <v>2.24067728509452E-7</v>
      </c>
      <c r="S432" s="1"/>
    </row>
    <row r="433" spans="2:19" x14ac:dyDescent="0.25">
      <c r="B433">
        <v>7459.49</v>
      </c>
      <c r="C433" s="1">
        <v>4.0000000000000001E-3</v>
      </c>
      <c r="D433">
        <f t="shared" si="43"/>
        <v>4.1596000000000003E-3</v>
      </c>
      <c r="E433">
        <f t="shared" si="42"/>
        <v>0.94536363636363641</v>
      </c>
      <c r="F433">
        <f t="shared" si="44"/>
        <v>9.4536363636363644E-4</v>
      </c>
      <c r="G433">
        <f t="shared" si="45"/>
        <v>-1.5834840909090904E-4</v>
      </c>
      <c r="H433">
        <f t="shared" si="46"/>
        <v>-5.3838459090909074E-8</v>
      </c>
      <c r="I433">
        <f>H433*flux_issue!$F$14</f>
        <v>-3.8477826380920599E-4</v>
      </c>
      <c r="K433" s="1">
        <f t="shared" si="47"/>
        <v>7.3561041428086985E-7</v>
      </c>
      <c r="L433" s="1">
        <f t="shared" si="48"/>
        <v>2.530772526192764E-8</v>
      </c>
      <c r="S433" s="1"/>
    </row>
    <row r="434" spans="2:19" x14ac:dyDescent="0.25">
      <c r="B434">
        <v>7476.85</v>
      </c>
      <c r="C434" s="1">
        <v>3.3300000000000001E-3</v>
      </c>
      <c r="D434">
        <f t="shared" si="43"/>
        <v>3.4628670000000001E-3</v>
      </c>
      <c r="E434">
        <f t="shared" si="42"/>
        <v>0.78701522727272721</v>
      </c>
      <c r="F434">
        <f t="shared" si="44"/>
        <v>7.8701522727272718E-4</v>
      </c>
      <c r="G434">
        <f t="shared" si="45"/>
        <v>-3.1669681818181829E-4</v>
      </c>
      <c r="H434">
        <f t="shared" si="46"/>
        <v>-1.0767691818181823E-7</v>
      </c>
      <c r="I434">
        <f>H434*flux_issue!$F$14</f>
        <v>-7.6955652761841252E-4</v>
      </c>
      <c r="K434" s="1">
        <f t="shared" si="47"/>
        <v>7.9985655688234831E-7</v>
      </c>
      <c r="L434" s="1">
        <f t="shared" si="48"/>
        <v>1.0080413847013226E-7</v>
      </c>
      <c r="S434" s="1"/>
    </row>
    <row r="435" spans="2:19" x14ac:dyDescent="0.25">
      <c r="B435">
        <v>7494.21</v>
      </c>
      <c r="C435" s="1">
        <v>3.3300000000000001E-3</v>
      </c>
      <c r="D435">
        <f t="shared" si="43"/>
        <v>3.4628670000000001E-3</v>
      </c>
      <c r="E435">
        <f t="shared" si="42"/>
        <v>0.78701522727272721</v>
      </c>
      <c r="F435">
        <f t="shared" si="44"/>
        <v>7.8701522727272718E-4</v>
      </c>
      <c r="G435">
        <f t="shared" si="45"/>
        <v>-3.1669681818181829E-4</v>
      </c>
      <c r="H435">
        <f t="shared" si="46"/>
        <v>-1.0767691818181823E-7</v>
      </c>
      <c r="I435">
        <f>H435*flux_issue!$F$14</f>
        <v>-7.6955652761841252E-4</v>
      </c>
      <c r="K435" s="1">
        <f t="shared" si="47"/>
        <v>8.6918487475744318E-7</v>
      </c>
      <c r="L435" s="1">
        <f t="shared" si="48"/>
        <v>1.0084816629732908E-7</v>
      </c>
      <c r="S435" s="1"/>
    </row>
    <row r="436" spans="2:19" x14ac:dyDescent="0.25">
      <c r="B436">
        <v>7511.57</v>
      </c>
      <c r="C436" s="1">
        <v>3.3300000000000001E-3</v>
      </c>
      <c r="D436">
        <f t="shared" si="43"/>
        <v>3.4628670000000001E-3</v>
      </c>
      <c r="E436">
        <f t="shared" si="42"/>
        <v>0.78701522727272721</v>
      </c>
      <c r="F436">
        <f t="shared" si="44"/>
        <v>7.8701522727272718E-4</v>
      </c>
      <c r="G436">
        <f t="shared" si="45"/>
        <v>-3.1669681818181829E-4</v>
      </c>
      <c r="H436">
        <f t="shared" si="46"/>
        <v>-1.0767691818181823E-7</v>
      </c>
      <c r="I436">
        <f>H436*flux_issue!$F$14</f>
        <v>-7.6955652761841252E-4</v>
      </c>
      <c r="K436" s="1">
        <f t="shared" si="47"/>
        <v>9.4395188128532572E-7</v>
      </c>
      <c r="L436" s="1">
        <f t="shared" si="48"/>
        <v>1.0089565880628146E-7</v>
      </c>
      <c r="S436" s="1"/>
    </row>
    <row r="437" spans="2:19" x14ac:dyDescent="0.25">
      <c r="B437">
        <v>7528.94</v>
      </c>
      <c r="C437" s="1">
        <v>3.3300000000000001E-3</v>
      </c>
      <c r="D437">
        <f t="shared" si="43"/>
        <v>3.4628670000000001E-3</v>
      </c>
      <c r="E437">
        <f t="shared" si="42"/>
        <v>0.78701522727272721</v>
      </c>
      <c r="F437">
        <f t="shared" si="44"/>
        <v>7.8701522727272718E-4</v>
      </c>
      <c r="G437">
        <f t="shared" si="45"/>
        <v>-3.1669681818181829E-4</v>
      </c>
      <c r="H437">
        <f t="shared" si="46"/>
        <v>-1.0767691818181823E-7</v>
      </c>
      <c r="I437">
        <f>H437*flux_issue!$F$14</f>
        <v>-7.6955652761841252E-4</v>
      </c>
      <c r="K437" s="1">
        <f t="shared" si="47"/>
        <v>1.0245836801145318E-6</v>
      </c>
      <c r="L437" s="1">
        <f t="shared" si="48"/>
        <v>1.0094688920111181E-7</v>
      </c>
      <c r="S437" s="1"/>
    </row>
    <row r="438" spans="2:19" x14ac:dyDescent="0.25">
      <c r="B438">
        <v>7546.3</v>
      </c>
      <c r="C438" s="1">
        <v>3.3300000000000001E-3</v>
      </c>
      <c r="D438">
        <f t="shared" si="43"/>
        <v>3.4628670000000001E-3</v>
      </c>
      <c r="E438">
        <f t="shared" si="42"/>
        <v>0.78701522727272721</v>
      </c>
      <c r="F438">
        <f t="shared" si="44"/>
        <v>7.8701522727272718E-4</v>
      </c>
      <c r="G438">
        <f t="shared" si="45"/>
        <v>-3.1669681818181829E-4</v>
      </c>
      <c r="H438">
        <f t="shared" si="46"/>
        <v>-1.0767691818181823E-7</v>
      </c>
      <c r="I438">
        <f>H438*flux_issue!$F$14</f>
        <v>-7.6955652761841252E-4</v>
      </c>
      <c r="K438" s="1">
        <f t="shared" si="47"/>
        <v>1.1113880107459313E-6</v>
      </c>
      <c r="L438" s="1">
        <f t="shared" si="48"/>
        <v>1.010020559233354E-7</v>
      </c>
      <c r="S438" s="1"/>
    </row>
    <row r="439" spans="2:19" x14ac:dyDescent="0.25">
      <c r="B439">
        <v>7563.66</v>
      </c>
      <c r="C439" s="1">
        <v>2.6700000000000001E-3</v>
      </c>
      <c r="D439">
        <f t="shared" si="43"/>
        <v>2.7765330000000003E-3</v>
      </c>
      <c r="E439">
        <f t="shared" si="42"/>
        <v>0.63103022727272728</v>
      </c>
      <c r="F439">
        <f t="shared" si="44"/>
        <v>6.3103022727272731E-4</v>
      </c>
      <c r="G439">
        <f t="shared" si="45"/>
        <v>-4.7268181818181816E-4</v>
      </c>
      <c r="H439">
        <f t="shared" si="46"/>
        <v>-1.6071181818181818E-7</v>
      </c>
      <c r="I439">
        <f>H439*flux_issue!$F$14</f>
        <v>-1.1485918322662869E-3</v>
      </c>
      <c r="K439" s="1">
        <f t="shared" si="47"/>
        <v>1.2048334861226265E-6</v>
      </c>
      <c r="L439" s="1">
        <f t="shared" si="48"/>
        <v>2.2456855862905224E-7</v>
      </c>
      <c r="S439" s="1"/>
    </row>
    <row r="440" spans="2:19" x14ac:dyDescent="0.25">
      <c r="B440">
        <v>7581.02</v>
      </c>
      <c r="C440" s="1">
        <v>3.3300000000000001E-3</v>
      </c>
      <c r="D440">
        <f t="shared" si="43"/>
        <v>3.4628670000000001E-3</v>
      </c>
      <c r="E440">
        <f t="shared" si="42"/>
        <v>0.78701522727272721</v>
      </c>
      <c r="F440">
        <f t="shared" si="44"/>
        <v>7.8701522727272718E-4</v>
      </c>
      <c r="G440">
        <f t="shared" si="45"/>
        <v>-3.1669681818181829E-4</v>
      </c>
      <c r="H440">
        <f t="shared" si="46"/>
        <v>-1.0767691818181823E-7</v>
      </c>
      <c r="I440">
        <f>H440*flux_issue!$F$14</f>
        <v>-7.6955652761841252E-4</v>
      </c>
      <c r="K440" s="1">
        <f t="shared" si="47"/>
        <v>1.3053686181196007E-6</v>
      </c>
      <c r="L440" s="1">
        <f t="shared" si="48"/>
        <v>1.0112539080954259E-7</v>
      </c>
      <c r="S440" s="1"/>
    </row>
    <row r="441" spans="2:19" x14ac:dyDescent="0.25">
      <c r="B441">
        <v>7598.38</v>
      </c>
      <c r="C441" s="1">
        <v>3.3300000000000001E-3</v>
      </c>
      <c r="D441">
        <f t="shared" si="43"/>
        <v>3.4628670000000001E-3</v>
      </c>
      <c r="E441">
        <f t="shared" si="42"/>
        <v>0.78701522727272721</v>
      </c>
      <c r="F441">
        <f t="shared" si="44"/>
        <v>7.8701522727272718E-4</v>
      </c>
      <c r="G441">
        <f t="shared" si="45"/>
        <v>-3.1669681818181829E-4</v>
      </c>
      <c r="H441">
        <f t="shared" si="46"/>
        <v>-1.0767691818181823E-7</v>
      </c>
      <c r="I441">
        <f>H441*flux_issue!$F$14</f>
        <v>-7.6955652761841252E-4</v>
      </c>
      <c r="K441" s="1">
        <f t="shared" si="47"/>
        <v>1.4134676528560872E-6</v>
      </c>
      <c r="L441" s="1">
        <f t="shared" si="48"/>
        <v>1.0119415395381823E-7</v>
      </c>
      <c r="S441" s="1"/>
    </row>
    <row r="442" spans="2:19" x14ac:dyDescent="0.25">
      <c r="B442">
        <v>7615.74</v>
      </c>
      <c r="C442" s="1">
        <v>3.3300000000000001E-3</v>
      </c>
      <c r="D442">
        <f t="shared" si="43"/>
        <v>3.4628670000000001E-3</v>
      </c>
      <c r="E442">
        <f t="shared" si="42"/>
        <v>0.78701522727272721</v>
      </c>
      <c r="F442">
        <f t="shared" si="44"/>
        <v>7.8701522727272718E-4</v>
      </c>
      <c r="G442">
        <f t="shared" si="45"/>
        <v>-3.1669681818181829E-4</v>
      </c>
      <c r="H442">
        <f t="shared" si="46"/>
        <v>-1.0767691818181823E-7</v>
      </c>
      <c r="I442">
        <f>H442*flux_issue!$F$14</f>
        <v>-7.6955652761841252E-4</v>
      </c>
      <c r="K442" s="1">
        <f t="shared" si="47"/>
        <v>1.5296317312136898E-6</v>
      </c>
      <c r="L442" s="1">
        <f t="shared" si="48"/>
        <v>1.0126807342425145E-7</v>
      </c>
      <c r="S442" s="1"/>
    </row>
    <row r="443" spans="2:19" x14ac:dyDescent="0.25">
      <c r="B443">
        <v>7633.1</v>
      </c>
      <c r="C443" s="1">
        <v>4.0000000000000001E-3</v>
      </c>
      <c r="D443">
        <f t="shared" si="43"/>
        <v>4.1596000000000003E-3</v>
      </c>
      <c r="E443">
        <f t="shared" si="42"/>
        <v>0.94536363636363641</v>
      </c>
      <c r="F443">
        <f t="shared" si="44"/>
        <v>9.4536363636363644E-4</v>
      </c>
      <c r="G443">
        <f t="shared" si="45"/>
        <v>-1.5834840909090904E-4</v>
      </c>
      <c r="H443">
        <f t="shared" si="46"/>
        <v>-5.3838459090909074E-8</v>
      </c>
      <c r="I443">
        <f>H443*flux_issue!$F$14</f>
        <v>-3.8477826380920599E-4</v>
      </c>
      <c r="K443" s="1">
        <f t="shared" si="47"/>
        <v>1.6543900818489635E-6</v>
      </c>
      <c r="L443" s="1">
        <f t="shared" si="48"/>
        <v>2.5600895743117925E-8</v>
      </c>
      <c r="S443" s="1"/>
    </row>
    <row r="444" spans="2:19" x14ac:dyDescent="0.25">
      <c r="B444">
        <v>7650.46</v>
      </c>
      <c r="C444" s="1">
        <v>2.6700000000000001E-3</v>
      </c>
      <c r="D444">
        <f t="shared" si="43"/>
        <v>2.7765330000000003E-3</v>
      </c>
      <c r="E444">
        <f t="shared" si="42"/>
        <v>0.63103022727272728</v>
      </c>
      <c r="F444">
        <f t="shared" si="44"/>
        <v>6.3103022727272731E-4</v>
      </c>
      <c r="G444">
        <f t="shared" si="45"/>
        <v>-4.7268181818181816E-4</v>
      </c>
      <c r="H444">
        <f t="shared" si="46"/>
        <v>-1.6071181818181818E-7</v>
      </c>
      <c r="I444">
        <f>H444*flux_issue!$F$14</f>
        <v>-1.1485918322662869E-3</v>
      </c>
      <c r="K444" s="1">
        <f t="shared" si="47"/>
        <v>1.788301246440048E-6</v>
      </c>
      <c r="L444" s="1">
        <f t="shared" si="48"/>
        <v>2.251218942302656E-7</v>
      </c>
      <c r="S444" s="1"/>
    </row>
    <row r="445" spans="2:19" x14ac:dyDescent="0.25">
      <c r="B445">
        <v>7667.82</v>
      </c>
      <c r="C445" s="1">
        <v>4.0000000000000001E-3</v>
      </c>
      <c r="D445">
        <f t="shared" si="43"/>
        <v>4.1596000000000003E-3</v>
      </c>
      <c r="E445">
        <f t="shared" si="42"/>
        <v>0.94536363636363641</v>
      </c>
      <c r="F445">
        <f t="shared" si="44"/>
        <v>9.4536363636363644E-4</v>
      </c>
      <c r="G445">
        <f t="shared" si="45"/>
        <v>-1.5834840909090904E-4</v>
      </c>
      <c r="H445">
        <f t="shared" si="46"/>
        <v>-5.3838459090909074E-8</v>
      </c>
      <c r="I445">
        <f>H445*flux_issue!$F$14</f>
        <v>-3.8477826380920599E-4</v>
      </c>
      <c r="K445" s="1">
        <f t="shared" si="47"/>
        <v>1.931954336824406E-6</v>
      </c>
      <c r="L445" s="1">
        <f t="shared" si="48"/>
        <v>2.5689794900526311E-8</v>
      </c>
      <c r="S445" s="1"/>
    </row>
    <row r="446" spans="2:19" x14ac:dyDescent="0.25">
      <c r="B446">
        <v>7685.19</v>
      </c>
      <c r="C446" s="1">
        <v>3.3300000000000001E-3</v>
      </c>
      <c r="D446">
        <f t="shared" si="43"/>
        <v>3.4628670000000001E-3</v>
      </c>
      <c r="E446">
        <f t="shared" si="42"/>
        <v>0.78701522727272721</v>
      </c>
      <c r="F446">
        <f t="shared" si="44"/>
        <v>7.8701522727272718E-4</v>
      </c>
      <c r="G446">
        <f t="shared" si="45"/>
        <v>-3.1669681818181829E-4</v>
      </c>
      <c r="H446">
        <f t="shared" si="46"/>
        <v>-1.0767691818181823E-7</v>
      </c>
      <c r="I446">
        <f>H446*flux_issue!$F$14</f>
        <v>-7.6955652761841252E-4</v>
      </c>
      <c r="K446" s="1">
        <f t="shared" si="47"/>
        <v>2.0860621529906446E-6</v>
      </c>
      <c r="L446" s="1">
        <f t="shared" si="48"/>
        <v>1.0162252479455712E-7</v>
      </c>
      <c r="S446" s="1"/>
    </row>
    <row r="447" spans="2:19" x14ac:dyDescent="0.25">
      <c r="B447">
        <v>7702.55</v>
      </c>
      <c r="C447" s="1">
        <v>4.0000000000000001E-3</v>
      </c>
      <c r="D447">
        <f t="shared" si="43"/>
        <v>4.1596000000000003E-3</v>
      </c>
      <c r="E447">
        <f t="shared" si="42"/>
        <v>0.94536363636363641</v>
      </c>
      <c r="F447">
        <f t="shared" si="44"/>
        <v>9.4536363636363644E-4</v>
      </c>
      <c r="G447">
        <f t="shared" si="45"/>
        <v>-1.5834840909090904E-4</v>
      </c>
      <c r="H447">
        <f t="shared" si="46"/>
        <v>-5.3838459090909074E-8</v>
      </c>
      <c r="I447">
        <f>H447*flux_issue!$F$14</f>
        <v>-3.8477826380920599E-4</v>
      </c>
      <c r="K447" s="1">
        <f t="shared" si="47"/>
        <v>2.251101726361617E-6</v>
      </c>
      <c r="L447" s="1">
        <f t="shared" si="48"/>
        <v>2.5792202874746633E-8</v>
      </c>
      <c r="S447" s="1"/>
    </row>
    <row r="448" spans="2:19" x14ac:dyDescent="0.25">
      <c r="B448">
        <v>7719.91</v>
      </c>
      <c r="C448" s="1">
        <v>3.3300000000000001E-3</v>
      </c>
      <c r="D448">
        <f t="shared" si="43"/>
        <v>3.4628670000000001E-3</v>
      </c>
      <c r="E448">
        <f t="shared" si="42"/>
        <v>0.78701522727272721</v>
      </c>
      <c r="F448">
        <f t="shared" si="44"/>
        <v>7.8701522727272718E-4</v>
      </c>
      <c r="G448">
        <f t="shared" si="45"/>
        <v>-3.1669681818181829E-4</v>
      </c>
      <c r="H448">
        <f t="shared" si="46"/>
        <v>-1.0767691818181823E-7</v>
      </c>
      <c r="I448">
        <f>H448*flux_issue!$F$14</f>
        <v>-7.6955652761841252E-4</v>
      </c>
      <c r="K448" s="1">
        <f t="shared" si="47"/>
        <v>2.4278474290120438E-6</v>
      </c>
      <c r="L448" s="1">
        <f t="shared" si="48"/>
        <v>1.0184055220122428E-7</v>
      </c>
      <c r="S448" s="1"/>
    </row>
    <row r="449" spans="2:19" x14ac:dyDescent="0.25">
      <c r="B449">
        <v>7737.27</v>
      </c>
      <c r="C449" s="1">
        <v>2.6700000000000001E-3</v>
      </c>
      <c r="D449">
        <f t="shared" si="43"/>
        <v>2.7765330000000003E-3</v>
      </c>
      <c r="E449">
        <f t="shared" si="42"/>
        <v>0.63103022727272728</v>
      </c>
      <c r="F449">
        <f t="shared" si="44"/>
        <v>6.3103022727272731E-4</v>
      </c>
      <c r="G449">
        <f t="shared" si="45"/>
        <v>-4.7268181818181816E-4</v>
      </c>
      <c r="H449">
        <f t="shared" si="46"/>
        <v>-1.6071181818181818E-7</v>
      </c>
      <c r="I449">
        <f>H449*flux_issue!$F$14</f>
        <v>-1.1485918322662869E-3</v>
      </c>
      <c r="K449" s="1">
        <f t="shared" si="47"/>
        <v>2.6170238667809272E-6</v>
      </c>
      <c r="L449" s="1">
        <f t="shared" si="48"/>
        <v>2.2590898925273917E-7</v>
      </c>
      <c r="S449" s="1"/>
    </row>
    <row r="450" spans="2:19" x14ac:dyDescent="0.25">
      <c r="B450">
        <v>7754.63</v>
      </c>
      <c r="C450" s="1">
        <v>2.6700000000000001E-3</v>
      </c>
      <c r="D450">
        <f t="shared" si="43"/>
        <v>2.7765330000000003E-3</v>
      </c>
      <c r="E450">
        <f t="shared" si="42"/>
        <v>0.63103022727272728</v>
      </c>
      <c r="F450">
        <f t="shared" si="44"/>
        <v>6.3103022727272731E-4</v>
      </c>
      <c r="G450">
        <f t="shared" si="45"/>
        <v>-4.7268181818181816E-4</v>
      </c>
      <c r="H450">
        <f t="shared" si="46"/>
        <v>-1.6071181818181818E-7</v>
      </c>
      <c r="I450">
        <f>H450*flux_issue!$F$14</f>
        <v>-1.1485918322662869E-3</v>
      </c>
      <c r="K450" s="1">
        <f t="shared" si="47"/>
        <v>2.8193929623250147E-6</v>
      </c>
      <c r="L450" s="1">
        <f t="shared" si="48"/>
        <v>2.26101401799547E-7</v>
      </c>
      <c r="S450" s="1"/>
    </row>
    <row r="451" spans="2:19" x14ac:dyDescent="0.25">
      <c r="B451">
        <v>7771.99</v>
      </c>
      <c r="C451" s="1">
        <v>2.6700000000000001E-3</v>
      </c>
      <c r="D451">
        <f t="shared" si="43"/>
        <v>2.7765330000000003E-3</v>
      </c>
      <c r="E451">
        <f t="shared" si="42"/>
        <v>0.63103022727272728</v>
      </c>
      <c r="F451">
        <f t="shared" si="44"/>
        <v>6.3103022727272731E-4</v>
      </c>
      <c r="G451">
        <f t="shared" si="45"/>
        <v>-4.7268181818181816E-4</v>
      </c>
      <c r="H451">
        <f t="shared" si="46"/>
        <v>-1.6071181818181818E-7</v>
      </c>
      <c r="I451">
        <f>H451*flux_issue!$F$14</f>
        <v>-1.1485918322662869E-3</v>
      </c>
      <c r="K451" s="1">
        <f t="shared" si="47"/>
        <v>3.0357553913702346E-6</v>
      </c>
      <c r="L451" s="1">
        <f t="shared" si="48"/>
        <v>2.2630720980636193E-7</v>
      </c>
      <c r="S451" s="1"/>
    </row>
    <row r="452" spans="2:19" x14ac:dyDescent="0.25">
      <c r="B452">
        <v>7789.35</v>
      </c>
      <c r="C452" s="1">
        <v>2.6700000000000001E-3</v>
      </c>
      <c r="D452">
        <f t="shared" si="43"/>
        <v>2.7765330000000003E-3</v>
      </c>
      <c r="E452">
        <f t="shared" ref="E452:E515" si="49">D452/0.0044</f>
        <v>0.63103022727272728</v>
      </c>
      <c r="F452">
        <f t="shared" si="44"/>
        <v>6.3103022727272731E-4</v>
      </c>
      <c r="G452">
        <f t="shared" si="45"/>
        <v>-4.7268181818181816E-4</v>
      </c>
      <c r="H452">
        <f t="shared" si="46"/>
        <v>-1.6071181818181818E-7</v>
      </c>
      <c r="I452">
        <f>H452*flux_issue!$F$14</f>
        <v>-1.1485918322662869E-3</v>
      </c>
      <c r="K452" s="1">
        <f t="shared" si="47"/>
        <v>3.26695204586665E-6</v>
      </c>
      <c r="L452" s="1">
        <f t="shared" si="48"/>
        <v>2.2652723188124553E-7</v>
      </c>
      <c r="S452" s="1"/>
    </row>
    <row r="453" spans="2:19" x14ac:dyDescent="0.25">
      <c r="B453">
        <v>7806.71</v>
      </c>
      <c r="C453" s="1">
        <v>2.6700000000000001E-3</v>
      </c>
      <c r="D453">
        <f t="shared" ref="D453:D516" si="50">C453+C453*(-0.0035*(8.6-20))</f>
        <v>2.7765330000000003E-3</v>
      </c>
      <c r="E453">
        <f t="shared" si="49"/>
        <v>0.63103022727272728</v>
      </c>
      <c r="F453">
        <f t="shared" ref="F453:F516" si="51">E453/10^3</f>
        <v>6.3103022727272731E-4</v>
      </c>
      <c r="G453">
        <f t="shared" ref="G453:G516" si="52">F453-$F$4</f>
        <v>-4.7268181818181816E-4</v>
      </c>
      <c r="H453">
        <f t="shared" ref="H453:H516" si="53">G453*(340/10^6)</f>
        <v>-1.6071181818181818E-7</v>
      </c>
      <c r="I453">
        <f>H453*flux_issue!$F$14</f>
        <v>-1.1485918322662869E-3</v>
      </c>
      <c r="K453" s="1">
        <f t="shared" ref="K453:K516" si="54">($V$7/2)*1/SQRT(4*PI()*$V$6*$V$4*B453)*EXP(-1*($V$3-$V$4*B453)^2/(4*$V$6*$V$4*B453))</f>
        <v>3.5138655229303827E-6</v>
      </c>
      <c r="L453" s="1">
        <f t="shared" ref="L453:L516" si="55">(G453-K453)^2</f>
        <v>2.2676232917903291E-7</v>
      </c>
      <c r="S453" s="1"/>
    </row>
    <row r="454" spans="2:19" x14ac:dyDescent="0.25">
      <c r="B454">
        <v>7824.07</v>
      </c>
      <c r="C454" s="1">
        <v>3.3300000000000001E-3</v>
      </c>
      <c r="D454">
        <f t="shared" si="50"/>
        <v>3.4628670000000001E-3</v>
      </c>
      <c r="E454">
        <f t="shared" si="49"/>
        <v>0.78701522727272721</v>
      </c>
      <c r="F454">
        <f t="shared" si="51"/>
        <v>7.8701522727272718E-4</v>
      </c>
      <c r="G454">
        <f t="shared" si="52"/>
        <v>-3.1669681818181829E-4</v>
      </c>
      <c r="H454">
        <f t="shared" si="53"/>
        <v>-1.0767691818181823E-7</v>
      </c>
      <c r="I454">
        <f>H454*flux_issue!$F$14</f>
        <v>-7.6955652761841252E-4</v>
      </c>
      <c r="K454" s="1">
        <f t="shared" si="54"/>
        <v>3.7774216383478357E-6</v>
      </c>
      <c r="L454" s="1">
        <f t="shared" si="55"/>
        <v>1.0270373838831335E-7</v>
      </c>
      <c r="S454" s="1"/>
    </row>
    <row r="455" spans="2:19" x14ac:dyDescent="0.25">
      <c r="B455">
        <v>7841.44</v>
      </c>
      <c r="C455" s="1">
        <v>2.6700000000000001E-3</v>
      </c>
      <c r="D455">
        <f t="shared" si="50"/>
        <v>2.7765330000000003E-3</v>
      </c>
      <c r="E455">
        <f t="shared" si="49"/>
        <v>0.63103022727272728</v>
      </c>
      <c r="F455">
        <f t="shared" si="51"/>
        <v>6.3103022727272731E-4</v>
      </c>
      <c r="G455">
        <f t="shared" si="52"/>
        <v>-4.7268181818181816E-4</v>
      </c>
      <c r="H455">
        <f t="shared" si="53"/>
        <v>-1.6071181818181818E-7</v>
      </c>
      <c r="I455">
        <f>H455*flux_issue!$F$14</f>
        <v>-1.1485918322662869E-3</v>
      </c>
      <c r="K455" s="1">
        <f t="shared" si="54"/>
        <v>4.058758196207925E-6</v>
      </c>
      <c r="L455" s="1">
        <f t="shared" si="55"/>
        <v>2.2728157716525254E-7</v>
      </c>
      <c r="S455" s="1"/>
    </row>
    <row r="456" spans="2:19" x14ac:dyDescent="0.25">
      <c r="B456">
        <v>7858.8</v>
      </c>
      <c r="C456" s="1">
        <v>3.3300000000000001E-3</v>
      </c>
      <c r="D456">
        <f t="shared" si="50"/>
        <v>3.4628670000000001E-3</v>
      </c>
      <c r="E456">
        <f t="shared" si="49"/>
        <v>0.78701522727272721</v>
      </c>
      <c r="F456">
        <f t="shared" si="51"/>
        <v>7.8701522727272718E-4</v>
      </c>
      <c r="G456">
        <f t="shared" si="52"/>
        <v>-3.1669681818181829E-4</v>
      </c>
      <c r="H456">
        <f t="shared" si="53"/>
        <v>-1.0767691818181823E-7</v>
      </c>
      <c r="I456">
        <f>H456*flux_issue!$F$14</f>
        <v>-7.6955652761841252E-4</v>
      </c>
      <c r="K456" s="1">
        <f t="shared" si="54"/>
        <v>4.3585686496012724E-6</v>
      </c>
      <c r="L456" s="1">
        <f t="shared" si="55"/>
        <v>1.0307656141347248E-7</v>
      </c>
      <c r="S456" s="1"/>
    </row>
    <row r="457" spans="2:19" x14ac:dyDescent="0.25">
      <c r="B457">
        <v>7876.16</v>
      </c>
      <c r="C457" s="1">
        <v>4.0000000000000001E-3</v>
      </c>
      <c r="D457">
        <f t="shared" si="50"/>
        <v>4.1596000000000003E-3</v>
      </c>
      <c r="E457">
        <f t="shared" si="49"/>
        <v>0.94536363636363641</v>
      </c>
      <c r="F457">
        <f t="shared" si="51"/>
        <v>9.4536363636363644E-4</v>
      </c>
      <c r="G457">
        <f t="shared" si="52"/>
        <v>-1.5834840909090904E-4</v>
      </c>
      <c r="H457">
        <f t="shared" si="53"/>
        <v>-5.3838459090909074E-8</v>
      </c>
      <c r="I457">
        <f>H457*flux_issue!$F$14</f>
        <v>-3.8477826380920599E-4</v>
      </c>
      <c r="K457" s="1">
        <f t="shared" si="54"/>
        <v>4.6780746028175563E-6</v>
      </c>
      <c r="L457" s="1">
        <f t="shared" si="55"/>
        <v>2.6577634385540903E-8</v>
      </c>
      <c r="S457" s="1"/>
    </row>
    <row r="458" spans="2:19" x14ac:dyDescent="0.25">
      <c r="B458">
        <v>7893.52</v>
      </c>
      <c r="C458" s="1">
        <v>2.6700000000000001E-3</v>
      </c>
      <c r="D458">
        <f t="shared" si="50"/>
        <v>2.7765330000000003E-3</v>
      </c>
      <c r="E458">
        <f t="shared" si="49"/>
        <v>0.63103022727272728</v>
      </c>
      <c r="F458">
        <f t="shared" si="51"/>
        <v>6.3103022727272731E-4</v>
      </c>
      <c r="G458">
        <f t="shared" si="52"/>
        <v>-4.7268181818181816E-4</v>
      </c>
      <c r="H458">
        <f t="shared" si="53"/>
        <v>-1.6071181818181818E-7</v>
      </c>
      <c r="I458">
        <f>H458*flux_issue!$F$14</f>
        <v>-1.1485918322662869E-3</v>
      </c>
      <c r="K458" s="1">
        <f t="shared" si="54"/>
        <v>5.0183903524488604E-6</v>
      </c>
      <c r="L458" s="1">
        <f t="shared" si="55"/>
        <v>2.2819748923368219E-7</v>
      </c>
      <c r="S458" s="1"/>
    </row>
    <row r="459" spans="2:19" x14ac:dyDescent="0.25">
      <c r="B459">
        <v>7910.88</v>
      </c>
      <c r="C459" s="1">
        <v>3.3300000000000001E-3</v>
      </c>
      <c r="D459">
        <f t="shared" si="50"/>
        <v>3.4628670000000001E-3</v>
      </c>
      <c r="E459">
        <f t="shared" si="49"/>
        <v>0.78701522727272721</v>
      </c>
      <c r="F459">
        <f t="shared" si="51"/>
        <v>7.8701522727272718E-4</v>
      </c>
      <c r="G459">
        <f t="shared" si="52"/>
        <v>-3.1669681818181829E-4</v>
      </c>
      <c r="H459">
        <f t="shared" si="53"/>
        <v>-1.0767691818181823E-7</v>
      </c>
      <c r="I459">
        <f>H459*flux_issue!$F$14</f>
        <v>-7.6955652761841252E-4</v>
      </c>
      <c r="K459" s="1">
        <f t="shared" si="54"/>
        <v>5.3806812999167252E-6</v>
      </c>
      <c r="L459" s="1">
        <f t="shared" si="55"/>
        <v>1.0373391567240704E-7</v>
      </c>
      <c r="S459" s="1"/>
    </row>
    <row r="460" spans="2:19" x14ac:dyDescent="0.25">
      <c r="B460">
        <v>7928.24</v>
      </c>
      <c r="C460" s="1">
        <v>4.0000000000000001E-3</v>
      </c>
      <c r="D460">
        <f t="shared" si="50"/>
        <v>4.1596000000000003E-3</v>
      </c>
      <c r="E460">
        <f t="shared" si="49"/>
        <v>0.94536363636363641</v>
      </c>
      <c r="F460">
        <f t="shared" si="51"/>
        <v>9.4536363636363644E-4</v>
      </c>
      <c r="G460">
        <f t="shared" si="52"/>
        <v>-1.5834840909090904E-4</v>
      </c>
      <c r="H460">
        <f t="shared" si="53"/>
        <v>-5.3838459090909074E-8</v>
      </c>
      <c r="I460">
        <f>H460*flux_issue!$F$14</f>
        <v>-3.8477826380920599E-4</v>
      </c>
      <c r="K460" s="1">
        <f t="shared" si="54"/>
        <v>5.7661655803120393E-6</v>
      </c>
      <c r="L460" s="1">
        <f t="shared" si="55"/>
        <v>2.6933593619515796E-8</v>
      </c>
      <c r="S460" s="1"/>
    </row>
    <row r="461" spans="2:19" x14ac:dyDescent="0.25">
      <c r="B461">
        <v>7945.6</v>
      </c>
      <c r="C461" s="1">
        <v>3.3300000000000001E-3</v>
      </c>
      <c r="D461">
        <f t="shared" si="50"/>
        <v>3.4628670000000001E-3</v>
      </c>
      <c r="E461">
        <f t="shared" si="49"/>
        <v>0.78701522727272721</v>
      </c>
      <c r="F461">
        <f t="shared" si="51"/>
        <v>7.8701522727272718E-4</v>
      </c>
      <c r="G461">
        <f t="shared" si="52"/>
        <v>-3.1669681818181829E-4</v>
      </c>
      <c r="H461">
        <f t="shared" si="53"/>
        <v>-1.0767691818181823E-7</v>
      </c>
      <c r="I461">
        <f>H461*flux_issue!$F$14</f>
        <v>-7.6955652761841252E-4</v>
      </c>
      <c r="K461" s="1">
        <f t="shared" si="54"/>
        <v>6.1761157040315971E-6</v>
      </c>
      <c r="L461" s="1">
        <f t="shared" si="55"/>
        <v>1.0424693143605638E-7</v>
      </c>
      <c r="S461" s="1"/>
    </row>
    <row r="462" spans="2:19" x14ac:dyDescent="0.25">
      <c r="B462">
        <v>7962.96</v>
      </c>
      <c r="C462" s="1">
        <v>3.3300000000000001E-3</v>
      </c>
      <c r="D462">
        <f t="shared" si="50"/>
        <v>3.4628670000000001E-3</v>
      </c>
      <c r="E462">
        <f t="shared" si="49"/>
        <v>0.78701522727272721</v>
      </c>
      <c r="F462">
        <f t="shared" si="51"/>
        <v>7.8701522727272718E-4</v>
      </c>
      <c r="G462">
        <f t="shared" si="52"/>
        <v>-3.1669681818181829E-4</v>
      </c>
      <c r="H462">
        <f t="shared" si="53"/>
        <v>-1.0767691818181823E-7</v>
      </c>
      <c r="I462">
        <f>H462*flux_issue!$F$14</f>
        <v>-7.6955652761841252E-4</v>
      </c>
      <c r="K462" s="1">
        <f t="shared" si="54"/>
        <v>6.6118602090609772E-6</v>
      </c>
      <c r="L462" s="1">
        <f t="shared" si="55"/>
        <v>1.0452850152285703E-7</v>
      </c>
      <c r="S462" s="1"/>
    </row>
    <row r="463" spans="2:19" x14ac:dyDescent="0.25">
      <c r="B463">
        <v>7980.32</v>
      </c>
      <c r="C463" s="1">
        <v>2.6700000000000001E-3</v>
      </c>
      <c r="D463">
        <f t="shared" si="50"/>
        <v>2.7765330000000003E-3</v>
      </c>
      <c r="E463">
        <f t="shared" si="49"/>
        <v>0.63103022727272728</v>
      </c>
      <c r="F463">
        <f t="shared" si="51"/>
        <v>6.3103022727272731E-4</v>
      </c>
      <c r="G463">
        <f t="shared" si="52"/>
        <v>-4.7268181818181816E-4</v>
      </c>
      <c r="H463">
        <f t="shared" si="53"/>
        <v>-1.6071181818181818E-7</v>
      </c>
      <c r="I463">
        <f>H463*flux_issue!$F$14</f>
        <v>-1.1485918322662869E-3</v>
      </c>
      <c r="K463" s="1">
        <f t="shared" si="54"/>
        <v>7.074785321635572E-6</v>
      </c>
      <c r="L463" s="1">
        <f t="shared" si="55"/>
        <v>2.3016639860517011E-7</v>
      </c>
      <c r="S463" s="1"/>
    </row>
    <row r="464" spans="2:19" x14ac:dyDescent="0.25">
      <c r="B464">
        <v>7997.69</v>
      </c>
      <c r="C464" s="1">
        <v>2E-3</v>
      </c>
      <c r="D464">
        <f t="shared" si="50"/>
        <v>2.0798000000000001E-3</v>
      </c>
      <c r="E464">
        <f t="shared" si="49"/>
        <v>0.4726818181818182</v>
      </c>
      <c r="F464">
        <f t="shared" si="51"/>
        <v>4.7268181818181822E-4</v>
      </c>
      <c r="G464">
        <f t="shared" si="52"/>
        <v>-6.310302272727272E-4</v>
      </c>
      <c r="H464">
        <f t="shared" si="53"/>
        <v>-2.1455027727272727E-7</v>
      </c>
      <c r="I464">
        <f>H464*flux_issue!$F$14</f>
        <v>-1.5333700960754931E-3</v>
      </c>
      <c r="K464" s="1">
        <f t="shared" si="54"/>
        <v>7.5666283107400164E-6</v>
      </c>
      <c r="L464" s="1">
        <f t="shared" si="55"/>
        <v>4.0780594396109165E-7</v>
      </c>
      <c r="S464" s="1"/>
    </row>
    <row r="465" spans="2:19" x14ac:dyDescent="0.25">
      <c r="B465">
        <v>8015.05</v>
      </c>
      <c r="C465" s="1">
        <v>2.6700000000000001E-3</v>
      </c>
      <c r="D465">
        <f t="shared" si="50"/>
        <v>2.7765330000000003E-3</v>
      </c>
      <c r="E465">
        <f t="shared" si="49"/>
        <v>0.63103022727272728</v>
      </c>
      <c r="F465">
        <f t="shared" si="51"/>
        <v>6.3103022727272731E-4</v>
      </c>
      <c r="G465">
        <f t="shared" si="52"/>
        <v>-4.7268181818181816E-4</v>
      </c>
      <c r="H465">
        <f t="shared" si="53"/>
        <v>-1.6071181818181818E-7</v>
      </c>
      <c r="I465">
        <f>H465*flux_issue!$F$14</f>
        <v>-1.1485918322662869E-3</v>
      </c>
      <c r="K465" s="1">
        <f t="shared" si="54"/>
        <v>8.0883302105964673E-6</v>
      </c>
      <c r="L465" s="1">
        <f t="shared" si="55"/>
        <v>2.3113993558526437E-7</v>
      </c>
      <c r="S465" s="1"/>
    </row>
    <row r="466" spans="2:19" x14ac:dyDescent="0.25">
      <c r="B466">
        <v>8032.41</v>
      </c>
      <c r="C466" s="1">
        <v>2.6700000000000001E-3</v>
      </c>
      <c r="D466">
        <f t="shared" si="50"/>
        <v>2.7765330000000003E-3</v>
      </c>
      <c r="E466">
        <f t="shared" si="49"/>
        <v>0.63103022727272728</v>
      </c>
      <c r="F466">
        <f t="shared" si="51"/>
        <v>6.3103022727272731E-4</v>
      </c>
      <c r="G466">
        <f t="shared" si="52"/>
        <v>-4.7268181818181816E-4</v>
      </c>
      <c r="H466">
        <f t="shared" si="53"/>
        <v>-1.6071181818181818E-7</v>
      </c>
      <c r="I466">
        <f>H466*flux_issue!$F$14</f>
        <v>-1.1485918322662869E-3</v>
      </c>
      <c r="K466" s="1">
        <f t="shared" si="54"/>
        <v>8.6417351298707046E-6</v>
      </c>
      <c r="L466" s="1">
        <f t="shared" si="55"/>
        <v>2.316723629725902E-7</v>
      </c>
      <c r="S466" s="1"/>
    </row>
    <row r="467" spans="2:19" x14ac:dyDescent="0.25">
      <c r="B467">
        <v>8049.77</v>
      </c>
      <c r="C467" s="1">
        <v>2E-3</v>
      </c>
      <c r="D467">
        <f t="shared" si="50"/>
        <v>2.0798000000000001E-3</v>
      </c>
      <c r="E467">
        <f t="shared" si="49"/>
        <v>0.4726818181818182</v>
      </c>
      <c r="F467">
        <f t="shared" si="51"/>
        <v>4.7268181818181822E-4</v>
      </c>
      <c r="G467">
        <f t="shared" si="52"/>
        <v>-6.310302272727272E-4</v>
      </c>
      <c r="H467">
        <f t="shared" si="53"/>
        <v>-2.1455027727272727E-7</v>
      </c>
      <c r="I467">
        <f>H467*flux_issue!$F$14</f>
        <v>-1.5333700960754931E-3</v>
      </c>
      <c r="K467" s="1">
        <f t="shared" si="54"/>
        <v>9.2284767734698934E-6</v>
      </c>
      <c r="L467" s="1">
        <f t="shared" si="55"/>
        <v>4.0993120810691579E-7</v>
      </c>
      <c r="S467" s="1"/>
    </row>
    <row r="468" spans="2:19" x14ac:dyDescent="0.25">
      <c r="B468">
        <v>8067.13</v>
      </c>
      <c r="C468" s="1">
        <v>4.0000000000000001E-3</v>
      </c>
      <c r="D468">
        <f t="shared" si="50"/>
        <v>4.1596000000000003E-3</v>
      </c>
      <c r="E468">
        <f t="shared" si="49"/>
        <v>0.94536363636363641</v>
      </c>
      <c r="F468">
        <f t="shared" si="51"/>
        <v>9.4536363636363644E-4</v>
      </c>
      <c r="G468">
        <f t="shared" si="52"/>
        <v>-1.5834840909090904E-4</v>
      </c>
      <c r="H468">
        <f t="shared" si="53"/>
        <v>-5.3838459090909074E-8</v>
      </c>
      <c r="I468">
        <f>H468*flux_issue!$F$14</f>
        <v>-3.8477826380920599E-4</v>
      </c>
      <c r="K468" s="1">
        <f t="shared" si="54"/>
        <v>9.8502548767922695E-6</v>
      </c>
      <c r="L468" s="1">
        <f t="shared" si="55"/>
        <v>2.8290790560519703E-8</v>
      </c>
      <c r="S468" s="1"/>
    </row>
    <row r="469" spans="2:19" x14ac:dyDescent="0.25">
      <c r="B469">
        <v>8084.49</v>
      </c>
      <c r="C469" s="1">
        <v>2.6700000000000001E-3</v>
      </c>
      <c r="D469">
        <f t="shared" si="50"/>
        <v>2.7765330000000003E-3</v>
      </c>
      <c r="E469">
        <f t="shared" si="49"/>
        <v>0.63103022727272728</v>
      </c>
      <c r="F469">
        <f t="shared" si="51"/>
        <v>6.3103022727272731E-4</v>
      </c>
      <c r="G469">
        <f t="shared" si="52"/>
        <v>-4.7268181818181816E-4</v>
      </c>
      <c r="H469">
        <f t="shared" si="53"/>
        <v>-1.6071181818181818E-7</v>
      </c>
      <c r="I469">
        <f>H469*flux_issue!$F$14</f>
        <v>-1.1485918322662869E-3</v>
      </c>
      <c r="K469" s="1">
        <f t="shared" si="54"/>
        <v>1.0508836862409716E-5</v>
      </c>
      <c r="L469" s="1">
        <f t="shared" si="55"/>
        <v>2.3347320912207003E-7</v>
      </c>
      <c r="S469" s="1"/>
    </row>
    <row r="470" spans="2:19" x14ac:dyDescent="0.25">
      <c r="B470">
        <v>8101.85</v>
      </c>
      <c r="C470" s="1">
        <v>2.6700000000000001E-3</v>
      </c>
      <c r="D470">
        <f t="shared" si="50"/>
        <v>2.7765330000000003E-3</v>
      </c>
      <c r="E470">
        <f t="shared" si="49"/>
        <v>0.63103022727272728</v>
      </c>
      <c r="F470">
        <f t="shared" si="51"/>
        <v>6.3103022727272731E-4</v>
      </c>
      <c r="G470">
        <f t="shared" si="52"/>
        <v>-4.7268181818181816E-4</v>
      </c>
      <c r="H470">
        <f t="shared" si="53"/>
        <v>-1.6071181818181818E-7</v>
      </c>
      <c r="I470">
        <f>H470*flux_issue!$F$14</f>
        <v>-1.1485918322662869E-3</v>
      </c>
      <c r="K470" s="1">
        <f t="shared" si="54"/>
        <v>1.1206059485972735E-5</v>
      </c>
      <c r="L470" s="1">
        <f t="shared" si="55"/>
        <v>2.3414747815383897E-7</v>
      </c>
      <c r="S470" s="1"/>
    </row>
    <row r="471" spans="2:19" x14ac:dyDescent="0.25">
      <c r="B471">
        <v>8119.21</v>
      </c>
      <c r="C471" s="1">
        <v>2.6700000000000001E-3</v>
      </c>
      <c r="D471">
        <f t="shared" si="50"/>
        <v>2.7765330000000003E-3</v>
      </c>
      <c r="E471">
        <f t="shared" si="49"/>
        <v>0.63103022727272728</v>
      </c>
      <c r="F471">
        <f t="shared" si="51"/>
        <v>6.3103022727272731E-4</v>
      </c>
      <c r="G471">
        <f t="shared" si="52"/>
        <v>-4.7268181818181816E-4</v>
      </c>
      <c r="H471">
        <f t="shared" si="53"/>
        <v>-1.6071181818181818E-7</v>
      </c>
      <c r="I471">
        <f>H471*flux_issue!$F$14</f>
        <v>-1.1485918322662869E-3</v>
      </c>
      <c r="K471" s="1">
        <f t="shared" si="54"/>
        <v>1.1943830468153149E-5</v>
      </c>
      <c r="L471" s="1">
        <f t="shared" si="55"/>
        <v>2.3486201932940547E-7</v>
      </c>
      <c r="S471" s="1"/>
    </row>
    <row r="472" spans="2:19" x14ac:dyDescent="0.25">
      <c r="B472">
        <v>8136.57</v>
      </c>
      <c r="C472" s="1">
        <v>4.0000000000000001E-3</v>
      </c>
      <c r="D472">
        <f t="shared" si="50"/>
        <v>4.1596000000000003E-3</v>
      </c>
      <c r="E472">
        <f t="shared" si="49"/>
        <v>0.94536363636363641</v>
      </c>
      <c r="F472">
        <f t="shared" si="51"/>
        <v>9.4536363636363644E-4</v>
      </c>
      <c r="G472">
        <f t="shared" si="52"/>
        <v>-1.5834840909090904E-4</v>
      </c>
      <c r="H472">
        <f t="shared" si="53"/>
        <v>-5.3838459090909074E-8</v>
      </c>
      <c r="I472">
        <f>H472*flux_issue!$F$14</f>
        <v>-3.8477826380920599E-4</v>
      </c>
      <c r="K472" s="1">
        <f t="shared" si="54"/>
        <v>1.2724130109335576E-5</v>
      </c>
      <c r="L472" s="1">
        <f t="shared" si="55"/>
        <v>2.9265813668419234E-8</v>
      </c>
      <c r="S472" s="1"/>
    </row>
    <row r="473" spans="2:19" x14ac:dyDescent="0.25">
      <c r="B473">
        <v>8153.94</v>
      </c>
      <c r="C473" s="1">
        <v>4.0000000000000001E-3</v>
      </c>
      <c r="D473">
        <f t="shared" si="50"/>
        <v>4.1596000000000003E-3</v>
      </c>
      <c r="E473">
        <f t="shared" si="49"/>
        <v>0.94536363636363641</v>
      </c>
      <c r="F473">
        <f t="shared" si="51"/>
        <v>9.4536363636363644E-4</v>
      </c>
      <c r="G473">
        <f t="shared" si="52"/>
        <v>-1.5834840909090904E-4</v>
      </c>
      <c r="H473">
        <f t="shared" si="53"/>
        <v>-5.3838459090909074E-8</v>
      </c>
      <c r="I473">
        <f>H473*flux_issue!$F$14</f>
        <v>-3.8477826380920599E-4</v>
      </c>
      <c r="K473" s="1">
        <f t="shared" si="54"/>
        <v>1.3549501300413202E-5</v>
      </c>
      <c r="L473" s="1">
        <f t="shared" si="55"/>
        <v>2.954889159690305E-8</v>
      </c>
      <c r="S473" s="1"/>
    </row>
    <row r="474" spans="2:19" x14ac:dyDescent="0.25">
      <c r="B474">
        <v>8171.3</v>
      </c>
      <c r="C474" s="1">
        <v>4.0000000000000001E-3</v>
      </c>
      <c r="D474">
        <f t="shared" si="50"/>
        <v>4.1596000000000003E-3</v>
      </c>
      <c r="E474">
        <f t="shared" si="49"/>
        <v>0.94536363636363641</v>
      </c>
      <c r="F474">
        <f t="shared" si="51"/>
        <v>9.4536363636363644E-4</v>
      </c>
      <c r="G474">
        <f t="shared" si="52"/>
        <v>-1.5834840909090904E-4</v>
      </c>
      <c r="H474">
        <f t="shared" si="53"/>
        <v>-5.3838459090909074E-8</v>
      </c>
      <c r="I474">
        <f>H474*flux_issue!$F$14</f>
        <v>-3.8477826380920599E-4</v>
      </c>
      <c r="K474" s="1">
        <f t="shared" si="54"/>
        <v>1.4421124962992002E-5</v>
      </c>
      <c r="L474" s="1">
        <f t="shared" si="55"/>
        <v>2.9849311897202068E-8</v>
      </c>
      <c r="S474" s="1"/>
    </row>
    <row r="475" spans="2:19" x14ac:dyDescent="0.25">
      <c r="B475">
        <v>8188.66</v>
      </c>
      <c r="C475" s="1">
        <v>2.6700000000000001E-3</v>
      </c>
      <c r="D475">
        <f t="shared" si="50"/>
        <v>2.7765330000000003E-3</v>
      </c>
      <c r="E475">
        <f t="shared" si="49"/>
        <v>0.63103022727272728</v>
      </c>
      <c r="F475">
        <f t="shared" si="51"/>
        <v>6.3103022727272731E-4</v>
      </c>
      <c r="G475">
        <f t="shared" si="52"/>
        <v>-4.7268181818181816E-4</v>
      </c>
      <c r="H475">
        <f t="shared" si="53"/>
        <v>-1.6071181818181818E-7</v>
      </c>
      <c r="I475">
        <f>H475*flux_issue!$F$14</f>
        <v>-1.1485918322662869E-3</v>
      </c>
      <c r="K475" s="1">
        <f t="shared" si="54"/>
        <v>1.5341670774387702E-5</v>
      </c>
      <c r="L475" s="1">
        <f t="shared" si="55"/>
        <v>2.3816692577298796E-7</v>
      </c>
      <c r="S475" s="1"/>
    </row>
    <row r="476" spans="2:19" x14ac:dyDescent="0.25">
      <c r="B476">
        <v>8206.02</v>
      </c>
      <c r="C476" s="1">
        <v>3.3300000000000001E-3</v>
      </c>
      <c r="D476">
        <f t="shared" si="50"/>
        <v>3.4628670000000001E-3</v>
      </c>
      <c r="E476">
        <f t="shared" si="49"/>
        <v>0.78701522727272721</v>
      </c>
      <c r="F476">
        <f t="shared" si="51"/>
        <v>7.8701522727272718E-4</v>
      </c>
      <c r="G476">
        <f t="shared" si="52"/>
        <v>-3.1669681818181829E-4</v>
      </c>
      <c r="H476">
        <f t="shared" si="53"/>
        <v>-1.0767691818181823E-7</v>
      </c>
      <c r="I476">
        <f>H476*flux_issue!$F$14</f>
        <v>-7.6955652761841252E-4</v>
      </c>
      <c r="K476" s="1">
        <f t="shared" si="54"/>
        <v>1.6313425080778134E-5</v>
      </c>
      <c r="L476" s="1">
        <f t="shared" si="55"/>
        <v>1.1089582211781366E-7</v>
      </c>
      <c r="S476" s="1"/>
    </row>
    <row r="477" spans="2:19" x14ac:dyDescent="0.25">
      <c r="B477">
        <v>8223.3799999999992</v>
      </c>
      <c r="C477" s="1">
        <v>3.3300000000000001E-3</v>
      </c>
      <c r="D477">
        <f t="shared" si="50"/>
        <v>3.4628670000000001E-3</v>
      </c>
      <c r="E477">
        <f t="shared" si="49"/>
        <v>0.78701522727272721</v>
      </c>
      <c r="F477">
        <f t="shared" si="51"/>
        <v>7.8701522727272718E-4</v>
      </c>
      <c r="G477">
        <f t="shared" si="52"/>
        <v>-3.1669681818181829E-4</v>
      </c>
      <c r="H477">
        <f t="shared" si="53"/>
        <v>-1.0767691818181823E-7</v>
      </c>
      <c r="I477">
        <f>H477*flux_issue!$F$14</f>
        <v>-7.6955652761841252E-4</v>
      </c>
      <c r="K477" s="1">
        <f t="shared" si="54"/>
        <v>1.7338754501507715E-5</v>
      </c>
      <c r="L477" s="1">
        <f t="shared" si="55"/>
        <v>1.1157976381787757E-7</v>
      </c>
      <c r="S477" s="1"/>
    </row>
    <row r="478" spans="2:19" x14ac:dyDescent="0.25">
      <c r="B478">
        <v>8240.74</v>
      </c>
      <c r="C478" s="1">
        <v>2.6700000000000001E-3</v>
      </c>
      <c r="D478">
        <f t="shared" si="50"/>
        <v>2.7765330000000003E-3</v>
      </c>
      <c r="E478">
        <f t="shared" si="49"/>
        <v>0.63103022727272728</v>
      </c>
      <c r="F478">
        <f t="shared" si="51"/>
        <v>6.3103022727272731E-4</v>
      </c>
      <c r="G478">
        <f t="shared" si="52"/>
        <v>-4.7268181818181816E-4</v>
      </c>
      <c r="H478">
        <f t="shared" si="53"/>
        <v>-1.6071181818181818E-7</v>
      </c>
      <c r="I478">
        <f>H478*flux_issue!$F$14</f>
        <v>-1.1485918322662869E-3</v>
      </c>
      <c r="K478" s="1">
        <f t="shared" si="54"/>
        <v>1.842010736573117E-5</v>
      </c>
      <c r="L478" s="1">
        <f t="shared" si="55"/>
        <v>2.4118110127651075E-7</v>
      </c>
      <c r="S478" s="1"/>
    </row>
    <row r="479" spans="2:19" x14ac:dyDescent="0.25">
      <c r="B479">
        <v>8258.1</v>
      </c>
      <c r="C479" s="1">
        <v>2E-3</v>
      </c>
      <c r="D479">
        <f t="shared" si="50"/>
        <v>2.0798000000000001E-3</v>
      </c>
      <c r="E479">
        <f t="shared" si="49"/>
        <v>0.4726818181818182</v>
      </c>
      <c r="F479">
        <f t="shared" si="51"/>
        <v>4.7268181818181822E-4</v>
      </c>
      <c r="G479">
        <f t="shared" si="52"/>
        <v>-6.310302272727272E-4</v>
      </c>
      <c r="H479">
        <f t="shared" si="53"/>
        <v>-2.1455027727272727E-7</v>
      </c>
      <c r="I479">
        <f>H479*flux_issue!$F$14</f>
        <v>-1.5333700960754931E-3</v>
      </c>
      <c r="K479" s="1">
        <f t="shared" si="54"/>
        <v>1.956001510615107E-5</v>
      </c>
      <c r="L479" s="1">
        <f t="shared" si="55"/>
        <v>4.232676634786076E-7</v>
      </c>
      <c r="S479" s="1"/>
    </row>
    <row r="480" spans="2:19" x14ac:dyDescent="0.25">
      <c r="B480">
        <v>8275.4599999999991</v>
      </c>
      <c r="C480" s="1">
        <v>2.6700000000000001E-3</v>
      </c>
      <c r="D480">
        <f t="shared" si="50"/>
        <v>2.7765330000000003E-3</v>
      </c>
      <c r="E480">
        <f t="shared" si="49"/>
        <v>0.63103022727272728</v>
      </c>
      <c r="F480">
        <f t="shared" si="51"/>
        <v>6.3103022727272731E-4</v>
      </c>
      <c r="G480">
        <f t="shared" si="52"/>
        <v>-4.7268181818181816E-4</v>
      </c>
      <c r="H480">
        <f t="shared" si="53"/>
        <v>-1.6071181818181818E-7</v>
      </c>
      <c r="I480">
        <f>H480*flux_issue!$F$14</f>
        <v>-1.1485918322662869E-3</v>
      </c>
      <c r="K480" s="1">
        <f t="shared" si="54"/>
        <v>2.0761093605871982E-5</v>
      </c>
      <c r="L480" s="1">
        <f t="shared" si="55"/>
        <v>2.4348590719351415E-7</v>
      </c>
      <c r="S480" s="1"/>
    </row>
    <row r="481" spans="2:19" x14ac:dyDescent="0.25">
      <c r="B481">
        <v>8292.82</v>
      </c>
      <c r="C481" s="1">
        <v>2.6700000000000001E-3</v>
      </c>
      <c r="D481">
        <f t="shared" si="50"/>
        <v>2.7765330000000003E-3</v>
      </c>
      <c r="E481">
        <f t="shared" si="49"/>
        <v>0.63103022727272728</v>
      </c>
      <c r="F481">
        <f t="shared" si="51"/>
        <v>6.3103022727272731E-4</v>
      </c>
      <c r="G481">
        <f t="shared" si="52"/>
        <v>-4.7268181818181816E-4</v>
      </c>
      <c r="H481">
        <f t="shared" si="53"/>
        <v>-1.6071181818181818E-7</v>
      </c>
      <c r="I481">
        <f>H481*flux_issue!$F$14</f>
        <v>-1.1485918322662869E-3</v>
      </c>
      <c r="K481" s="1">
        <f t="shared" si="54"/>
        <v>2.2026044494324148E-5</v>
      </c>
      <c r="L481" s="1">
        <f t="shared" si="55"/>
        <v>2.4473586939359684E-7</v>
      </c>
      <c r="S481" s="1"/>
    </row>
    <row r="482" spans="2:19" x14ac:dyDescent="0.25">
      <c r="B482">
        <v>8310.19</v>
      </c>
      <c r="C482" s="1">
        <v>3.3300000000000001E-3</v>
      </c>
      <c r="D482">
        <f t="shared" si="50"/>
        <v>3.4628670000000001E-3</v>
      </c>
      <c r="E482">
        <f t="shared" si="49"/>
        <v>0.78701522727272721</v>
      </c>
      <c r="F482">
        <f t="shared" si="51"/>
        <v>7.8701522727272718E-4</v>
      </c>
      <c r="G482">
        <f t="shared" si="52"/>
        <v>-3.1669681818181829E-4</v>
      </c>
      <c r="H482">
        <f t="shared" si="53"/>
        <v>-1.0767691818181823E-7</v>
      </c>
      <c r="I482">
        <f>H482*flux_issue!$F$14</f>
        <v>-7.6955652761841252E-4</v>
      </c>
      <c r="K482" s="1">
        <f t="shared" si="54"/>
        <v>2.3358443204946307E-5</v>
      </c>
      <c r="L482" s="1">
        <f t="shared" si="55"/>
        <v>1.1563758079682079E-7</v>
      </c>
      <c r="S482" s="1"/>
    </row>
    <row r="483" spans="2:19" x14ac:dyDescent="0.25">
      <c r="B483">
        <v>8327.5499999999993</v>
      </c>
      <c r="C483" s="1">
        <v>2.6700000000000001E-3</v>
      </c>
      <c r="D483">
        <f t="shared" si="50"/>
        <v>2.7765330000000003E-3</v>
      </c>
      <c r="E483">
        <f t="shared" si="49"/>
        <v>0.63103022727272728</v>
      </c>
      <c r="F483">
        <f t="shared" si="51"/>
        <v>6.3103022727272731E-4</v>
      </c>
      <c r="G483">
        <f t="shared" si="52"/>
        <v>-4.7268181818181816E-4</v>
      </c>
      <c r="H483">
        <f t="shared" si="53"/>
        <v>-1.6071181818181818E-7</v>
      </c>
      <c r="I483">
        <f>H483*flux_issue!$F$14</f>
        <v>-1.1485918322662869E-3</v>
      </c>
      <c r="K483" s="1">
        <f t="shared" si="54"/>
        <v>2.4759633792224416E-5</v>
      </c>
      <c r="L483" s="1">
        <f t="shared" si="55"/>
        <v>2.4744799814204367E-7</v>
      </c>
      <c r="S483" s="1"/>
    </row>
    <row r="484" spans="2:19" x14ac:dyDescent="0.25">
      <c r="B484">
        <v>8344.91</v>
      </c>
      <c r="C484" s="1">
        <v>2.6700000000000001E-3</v>
      </c>
      <c r="D484">
        <f t="shared" si="50"/>
        <v>2.7765330000000003E-3</v>
      </c>
      <c r="E484">
        <f t="shared" si="49"/>
        <v>0.63103022727272728</v>
      </c>
      <c r="F484">
        <f t="shared" si="51"/>
        <v>6.3103022727272731E-4</v>
      </c>
      <c r="G484">
        <f t="shared" si="52"/>
        <v>-4.7268181818181816E-4</v>
      </c>
      <c r="H484">
        <f t="shared" si="53"/>
        <v>-1.6071181818181818E-7</v>
      </c>
      <c r="I484">
        <f>H484*flux_issue!$F$14</f>
        <v>-1.1485918322662869E-3</v>
      </c>
      <c r="K484" s="1">
        <f t="shared" si="54"/>
        <v>2.6233329977827416E-5</v>
      </c>
      <c r="L484" s="1">
        <f t="shared" si="55"/>
        <v>2.4891632506316107E-7</v>
      </c>
      <c r="S484" s="1"/>
    </row>
    <row r="485" spans="2:19" x14ac:dyDescent="0.25">
      <c r="B485">
        <v>8362.27</v>
      </c>
      <c r="C485" s="1">
        <v>3.3300000000000001E-3</v>
      </c>
      <c r="D485">
        <f t="shared" si="50"/>
        <v>3.4628670000000001E-3</v>
      </c>
      <c r="E485">
        <f t="shared" si="49"/>
        <v>0.78701522727272721</v>
      </c>
      <c r="F485">
        <f t="shared" si="51"/>
        <v>7.8701522727272718E-4</v>
      </c>
      <c r="G485">
        <f t="shared" si="52"/>
        <v>-3.1669681818181829E-4</v>
      </c>
      <c r="H485">
        <f t="shared" si="53"/>
        <v>-1.0767691818181823E-7</v>
      </c>
      <c r="I485">
        <f>H485*flux_issue!$F$14</f>
        <v>-7.6955652761841252E-4</v>
      </c>
      <c r="K485" s="1">
        <f t="shared" si="54"/>
        <v>2.7782588224961889E-5</v>
      </c>
      <c r="L485" s="1">
        <f t="shared" si="55"/>
        <v>1.186660614383676E-7</v>
      </c>
      <c r="S485" s="1"/>
    </row>
    <row r="486" spans="2:19" x14ac:dyDescent="0.25">
      <c r="B486">
        <v>8379.6299999999992</v>
      </c>
      <c r="C486" s="1">
        <v>2.6700000000000001E-3</v>
      </c>
      <c r="D486">
        <f t="shared" si="50"/>
        <v>2.7765330000000003E-3</v>
      </c>
      <c r="E486">
        <f t="shared" si="49"/>
        <v>0.63103022727272728</v>
      </c>
      <c r="F486">
        <f t="shared" si="51"/>
        <v>6.3103022727272731E-4</v>
      </c>
      <c r="G486">
        <f t="shared" si="52"/>
        <v>-4.7268181818181816E-4</v>
      </c>
      <c r="H486">
        <f t="shared" si="53"/>
        <v>-1.6071181818181818E-7</v>
      </c>
      <c r="I486">
        <f>H486*flux_issue!$F$14</f>
        <v>-1.1485918322662869E-3</v>
      </c>
      <c r="K486" s="1">
        <f t="shared" si="54"/>
        <v>2.9410556314291625E-5</v>
      </c>
      <c r="L486" s="1">
        <f t="shared" si="55"/>
        <v>2.5209675252714175E-7</v>
      </c>
      <c r="S486" s="1"/>
    </row>
    <row r="487" spans="2:19" x14ac:dyDescent="0.25">
      <c r="B487">
        <v>8396.99</v>
      </c>
      <c r="C487" s="1">
        <v>2.6700000000000001E-3</v>
      </c>
      <c r="D487">
        <f t="shared" si="50"/>
        <v>2.7765330000000003E-3</v>
      </c>
      <c r="E487">
        <f t="shared" si="49"/>
        <v>0.63103022727272728</v>
      </c>
      <c r="F487">
        <f t="shared" si="51"/>
        <v>6.3103022727272731E-4</v>
      </c>
      <c r="G487">
        <f t="shared" si="52"/>
        <v>-4.7268181818181816E-4</v>
      </c>
      <c r="H487">
        <f t="shared" si="53"/>
        <v>-1.6071181818181818E-7</v>
      </c>
      <c r="I487">
        <f>H487*flux_issue!$F$14</f>
        <v>-1.1485918322662869E-3</v>
      </c>
      <c r="K487" s="1">
        <f t="shared" si="54"/>
        <v>3.112047424666459E-5</v>
      </c>
      <c r="L487" s="1">
        <f t="shared" si="55"/>
        <v>2.5381674985619439E-7</v>
      </c>
      <c r="S487" s="1"/>
    </row>
    <row r="488" spans="2:19" x14ac:dyDescent="0.25">
      <c r="B488">
        <v>8414.35</v>
      </c>
      <c r="C488" s="1">
        <v>2.6700000000000001E-3</v>
      </c>
      <c r="D488">
        <f t="shared" si="50"/>
        <v>2.7765330000000003E-3</v>
      </c>
      <c r="E488">
        <f t="shared" si="49"/>
        <v>0.63103022727272728</v>
      </c>
      <c r="F488">
        <f t="shared" si="51"/>
        <v>6.3103022727272731E-4</v>
      </c>
      <c r="G488">
        <f t="shared" si="52"/>
        <v>-4.7268181818181816E-4</v>
      </c>
      <c r="H488">
        <f t="shared" si="53"/>
        <v>-1.6071181818181818E-7</v>
      </c>
      <c r="I488">
        <f>H488*flux_issue!$F$14</f>
        <v>-1.1485918322662869E-3</v>
      </c>
      <c r="K488" s="1">
        <f t="shared" si="54"/>
        <v>3.2915675065427717E-5</v>
      </c>
      <c r="L488" s="1">
        <f t="shared" si="55"/>
        <v>2.5562882517789883E-7</v>
      </c>
      <c r="S488" s="1"/>
    </row>
    <row r="489" spans="2:19" x14ac:dyDescent="0.25">
      <c r="B489">
        <v>8431.7099999999991</v>
      </c>
      <c r="C489" s="1">
        <v>2.6700000000000001E-3</v>
      </c>
      <c r="D489">
        <f t="shared" si="50"/>
        <v>2.7765330000000003E-3</v>
      </c>
      <c r="E489">
        <f t="shared" si="49"/>
        <v>0.63103022727272728</v>
      </c>
      <c r="F489">
        <f t="shared" si="51"/>
        <v>6.3103022727272731E-4</v>
      </c>
      <c r="G489">
        <f t="shared" si="52"/>
        <v>-4.7268181818181816E-4</v>
      </c>
      <c r="H489">
        <f t="shared" si="53"/>
        <v>-1.6071181818181818E-7</v>
      </c>
      <c r="I489">
        <f>H489*flux_issue!$F$14</f>
        <v>-1.1485918322662869E-3</v>
      </c>
      <c r="K489" s="1">
        <f t="shared" si="54"/>
        <v>3.4799585594050983E-5</v>
      </c>
      <c r="L489" s="1">
        <f t="shared" si="55"/>
        <v>2.5753737517832672E-7</v>
      </c>
      <c r="S489" s="1"/>
    </row>
    <row r="490" spans="2:19" x14ac:dyDescent="0.25">
      <c r="B490">
        <v>8449.07</v>
      </c>
      <c r="C490" s="1">
        <v>2.6700000000000001E-3</v>
      </c>
      <c r="D490">
        <f t="shared" si="50"/>
        <v>2.7765330000000003E-3</v>
      </c>
      <c r="E490">
        <f t="shared" si="49"/>
        <v>0.63103022727272728</v>
      </c>
      <c r="F490">
        <f t="shared" si="51"/>
        <v>6.3103022727272731E-4</v>
      </c>
      <c r="G490">
        <f t="shared" si="52"/>
        <v>-4.7268181818181816E-4</v>
      </c>
      <c r="H490">
        <f t="shared" si="53"/>
        <v>-1.6071181818181818E-7</v>
      </c>
      <c r="I490">
        <f>H490*flux_issue!$F$14</f>
        <v>-1.1485918322662869E-3</v>
      </c>
      <c r="K490" s="1">
        <f t="shared" si="54"/>
        <v>3.6775727084777185E-5</v>
      </c>
      <c r="L490" s="1">
        <f t="shared" si="55"/>
        <v>2.5954699042906507E-7</v>
      </c>
      <c r="S490" s="1"/>
    </row>
    <row r="491" spans="2:19" x14ac:dyDescent="0.25">
      <c r="B491">
        <v>8466.44</v>
      </c>
      <c r="C491" s="1">
        <v>2.6700000000000001E-3</v>
      </c>
      <c r="D491">
        <f t="shared" si="50"/>
        <v>2.7765330000000003E-3</v>
      </c>
      <c r="E491">
        <f t="shared" si="49"/>
        <v>0.63103022727272728</v>
      </c>
      <c r="F491">
        <f t="shared" si="51"/>
        <v>6.3103022727272731E-4</v>
      </c>
      <c r="G491">
        <f t="shared" si="52"/>
        <v>-4.7268181818181816E-4</v>
      </c>
      <c r="H491">
        <f t="shared" si="53"/>
        <v>-1.6071181818181818E-7</v>
      </c>
      <c r="I491">
        <f>H491*flux_issue!$F$14</f>
        <v>-1.1485918322662869E-3</v>
      </c>
      <c r="K491" s="1">
        <f t="shared" si="54"/>
        <v>3.8848937646279167E-5</v>
      </c>
      <c r="L491" s="1">
        <f t="shared" si="55"/>
        <v>2.616637141580645E-7</v>
      </c>
      <c r="S491" s="1"/>
    </row>
    <row r="492" spans="2:19" x14ac:dyDescent="0.25">
      <c r="B492">
        <v>8483.7999999999993</v>
      </c>
      <c r="C492" s="1">
        <v>2E-3</v>
      </c>
      <c r="D492">
        <f t="shared" si="50"/>
        <v>2.0798000000000001E-3</v>
      </c>
      <c r="E492">
        <f t="shared" si="49"/>
        <v>0.4726818181818182</v>
      </c>
      <c r="F492">
        <f t="shared" si="51"/>
        <v>4.7268181818181822E-4</v>
      </c>
      <c r="G492">
        <f t="shared" si="52"/>
        <v>-6.310302272727272E-4</v>
      </c>
      <c r="H492">
        <f t="shared" si="53"/>
        <v>-2.1455027727272727E-7</v>
      </c>
      <c r="I492">
        <f>H492*flux_issue!$F$14</f>
        <v>-1.5333700960754931E-3</v>
      </c>
      <c r="K492" s="1">
        <f t="shared" si="54"/>
        <v>4.1020543650254362E-5</v>
      </c>
      <c r="L492" s="1">
        <f t="shared" si="55"/>
        <v>4.5165223869817386E-7</v>
      </c>
      <c r="S492" s="1"/>
    </row>
    <row r="493" spans="2:19" x14ac:dyDescent="0.25">
      <c r="B493">
        <v>8501.16</v>
      </c>
      <c r="C493" s="1">
        <v>2.6700000000000001E-3</v>
      </c>
      <c r="D493">
        <f t="shared" si="50"/>
        <v>2.7765330000000003E-3</v>
      </c>
      <c r="E493">
        <f t="shared" si="49"/>
        <v>0.63103022727272728</v>
      </c>
      <c r="F493">
        <f t="shared" si="51"/>
        <v>6.3103022727272731E-4</v>
      </c>
      <c r="G493">
        <f t="shared" si="52"/>
        <v>-4.7268181818181816E-4</v>
      </c>
      <c r="H493">
        <f t="shared" si="53"/>
        <v>-1.6071181818181818E-7</v>
      </c>
      <c r="I493">
        <f>H493*flux_issue!$F$14</f>
        <v>-1.1485918322662869E-3</v>
      </c>
      <c r="K493" s="1">
        <f t="shared" si="54"/>
        <v>4.3295518229174496E-5</v>
      </c>
      <c r="L493" s="1">
        <f t="shared" si="55"/>
        <v>2.6623261168978267E-7</v>
      </c>
      <c r="S493" s="1"/>
    </row>
    <row r="494" spans="2:19" x14ac:dyDescent="0.25">
      <c r="B494">
        <v>8518.52</v>
      </c>
      <c r="C494" s="1">
        <v>2.6700000000000001E-3</v>
      </c>
      <c r="D494">
        <f t="shared" si="50"/>
        <v>2.7765330000000003E-3</v>
      </c>
      <c r="E494">
        <f t="shared" si="49"/>
        <v>0.63103022727272728</v>
      </c>
      <c r="F494">
        <f t="shared" si="51"/>
        <v>6.3103022727272731E-4</v>
      </c>
      <c r="G494">
        <f t="shared" si="52"/>
        <v>-4.7268181818181816E-4</v>
      </c>
      <c r="H494">
        <f t="shared" si="53"/>
        <v>-1.6071181818181818E-7</v>
      </c>
      <c r="I494">
        <f>H494*flux_issue!$F$14</f>
        <v>-1.1485918322662869E-3</v>
      </c>
      <c r="K494" s="1">
        <f t="shared" si="54"/>
        <v>4.5677764964179792E-5</v>
      </c>
      <c r="L494" s="1">
        <f t="shared" si="55"/>
        <v>2.6869665743929279E-7</v>
      </c>
      <c r="S494" s="1"/>
    </row>
    <row r="495" spans="2:19" x14ac:dyDescent="0.25">
      <c r="B495">
        <v>8535.8799999999992</v>
      </c>
      <c r="C495" s="1">
        <v>3.3300000000000001E-3</v>
      </c>
      <c r="D495">
        <f t="shared" si="50"/>
        <v>3.4628670000000001E-3</v>
      </c>
      <c r="E495">
        <f t="shared" si="49"/>
        <v>0.78701522727272721</v>
      </c>
      <c r="F495">
        <f t="shared" si="51"/>
        <v>7.8701522727272718E-4</v>
      </c>
      <c r="G495">
        <f t="shared" si="52"/>
        <v>-3.1669681818181829E-4</v>
      </c>
      <c r="H495">
        <f t="shared" si="53"/>
        <v>-1.0767691818181823E-7</v>
      </c>
      <c r="I495">
        <f>H495*flux_issue!$F$14</f>
        <v>-7.6955652761841252E-4</v>
      </c>
      <c r="K495" s="1">
        <f t="shared" si="54"/>
        <v>4.8171283625753651E-5</v>
      </c>
      <c r="L495" s="1">
        <f t="shared" si="55"/>
        <v>1.3312873171666068E-7</v>
      </c>
      <c r="S495" s="1"/>
    </row>
    <row r="496" spans="2:19" x14ac:dyDescent="0.25">
      <c r="B496">
        <v>8553.24</v>
      </c>
      <c r="C496" s="1">
        <v>2.6700000000000001E-3</v>
      </c>
      <c r="D496">
        <f t="shared" si="50"/>
        <v>2.7765330000000003E-3</v>
      </c>
      <c r="E496">
        <f t="shared" si="49"/>
        <v>0.63103022727272728</v>
      </c>
      <c r="F496">
        <f t="shared" si="51"/>
        <v>6.3103022727272731E-4</v>
      </c>
      <c r="G496">
        <f t="shared" si="52"/>
        <v>-4.7268181818181816E-4</v>
      </c>
      <c r="H496">
        <f t="shared" si="53"/>
        <v>-1.6071181818181818E-7</v>
      </c>
      <c r="I496">
        <f>H496*flux_issue!$F$14</f>
        <v>-1.1485918322662869E-3</v>
      </c>
      <c r="K496" s="1">
        <f t="shared" si="54"/>
        <v>5.0780170200146604E-5</v>
      </c>
      <c r="L496" s="1">
        <f t="shared" si="55"/>
        <v>2.7401245328080016E-7</v>
      </c>
      <c r="S496" s="1"/>
    </row>
    <row r="497" spans="2:19" x14ac:dyDescent="0.25">
      <c r="B497">
        <v>8570.6</v>
      </c>
      <c r="C497" s="1">
        <v>4.0000000000000001E-3</v>
      </c>
      <c r="D497">
        <f t="shared" si="50"/>
        <v>4.1596000000000003E-3</v>
      </c>
      <c r="E497">
        <f t="shared" si="49"/>
        <v>0.94536363636363641</v>
      </c>
      <c r="F497">
        <f t="shared" si="51"/>
        <v>9.4536363636363644E-4</v>
      </c>
      <c r="G497">
        <f t="shared" si="52"/>
        <v>-1.5834840909090904E-4</v>
      </c>
      <c r="H497">
        <f t="shared" si="53"/>
        <v>-5.3838459090909074E-8</v>
      </c>
      <c r="I497">
        <f>H497*flux_issue!$F$14</f>
        <v>-3.8477826380920599E-4</v>
      </c>
      <c r="K497" s="1">
        <f t="shared" si="54"/>
        <v>5.350861679783796E-5</v>
      </c>
      <c r="L497" s="1">
        <f t="shared" si="55"/>
        <v>4.488339941842522E-8</v>
      </c>
      <c r="S497" s="1"/>
    </row>
    <row r="498" spans="2:19" x14ac:dyDescent="0.25">
      <c r="B498">
        <v>8587.9599999999991</v>
      </c>
      <c r="C498" s="1">
        <v>2.6700000000000001E-3</v>
      </c>
      <c r="D498">
        <f t="shared" si="50"/>
        <v>2.7765330000000003E-3</v>
      </c>
      <c r="E498">
        <f t="shared" si="49"/>
        <v>0.63103022727272728</v>
      </c>
      <c r="F498">
        <f t="shared" si="51"/>
        <v>6.3103022727272731E-4</v>
      </c>
      <c r="G498">
        <f t="shared" si="52"/>
        <v>-4.7268181818181816E-4</v>
      </c>
      <c r="H498">
        <f t="shared" si="53"/>
        <v>-1.6071181818181818E-7</v>
      </c>
      <c r="I498">
        <f>H498*flux_issue!$F$14</f>
        <v>-1.1485918322662869E-3</v>
      </c>
      <c r="K498" s="1">
        <f t="shared" si="54"/>
        <v>5.6360911440150128E-5</v>
      </c>
      <c r="L498" s="1">
        <f t="shared" si="55"/>
        <v>2.7988620976586301E-7</v>
      </c>
      <c r="S498" s="1"/>
    </row>
    <row r="499" spans="2:19" x14ac:dyDescent="0.25">
      <c r="B499">
        <v>8605.32</v>
      </c>
      <c r="C499" s="1">
        <v>2E-3</v>
      </c>
      <c r="D499">
        <f t="shared" si="50"/>
        <v>2.0798000000000001E-3</v>
      </c>
      <c r="E499">
        <f t="shared" si="49"/>
        <v>0.4726818181818182</v>
      </c>
      <c r="F499">
        <f t="shared" si="51"/>
        <v>4.7268181818181822E-4</v>
      </c>
      <c r="G499">
        <f t="shared" si="52"/>
        <v>-6.310302272727272E-4</v>
      </c>
      <c r="H499">
        <f t="shared" si="53"/>
        <v>-2.1455027727272727E-7</v>
      </c>
      <c r="I499">
        <f>H499*flux_issue!$F$14</f>
        <v>-1.5333700960754931E-3</v>
      </c>
      <c r="K499" s="1">
        <f t="shared" si="54"/>
        <v>5.9341437720219744E-5</v>
      </c>
      <c r="L499" s="1">
        <f t="shared" si="55"/>
        <v>4.7661303582513379E-7</v>
      </c>
      <c r="S499" s="1"/>
    </row>
    <row r="500" spans="2:19" x14ac:dyDescent="0.25">
      <c r="B500">
        <v>8622.69</v>
      </c>
      <c r="C500" s="1">
        <v>3.3300000000000001E-3</v>
      </c>
      <c r="D500">
        <f t="shared" si="50"/>
        <v>3.4628670000000001E-3</v>
      </c>
      <c r="E500">
        <f t="shared" si="49"/>
        <v>0.78701522727272721</v>
      </c>
      <c r="F500">
        <f t="shared" si="51"/>
        <v>7.8701522727272718E-4</v>
      </c>
      <c r="G500">
        <f t="shared" si="52"/>
        <v>-3.1669681818181829E-4</v>
      </c>
      <c r="H500">
        <f t="shared" si="53"/>
        <v>-1.0767691818181823E-7</v>
      </c>
      <c r="I500">
        <f>H500*flux_issue!$F$14</f>
        <v>-7.6955652761841252E-4</v>
      </c>
      <c r="K500" s="1">
        <f t="shared" si="54"/>
        <v>6.2456506793088465E-5</v>
      </c>
      <c r="L500" s="1">
        <f t="shared" si="55"/>
        <v>1.4375724383952725E-7</v>
      </c>
      <c r="S500" s="1"/>
    </row>
    <row r="501" spans="2:19" x14ac:dyDescent="0.25">
      <c r="B501">
        <v>8640.0499999999993</v>
      </c>
      <c r="C501" s="1">
        <v>3.3300000000000001E-3</v>
      </c>
      <c r="D501">
        <f t="shared" si="50"/>
        <v>3.4628670000000001E-3</v>
      </c>
      <c r="E501">
        <f t="shared" si="49"/>
        <v>0.78701522727272721</v>
      </c>
      <c r="F501">
        <f t="shared" si="51"/>
        <v>7.8701522727272718E-4</v>
      </c>
      <c r="G501">
        <f t="shared" si="52"/>
        <v>-3.1669681818181829E-4</v>
      </c>
      <c r="H501">
        <f t="shared" si="53"/>
        <v>-1.0767691818181823E-7</v>
      </c>
      <c r="I501">
        <f>H501*flux_issue!$F$14</f>
        <v>-7.6955652761841252E-4</v>
      </c>
      <c r="K501" s="1">
        <f t="shared" si="54"/>
        <v>6.5707107356964694E-5</v>
      </c>
      <c r="L501" s="1">
        <f t="shared" si="55"/>
        <v>1.4623276226747111E-7</v>
      </c>
      <c r="S501" s="1"/>
    </row>
    <row r="502" spans="2:19" x14ac:dyDescent="0.25">
      <c r="B502">
        <v>8657.41</v>
      </c>
      <c r="C502" s="1">
        <v>3.3300000000000001E-3</v>
      </c>
      <c r="D502">
        <f t="shared" si="50"/>
        <v>3.4628670000000001E-3</v>
      </c>
      <c r="E502">
        <f t="shared" si="49"/>
        <v>0.78701522727272721</v>
      </c>
      <c r="F502">
        <f t="shared" si="51"/>
        <v>7.8701522727272718E-4</v>
      </c>
      <c r="G502">
        <f t="shared" si="52"/>
        <v>-3.1669681818181829E-4</v>
      </c>
      <c r="H502">
        <f t="shared" si="53"/>
        <v>-1.0767691818181823E-7</v>
      </c>
      <c r="I502">
        <f>H502*flux_issue!$F$14</f>
        <v>-7.6955652761841252E-4</v>
      </c>
      <c r="K502" s="1">
        <f t="shared" si="54"/>
        <v>6.9099661132441257E-5</v>
      </c>
      <c r="L502" s="1">
        <f t="shared" si="55"/>
        <v>1.4883892345127791E-7</v>
      </c>
      <c r="S502" s="1"/>
    </row>
    <row r="503" spans="2:19" x14ac:dyDescent="0.25">
      <c r="B503">
        <v>8674.77</v>
      </c>
      <c r="C503" s="1">
        <v>3.3300000000000001E-3</v>
      </c>
      <c r="D503">
        <f t="shared" si="50"/>
        <v>3.4628670000000001E-3</v>
      </c>
      <c r="E503">
        <f t="shared" si="49"/>
        <v>0.78701522727272721</v>
      </c>
      <c r="F503">
        <f t="shared" si="51"/>
        <v>7.8701522727272718E-4</v>
      </c>
      <c r="G503">
        <f t="shared" si="52"/>
        <v>-3.1669681818181829E-4</v>
      </c>
      <c r="H503">
        <f t="shared" si="53"/>
        <v>-1.0767691818181823E-7</v>
      </c>
      <c r="I503">
        <f>H503*flux_issue!$F$14</f>
        <v>-7.6955652761841252E-4</v>
      </c>
      <c r="K503" s="1">
        <f t="shared" si="54"/>
        <v>7.2638928023239247E-5</v>
      </c>
      <c r="L503" s="1">
        <f t="shared" si="55"/>
        <v>1.5158232327304898E-7</v>
      </c>
      <c r="S503" s="1"/>
    </row>
    <row r="504" spans="2:19" x14ac:dyDescent="0.25">
      <c r="B504">
        <v>8692.1299999999992</v>
      </c>
      <c r="C504" s="1">
        <v>3.3300000000000001E-3</v>
      </c>
      <c r="D504">
        <f t="shared" si="50"/>
        <v>3.4628670000000001E-3</v>
      </c>
      <c r="E504">
        <f t="shared" si="49"/>
        <v>0.78701522727272721</v>
      </c>
      <c r="F504">
        <f t="shared" si="51"/>
        <v>7.8701522727272718E-4</v>
      </c>
      <c r="G504">
        <f t="shared" si="52"/>
        <v>-3.1669681818181829E-4</v>
      </c>
      <c r="H504">
        <f t="shared" si="53"/>
        <v>-1.0767691818181823E-7</v>
      </c>
      <c r="I504">
        <f>H504*flux_issue!$F$14</f>
        <v>-7.6955652761841252E-4</v>
      </c>
      <c r="K504" s="1">
        <f t="shared" si="54"/>
        <v>7.632975979945822E-5</v>
      </c>
      <c r="L504" s="1">
        <f t="shared" si="55"/>
        <v>1.5446989099967244E-7</v>
      </c>
      <c r="S504" s="1"/>
    </row>
    <row r="505" spans="2:19" x14ac:dyDescent="0.25">
      <c r="B505">
        <v>8709.49</v>
      </c>
      <c r="C505" s="1">
        <v>3.3300000000000001E-3</v>
      </c>
      <c r="D505">
        <f t="shared" si="50"/>
        <v>3.4628670000000001E-3</v>
      </c>
      <c r="E505">
        <f t="shared" si="49"/>
        <v>0.78701522727272721</v>
      </c>
      <c r="F505">
        <f t="shared" si="51"/>
        <v>7.8701522727272718E-4</v>
      </c>
      <c r="G505">
        <f t="shared" si="52"/>
        <v>-3.1669681818181829E-4</v>
      </c>
      <c r="H505">
        <f t="shared" si="53"/>
        <v>-1.0767691818181823E-7</v>
      </c>
      <c r="I505">
        <f>H505*flux_issue!$F$14</f>
        <v>-7.6955652761841252E-4</v>
      </c>
      <c r="K505" s="1">
        <f t="shared" si="54"/>
        <v>8.0177098931405943E-5</v>
      </c>
      <c r="L505" s="1">
        <f t="shared" si="55"/>
        <v>1.5750890608479439E-7</v>
      </c>
      <c r="S505" s="1"/>
    </row>
    <row r="506" spans="2:19" x14ac:dyDescent="0.25">
      <c r="B506">
        <v>8726.85</v>
      </c>
      <c r="C506" s="1">
        <v>2.6700000000000001E-3</v>
      </c>
      <c r="D506">
        <f t="shared" si="50"/>
        <v>2.7765330000000003E-3</v>
      </c>
      <c r="E506">
        <f t="shared" si="49"/>
        <v>0.63103022727272728</v>
      </c>
      <c r="F506">
        <f t="shared" si="51"/>
        <v>6.3103022727272731E-4</v>
      </c>
      <c r="G506">
        <f t="shared" si="52"/>
        <v>-4.7268181818181816E-4</v>
      </c>
      <c r="H506">
        <f t="shared" si="53"/>
        <v>-1.6071181818181818E-7</v>
      </c>
      <c r="I506">
        <f>H506*flux_issue!$F$14</f>
        <v>-1.1485918322662869E-3</v>
      </c>
      <c r="K506" s="1">
        <f t="shared" si="54"/>
        <v>8.4185977274671637E-5</v>
      </c>
      <c r="L506" s="1">
        <f t="shared" si="55"/>
        <v>3.1010174161657097E-7</v>
      </c>
      <c r="S506" s="1"/>
    </row>
    <row r="507" spans="2:19" x14ac:dyDescent="0.25">
      <c r="B507">
        <v>8744.2099999999991</v>
      </c>
      <c r="C507" s="1">
        <v>3.3300000000000001E-3</v>
      </c>
      <c r="D507">
        <f t="shared" si="50"/>
        <v>3.4628670000000001E-3</v>
      </c>
      <c r="E507">
        <f t="shared" si="49"/>
        <v>0.78701522727272721</v>
      </c>
      <c r="F507">
        <f t="shared" si="51"/>
        <v>7.8701522727272718E-4</v>
      </c>
      <c r="G507">
        <f t="shared" si="52"/>
        <v>-3.1669681818181829E-4</v>
      </c>
      <c r="H507">
        <f t="shared" si="53"/>
        <v>-1.0767691818181823E-7</v>
      </c>
      <c r="I507">
        <f>H507*flux_issue!$F$14</f>
        <v>-7.6955652761841252E-4</v>
      </c>
      <c r="K507" s="1">
        <f t="shared" si="54"/>
        <v>8.8361514603758724E-5</v>
      </c>
      <c r="L507" s="1">
        <f t="shared" si="55"/>
        <v>1.6407225295903125E-7</v>
      </c>
      <c r="S507" s="1"/>
    </row>
    <row r="508" spans="2:19" x14ac:dyDescent="0.25">
      <c r="B508">
        <v>8761.57</v>
      </c>
      <c r="C508" s="1">
        <v>4.0000000000000001E-3</v>
      </c>
      <c r="D508">
        <f t="shared" si="50"/>
        <v>4.1596000000000003E-3</v>
      </c>
      <c r="E508">
        <f t="shared" si="49"/>
        <v>0.94536363636363641</v>
      </c>
      <c r="F508">
        <f t="shared" si="51"/>
        <v>9.4536363636363644E-4</v>
      </c>
      <c r="G508">
        <f t="shared" si="52"/>
        <v>-1.5834840909090904E-4</v>
      </c>
      <c r="H508">
        <f t="shared" si="53"/>
        <v>-5.3838459090909074E-8</v>
      </c>
      <c r="I508">
        <f>H508*flux_issue!$F$14</f>
        <v>-3.8477826380920599E-4</v>
      </c>
      <c r="K508" s="1">
        <f t="shared" si="54"/>
        <v>9.2708916991764931E-5</v>
      </c>
      <c r="L508" s="1">
        <f t="shared" si="55"/>
        <v>6.302978097978208E-8</v>
      </c>
      <c r="S508" s="1"/>
    </row>
    <row r="509" spans="2:19" x14ac:dyDescent="0.25">
      <c r="B509">
        <v>8778.94</v>
      </c>
      <c r="C509" s="1">
        <v>2.6700000000000001E-3</v>
      </c>
      <c r="D509">
        <f t="shared" si="50"/>
        <v>2.7765330000000003E-3</v>
      </c>
      <c r="E509">
        <f t="shared" si="49"/>
        <v>0.63103022727272728</v>
      </c>
      <c r="F509">
        <f t="shared" si="51"/>
        <v>6.3103022727272731E-4</v>
      </c>
      <c r="G509">
        <f t="shared" si="52"/>
        <v>-4.7268181818181816E-4</v>
      </c>
      <c r="H509">
        <f t="shared" si="53"/>
        <v>-1.6071181818181818E-7</v>
      </c>
      <c r="I509">
        <f>H509*flux_issue!$F$14</f>
        <v>-1.1485918322662869E-3</v>
      </c>
      <c r="K509" s="1">
        <f t="shared" si="54"/>
        <v>9.7236133428215297E-5</v>
      </c>
      <c r="L509" s="1">
        <f t="shared" si="55"/>
        <v>3.2480647156737646E-7</v>
      </c>
      <c r="S509" s="1"/>
    </row>
    <row r="510" spans="2:19" x14ac:dyDescent="0.25">
      <c r="B510">
        <v>8796.2999999999993</v>
      </c>
      <c r="C510" s="1">
        <v>2.6700000000000001E-3</v>
      </c>
      <c r="D510">
        <f t="shared" si="50"/>
        <v>2.7765330000000003E-3</v>
      </c>
      <c r="E510">
        <f t="shared" si="49"/>
        <v>0.63103022727272728</v>
      </c>
      <c r="F510">
        <f t="shared" si="51"/>
        <v>6.3103022727272731E-4</v>
      </c>
      <c r="G510">
        <f t="shared" si="52"/>
        <v>-4.7268181818181816E-4</v>
      </c>
      <c r="H510">
        <f t="shared" si="53"/>
        <v>-1.6071181818181818E-7</v>
      </c>
      <c r="I510">
        <f>H510*flux_issue!$F$14</f>
        <v>-1.1485918322662869E-3</v>
      </c>
      <c r="K510" s="1">
        <f t="shared" si="54"/>
        <v>1.0194332701377143E-4</v>
      </c>
      <c r="L510" s="1">
        <f t="shared" si="55"/>
        <v>3.3019405749105234E-7</v>
      </c>
      <c r="S510" s="1"/>
    </row>
    <row r="511" spans="2:19" x14ac:dyDescent="0.25">
      <c r="B511">
        <v>8813.66</v>
      </c>
      <c r="C511" s="1">
        <v>3.3300000000000001E-3</v>
      </c>
      <c r="D511">
        <f t="shared" si="50"/>
        <v>3.4628670000000001E-3</v>
      </c>
      <c r="E511">
        <f t="shared" si="49"/>
        <v>0.78701522727272721</v>
      </c>
      <c r="F511">
        <f t="shared" si="51"/>
        <v>7.8701522727272718E-4</v>
      </c>
      <c r="G511">
        <f t="shared" si="52"/>
        <v>-3.1669681818181829E-4</v>
      </c>
      <c r="H511">
        <f t="shared" si="53"/>
        <v>-1.0767691818181823E-7</v>
      </c>
      <c r="I511">
        <f>H511*flux_issue!$F$14</f>
        <v>-7.6955652761841252E-4</v>
      </c>
      <c r="K511" s="1">
        <f t="shared" si="54"/>
        <v>1.0683850627365487E-4</v>
      </c>
      <c r="L511" s="1">
        <f t="shared" si="55"/>
        <v>1.7938217106160293E-7</v>
      </c>
      <c r="S511" s="1"/>
    </row>
    <row r="512" spans="2:19" x14ac:dyDescent="0.25">
      <c r="B512">
        <v>8831.02</v>
      </c>
      <c r="C512" s="1">
        <v>4.3299999999999996E-3</v>
      </c>
      <c r="D512">
        <f t="shared" si="50"/>
        <v>4.5027669999999995E-3</v>
      </c>
      <c r="E512">
        <f t="shared" si="49"/>
        <v>1.0233561363636361</v>
      </c>
      <c r="F512">
        <f t="shared" si="51"/>
        <v>1.0233561363636361E-3</v>
      </c>
      <c r="G512">
        <f t="shared" si="52"/>
        <v>-8.0355909090909375E-5</v>
      </c>
      <c r="H512">
        <f t="shared" si="53"/>
        <v>-2.7321009090909191E-8</v>
      </c>
      <c r="I512">
        <f>H512*flux_issue!$F$14</f>
        <v>-1.9526061148526948E-4</v>
      </c>
      <c r="K512" s="1">
        <f t="shared" si="54"/>
        <v>1.119272031606374E-4</v>
      </c>
      <c r="L512" s="1">
        <f t="shared" si="55"/>
        <v>3.6972795257140939E-8</v>
      </c>
      <c r="S512" s="1"/>
    </row>
    <row r="513" spans="2:19" x14ac:dyDescent="0.25">
      <c r="B513">
        <v>8848.3799999999992</v>
      </c>
      <c r="C513" s="1">
        <v>2.6700000000000001E-3</v>
      </c>
      <c r="D513">
        <f t="shared" si="50"/>
        <v>2.7765330000000003E-3</v>
      </c>
      <c r="E513">
        <f t="shared" si="49"/>
        <v>0.63103022727272728</v>
      </c>
      <c r="F513">
        <f t="shared" si="51"/>
        <v>6.3103022727272731E-4</v>
      </c>
      <c r="G513">
        <f t="shared" si="52"/>
        <v>-4.7268181818181816E-4</v>
      </c>
      <c r="H513">
        <f t="shared" si="53"/>
        <v>-1.6071181818181818E-7</v>
      </c>
      <c r="I513">
        <f>H513*flux_issue!$F$14</f>
        <v>-1.1485918322662869E-3</v>
      </c>
      <c r="K513" s="1">
        <f t="shared" si="54"/>
        <v>1.1721502543983934E-4</v>
      </c>
      <c r="L513" s="1">
        <f t="shared" si="55"/>
        <v>3.4797828611479419E-7</v>
      </c>
      <c r="S513" s="1"/>
    </row>
    <row r="514" spans="2:19" x14ac:dyDescent="0.25">
      <c r="B514">
        <v>8865.74</v>
      </c>
      <c r="C514" s="1">
        <v>3.3300000000000001E-3</v>
      </c>
      <c r="D514">
        <f t="shared" si="50"/>
        <v>3.4628670000000001E-3</v>
      </c>
      <c r="E514">
        <f t="shared" si="49"/>
        <v>0.78701522727272721</v>
      </c>
      <c r="F514">
        <f t="shared" si="51"/>
        <v>7.8701522727272718E-4</v>
      </c>
      <c r="G514">
        <f t="shared" si="52"/>
        <v>-3.1669681818181829E-4</v>
      </c>
      <c r="H514">
        <f t="shared" si="53"/>
        <v>-1.0767691818181823E-7</v>
      </c>
      <c r="I514">
        <f>H514*flux_issue!$F$14</f>
        <v>-7.6955652761841252E-4</v>
      </c>
      <c r="K514" s="1">
        <f t="shared" si="54"/>
        <v>1.2270765410323447E-4</v>
      </c>
      <c r="L514" s="1">
        <f t="shared" si="55"/>
        <v>1.9307629026410571E-7</v>
      </c>
      <c r="S514" s="1"/>
    </row>
    <row r="515" spans="2:19" x14ac:dyDescent="0.25">
      <c r="B515">
        <v>8883.1</v>
      </c>
      <c r="C515" s="1">
        <v>3.3300000000000001E-3</v>
      </c>
      <c r="D515">
        <f t="shared" si="50"/>
        <v>3.4628670000000001E-3</v>
      </c>
      <c r="E515">
        <f t="shared" si="49"/>
        <v>0.78701522727272721</v>
      </c>
      <c r="F515">
        <f t="shared" si="51"/>
        <v>7.8701522727272718E-4</v>
      </c>
      <c r="G515">
        <f t="shared" si="52"/>
        <v>-3.1669681818181829E-4</v>
      </c>
      <c r="H515">
        <f t="shared" si="53"/>
        <v>-1.0767691818181823E-7</v>
      </c>
      <c r="I515">
        <f>H515*flux_issue!$F$14</f>
        <v>-7.6955652761841252E-4</v>
      </c>
      <c r="K515" s="1">
        <f t="shared" si="54"/>
        <v>1.2841084061847216E-4</v>
      </c>
      <c r="L515" s="1">
        <f t="shared" si="55"/>
        <v>1.9812082792267578E-7</v>
      </c>
      <c r="S515" s="1"/>
    </row>
    <row r="516" spans="2:19" x14ac:dyDescent="0.25">
      <c r="B516">
        <v>8900.4599999999991</v>
      </c>
      <c r="C516" s="1">
        <v>2.6700000000000001E-3</v>
      </c>
      <c r="D516">
        <f t="shared" si="50"/>
        <v>2.7765330000000003E-3</v>
      </c>
      <c r="E516">
        <f t="shared" ref="E516:E579" si="56">D516/0.0044</f>
        <v>0.63103022727272728</v>
      </c>
      <c r="F516">
        <f t="shared" si="51"/>
        <v>6.3103022727272731E-4</v>
      </c>
      <c r="G516">
        <f t="shared" si="52"/>
        <v>-4.7268181818181816E-4</v>
      </c>
      <c r="H516">
        <f t="shared" si="53"/>
        <v>-1.6071181818181818E-7</v>
      </c>
      <c r="I516">
        <f>H516*flux_issue!$F$14</f>
        <v>-1.1485918322662869E-3</v>
      </c>
      <c r="K516" s="1">
        <f t="shared" si="54"/>
        <v>1.3433040401127221E-4</v>
      </c>
      <c r="L516" s="1">
        <f t="shared" si="55"/>
        <v>3.6846383789179377E-7</v>
      </c>
      <c r="S516" s="1"/>
    </row>
    <row r="517" spans="2:19" x14ac:dyDescent="0.25">
      <c r="B517">
        <v>8917.82</v>
      </c>
      <c r="C517" s="1">
        <v>4.0000000000000001E-3</v>
      </c>
      <c r="D517">
        <f t="shared" ref="D517:D580" si="57">C517+C517*(-0.0035*(8.6-20))</f>
        <v>4.1596000000000003E-3</v>
      </c>
      <c r="E517">
        <f t="shared" si="56"/>
        <v>0.94536363636363641</v>
      </c>
      <c r="F517">
        <f t="shared" ref="F517:F580" si="58">E517/10^3</f>
        <v>9.4536363636363644E-4</v>
      </c>
      <c r="G517">
        <f t="shared" ref="G517:G580" si="59">F517-$F$4</f>
        <v>-1.5834840909090904E-4</v>
      </c>
      <c r="H517">
        <f t="shared" ref="H517:H580" si="60">G517*(340/10^6)</f>
        <v>-5.3838459090909074E-8</v>
      </c>
      <c r="I517">
        <f>H517*flux_issue!$F$14</f>
        <v>-3.8477826380920599E-4</v>
      </c>
      <c r="K517" s="1">
        <f t="shared" ref="K517:K580" si="61">($V$7/2)*1/SQRT(4*PI()*$V$6*$V$4*B517)*EXP(-1*($V$3-$V$4*B517)^2/(4*$V$6*$V$4*B517))</f>
        <v>1.4047222778090012E-4</v>
      </c>
      <c r="L517" s="1">
        <f t="shared" ref="L517:L580" si="62">(G517-K517)^2</f>
        <v>8.9293773020473649E-8</v>
      </c>
      <c r="S517" s="1"/>
    </row>
    <row r="518" spans="2:19" x14ac:dyDescent="0.25">
      <c r="B518">
        <v>8935.19</v>
      </c>
      <c r="C518" s="1">
        <v>3.3300000000000001E-3</v>
      </c>
      <c r="D518">
        <f t="shared" si="57"/>
        <v>3.4628670000000001E-3</v>
      </c>
      <c r="E518">
        <f t="shared" si="56"/>
        <v>0.78701522727272721</v>
      </c>
      <c r="F518">
        <f t="shared" si="58"/>
        <v>7.8701522727272718E-4</v>
      </c>
      <c r="G518">
        <f t="shared" si="59"/>
        <v>-3.1669681818181829E-4</v>
      </c>
      <c r="H518">
        <f t="shared" si="60"/>
        <v>-1.0767691818181823E-7</v>
      </c>
      <c r="I518">
        <f>H518*flux_issue!$F$14</f>
        <v>-7.6955652761841252E-4</v>
      </c>
      <c r="K518" s="1">
        <f t="shared" si="61"/>
        <v>1.4684599293596912E-4</v>
      </c>
      <c r="L518" s="1">
        <f t="shared" si="62"/>
        <v>2.1487193773898074E-7</v>
      </c>
      <c r="S518" s="1"/>
    </row>
    <row r="519" spans="2:19" x14ac:dyDescent="0.25">
      <c r="B519">
        <v>8952.5499999999993</v>
      </c>
      <c r="C519" s="1">
        <v>4.3299999999999996E-3</v>
      </c>
      <c r="D519">
        <f t="shared" si="57"/>
        <v>4.5027669999999995E-3</v>
      </c>
      <c r="E519">
        <f t="shared" si="56"/>
        <v>1.0233561363636361</v>
      </c>
      <c r="F519">
        <f t="shared" si="58"/>
        <v>1.0233561363636361E-3</v>
      </c>
      <c r="G519">
        <f t="shared" si="59"/>
        <v>-8.0355909090909375E-5</v>
      </c>
      <c r="H519">
        <f t="shared" si="60"/>
        <v>-2.7321009090909191E-8</v>
      </c>
      <c r="I519">
        <f>H519*flux_issue!$F$14</f>
        <v>-1.9526061148526948E-4</v>
      </c>
      <c r="K519" s="1">
        <f t="shared" si="61"/>
        <v>1.5345036607835669E-4</v>
      </c>
      <c r="L519" s="1">
        <f t="shared" si="62"/>
        <v>5.4665374308526563E-8</v>
      </c>
      <c r="S519" s="1"/>
    </row>
    <row r="520" spans="2:19" x14ac:dyDescent="0.25">
      <c r="B520">
        <v>8969.91</v>
      </c>
      <c r="C520" s="1">
        <v>4.6699999999999997E-3</v>
      </c>
      <c r="D520">
        <f t="shared" si="57"/>
        <v>4.856333E-3</v>
      </c>
      <c r="E520">
        <f t="shared" si="56"/>
        <v>1.1037120454545455</v>
      </c>
      <c r="F520">
        <f t="shared" si="58"/>
        <v>1.1037120454545455E-3</v>
      </c>
      <c r="G520">
        <f t="shared" si="59"/>
        <v>0</v>
      </c>
      <c r="H520">
        <f t="shared" si="60"/>
        <v>0</v>
      </c>
      <c r="I520">
        <f>H520*flux_issue!$F$14</f>
        <v>0</v>
      </c>
      <c r="K520" s="1">
        <f t="shared" si="61"/>
        <v>1.6029500708835355E-4</v>
      </c>
      <c r="L520" s="1">
        <f t="shared" si="62"/>
        <v>2.5694489297455315E-8</v>
      </c>
      <c r="S520" s="1"/>
    </row>
    <row r="521" spans="2:19" x14ac:dyDescent="0.25">
      <c r="B521">
        <v>8987.27</v>
      </c>
      <c r="C521" s="1">
        <v>3.6700000000000001E-3</v>
      </c>
      <c r="D521">
        <f t="shared" si="57"/>
        <v>3.8164330000000002E-3</v>
      </c>
      <c r="E521">
        <f t="shared" si="56"/>
        <v>0.86737113636363639</v>
      </c>
      <c r="F521">
        <f t="shared" si="58"/>
        <v>8.6737113636363634E-4</v>
      </c>
      <c r="G521">
        <f t="shared" si="59"/>
        <v>-2.3634090909090914E-4</v>
      </c>
      <c r="H521">
        <f t="shared" si="60"/>
        <v>-8.0355909090909117E-8</v>
      </c>
      <c r="I521">
        <f>H521*flux_issue!$F$14</f>
        <v>-5.7429591613314369E-4</v>
      </c>
      <c r="K521" s="1">
        <f t="shared" si="61"/>
        <v>1.6738602320115801E-4</v>
      </c>
      <c r="L521" s="1">
        <f t="shared" si="62"/>
        <v>1.6299543585796338E-7</v>
      </c>
      <c r="S521" s="1"/>
    </row>
    <row r="522" spans="2:19" x14ac:dyDescent="0.25">
      <c r="B522">
        <v>9004.6299999999992</v>
      </c>
      <c r="C522" s="1">
        <v>4.0000000000000001E-3</v>
      </c>
      <c r="D522">
        <f t="shared" si="57"/>
        <v>4.1596000000000003E-3</v>
      </c>
      <c r="E522">
        <f t="shared" si="56"/>
        <v>0.94536363636363641</v>
      </c>
      <c r="F522">
        <f t="shared" si="58"/>
        <v>9.4536363636363644E-4</v>
      </c>
      <c r="G522">
        <f t="shared" si="59"/>
        <v>-1.5834840909090904E-4</v>
      </c>
      <c r="H522">
        <f t="shared" si="60"/>
        <v>-5.3838459090909074E-8</v>
      </c>
      <c r="I522">
        <f>H522*flux_issue!$F$14</f>
        <v>-3.8477826380920599E-4</v>
      </c>
      <c r="K522" s="1">
        <f t="shared" si="61"/>
        <v>1.7472956819804221E-4</v>
      </c>
      <c r="L522" s="1">
        <f t="shared" si="62"/>
        <v>1.1094093895489913E-7</v>
      </c>
      <c r="S522" s="1"/>
    </row>
    <row r="523" spans="2:19" x14ac:dyDescent="0.25">
      <c r="B523">
        <v>9021.99</v>
      </c>
      <c r="C523" s="1">
        <v>3.3300000000000001E-3</v>
      </c>
      <c r="D523">
        <f t="shared" si="57"/>
        <v>3.4628670000000001E-3</v>
      </c>
      <c r="E523">
        <f t="shared" si="56"/>
        <v>0.78701522727272721</v>
      </c>
      <c r="F523">
        <f t="shared" si="58"/>
        <v>7.8701522727272718E-4</v>
      </c>
      <c r="G523">
        <f t="shared" si="59"/>
        <v>-3.1669681818181829E-4</v>
      </c>
      <c r="H523">
        <f t="shared" si="60"/>
        <v>-1.0767691818181823E-7</v>
      </c>
      <c r="I523">
        <f>H523*flux_issue!$F$14</f>
        <v>-7.6955652761841252E-4</v>
      </c>
      <c r="K523" s="1">
        <f t="shared" si="61"/>
        <v>1.8233183832481233E-4</v>
      </c>
      <c r="L523" s="1">
        <f t="shared" si="62"/>
        <v>2.4902960001481273E-7</v>
      </c>
      <c r="S523" s="1"/>
    </row>
    <row r="524" spans="2:19" x14ac:dyDescent="0.25">
      <c r="B524">
        <v>9039.35</v>
      </c>
      <c r="C524" s="1">
        <v>4.6699999999999997E-3</v>
      </c>
      <c r="D524">
        <f t="shared" si="57"/>
        <v>4.856333E-3</v>
      </c>
      <c r="E524">
        <f t="shared" si="56"/>
        <v>1.1037120454545455</v>
      </c>
      <c r="F524">
        <f t="shared" si="58"/>
        <v>1.1037120454545455E-3</v>
      </c>
      <c r="G524">
        <f t="shared" si="59"/>
        <v>0</v>
      </c>
      <c r="H524">
        <f t="shared" si="60"/>
        <v>0</v>
      </c>
      <c r="I524">
        <f>H524*flux_issue!$F$14</f>
        <v>0</v>
      </c>
      <c r="K524" s="1">
        <f t="shared" si="61"/>
        <v>1.9019906804747068E-4</v>
      </c>
      <c r="L524" s="1">
        <f t="shared" si="62"/>
        <v>3.6175685486126384E-8</v>
      </c>
      <c r="S524" s="1"/>
    </row>
    <row r="525" spans="2:19" x14ac:dyDescent="0.25">
      <c r="B525">
        <v>9056.7099999999991</v>
      </c>
      <c r="C525" s="1">
        <v>4.0000000000000001E-3</v>
      </c>
      <c r="D525">
        <f t="shared" si="57"/>
        <v>4.1596000000000003E-3</v>
      </c>
      <c r="E525">
        <f t="shared" si="56"/>
        <v>0.94536363636363641</v>
      </c>
      <c r="F525">
        <f t="shared" si="58"/>
        <v>9.4536363636363644E-4</v>
      </c>
      <c r="G525">
        <f t="shared" si="59"/>
        <v>-1.5834840909090904E-4</v>
      </c>
      <c r="H525">
        <f t="shared" si="60"/>
        <v>-5.3838459090909074E-8</v>
      </c>
      <c r="I525">
        <f>H525*flux_issue!$F$14</f>
        <v>-3.8477826380920599E-4</v>
      </c>
      <c r="K525" s="1">
        <f t="shared" si="61"/>
        <v>1.9833752564681525E-4</v>
      </c>
      <c r="L525" s="1">
        <f t="shared" si="62"/>
        <v>1.2722485603972413E-7</v>
      </c>
      <c r="S525" s="1"/>
    </row>
    <row r="526" spans="2:19" x14ac:dyDescent="0.25">
      <c r="B526">
        <v>9074.07</v>
      </c>
      <c r="C526" s="1">
        <v>5.0000000000000001E-3</v>
      </c>
      <c r="D526">
        <f t="shared" si="57"/>
        <v>5.1995000000000001E-3</v>
      </c>
      <c r="E526">
        <f t="shared" si="56"/>
        <v>1.1817045454545454</v>
      </c>
      <c r="F526">
        <f t="shared" si="58"/>
        <v>1.1817045454545455E-3</v>
      </c>
      <c r="G526">
        <f t="shared" si="59"/>
        <v>7.7992499999999989E-5</v>
      </c>
      <c r="H526">
        <f t="shared" si="60"/>
        <v>2.651745E-8</v>
      </c>
      <c r="I526">
        <f>H526*flux_issue!$F$14</f>
        <v>1.8951765232393735E-4</v>
      </c>
      <c r="K526" s="1">
        <f t="shared" si="61"/>
        <v>2.0675350865398764E-4</v>
      </c>
      <c r="L526" s="1">
        <f t="shared" si="62"/>
        <v>1.6579397349592282E-8</v>
      </c>
      <c r="S526" s="1"/>
    </row>
    <row r="527" spans="2:19" x14ac:dyDescent="0.25">
      <c r="B527">
        <v>9091.44</v>
      </c>
      <c r="C527" s="1">
        <v>4.0000000000000001E-3</v>
      </c>
      <c r="D527">
        <f t="shared" si="57"/>
        <v>4.1596000000000003E-3</v>
      </c>
      <c r="E527">
        <f t="shared" si="56"/>
        <v>0.94536363636363641</v>
      </c>
      <c r="F527">
        <f t="shared" si="58"/>
        <v>9.4536363636363644E-4</v>
      </c>
      <c r="G527">
        <f t="shared" si="59"/>
        <v>-1.5834840909090904E-4</v>
      </c>
      <c r="H527">
        <f t="shared" si="60"/>
        <v>-5.3838459090909074E-8</v>
      </c>
      <c r="I527">
        <f>H527*flux_issue!$F$14</f>
        <v>-3.8477826380920599E-4</v>
      </c>
      <c r="K527" s="1">
        <f t="shared" si="61"/>
        <v>2.1545843357069771E-4</v>
      </c>
      <c r="L527" s="1">
        <f t="shared" si="62"/>
        <v>1.3973155562063922E-7</v>
      </c>
      <c r="S527" s="1"/>
    </row>
    <row r="528" spans="2:19" x14ac:dyDescent="0.25">
      <c r="B528">
        <v>9108.7999999999993</v>
      </c>
      <c r="C528" s="1">
        <v>3.3300000000000001E-3</v>
      </c>
      <c r="D528">
        <f t="shared" si="57"/>
        <v>3.4628670000000001E-3</v>
      </c>
      <c r="E528">
        <f t="shared" si="56"/>
        <v>0.78701522727272721</v>
      </c>
      <c r="F528">
        <f t="shared" si="58"/>
        <v>7.8701522727272718E-4</v>
      </c>
      <c r="G528">
        <f t="shared" si="59"/>
        <v>-3.1669681818181829E-4</v>
      </c>
      <c r="H528">
        <f t="shared" si="60"/>
        <v>-1.0767691818181823E-7</v>
      </c>
      <c r="I528">
        <f>H528*flux_issue!$F$14</f>
        <v>-7.6955652761841252E-4</v>
      </c>
      <c r="K528" s="1">
        <f t="shared" si="61"/>
        <v>2.24448622218524E-4</v>
      </c>
      <c r="L528" s="1">
        <f t="shared" si="62"/>
        <v>2.9283838766608044E-7</v>
      </c>
      <c r="S528" s="1"/>
    </row>
    <row r="529" spans="2:19" x14ac:dyDescent="0.25">
      <c r="B529">
        <v>9126.16</v>
      </c>
      <c r="C529" s="1">
        <v>4.0000000000000001E-3</v>
      </c>
      <c r="D529">
        <f t="shared" si="57"/>
        <v>4.1596000000000003E-3</v>
      </c>
      <c r="E529">
        <f t="shared" si="56"/>
        <v>0.94536363636363641</v>
      </c>
      <c r="F529">
        <f t="shared" si="58"/>
        <v>9.4536363636363644E-4</v>
      </c>
      <c r="G529">
        <f t="shared" si="59"/>
        <v>-1.5834840909090904E-4</v>
      </c>
      <c r="H529">
        <f t="shared" si="60"/>
        <v>-5.3838459090909074E-8</v>
      </c>
      <c r="I529">
        <f>H529*flux_issue!$F$14</f>
        <v>-3.8477826380920599E-4</v>
      </c>
      <c r="K529" s="1">
        <f t="shared" si="61"/>
        <v>2.3373536005467493E-4</v>
      </c>
      <c r="L529" s="1">
        <f t="shared" si="62"/>
        <v>1.5372968202740758E-7</v>
      </c>
      <c r="S529" s="1"/>
    </row>
    <row r="530" spans="2:19" x14ac:dyDescent="0.25">
      <c r="B530">
        <v>9143.52</v>
      </c>
      <c r="C530" s="1">
        <v>5.3299999999999997E-3</v>
      </c>
      <c r="D530">
        <f t="shared" si="57"/>
        <v>5.5426669999999994E-3</v>
      </c>
      <c r="E530">
        <f t="shared" si="56"/>
        <v>1.2596970454545453</v>
      </c>
      <c r="F530">
        <f t="shared" si="58"/>
        <v>1.2596970454545452E-3</v>
      </c>
      <c r="G530">
        <f t="shared" si="59"/>
        <v>1.5598499999999976E-4</v>
      </c>
      <c r="H530">
        <f t="shared" si="60"/>
        <v>5.303489999999992E-8</v>
      </c>
      <c r="I530">
        <f>H530*flux_issue!$F$14</f>
        <v>3.790353046478741E-4</v>
      </c>
      <c r="K530" s="1">
        <f t="shared" si="61"/>
        <v>2.4332501287712999E-4</v>
      </c>
      <c r="L530" s="1">
        <f t="shared" si="62"/>
        <v>7.6282778493772742E-9</v>
      </c>
      <c r="S530" s="1"/>
    </row>
    <row r="531" spans="2:19" x14ac:dyDescent="0.25">
      <c r="B531">
        <v>9160.8799999999992</v>
      </c>
      <c r="C531" s="1">
        <v>3.3300000000000001E-3</v>
      </c>
      <c r="D531">
        <f t="shared" si="57"/>
        <v>3.4628670000000001E-3</v>
      </c>
      <c r="E531">
        <f t="shared" si="56"/>
        <v>0.78701522727272721</v>
      </c>
      <c r="F531">
        <f t="shared" si="58"/>
        <v>7.8701522727272718E-4</v>
      </c>
      <c r="G531">
        <f t="shared" si="59"/>
        <v>-3.1669681818181829E-4</v>
      </c>
      <c r="H531">
        <f t="shared" si="60"/>
        <v>-1.0767691818181823E-7</v>
      </c>
      <c r="I531">
        <f>H531*flux_issue!$F$14</f>
        <v>-7.6955652761841252E-4</v>
      </c>
      <c r="K531" s="1">
        <f t="shared" si="61"/>
        <v>2.5322395061430939E-4</v>
      </c>
      <c r="L531" s="1">
        <f t="shared" si="62"/>
        <v>3.2480968270516924E-7</v>
      </c>
      <c r="S531" s="1"/>
    </row>
    <row r="532" spans="2:19" x14ac:dyDescent="0.25">
      <c r="B532">
        <v>9178.24</v>
      </c>
      <c r="C532" s="1">
        <v>4.6699999999999997E-3</v>
      </c>
      <c r="D532">
        <f t="shared" si="57"/>
        <v>4.856333E-3</v>
      </c>
      <c r="E532">
        <f t="shared" si="56"/>
        <v>1.1037120454545455</v>
      </c>
      <c r="F532">
        <f t="shared" si="58"/>
        <v>1.1037120454545455E-3</v>
      </c>
      <c r="G532">
        <f t="shared" si="59"/>
        <v>0</v>
      </c>
      <c r="H532">
        <f t="shared" si="60"/>
        <v>0</v>
      </c>
      <c r="I532">
        <f>H532*flux_issue!$F$14</f>
        <v>0</v>
      </c>
      <c r="K532" s="1">
        <f t="shared" si="61"/>
        <v>2.6343854186511306E-4</v>
      </c>
      <c r="L532" s="1">
        <f t="shared" si="62"/>
        <v>6.9399865340016931E-8</v>
      </c>
      <c r="S532" s="1"/>
    </row>
    <row r="533" spans="2:19" x14ac:dyDescent="0.25">
      <c r="B533">
        <v>9195.6</v>
      </c>
      <c r="C533" s="1">
        <v>4.6699999999999997E-3</v>
      </c>
      <c r="D533">
        <f t="shared" si="57"/>
        <v>4.856333E-3</v>
      </c>
      <c r="E533">
        <f t="shared" si="56"/>
        <v>1.1037120454545455</v>
      </c>
      <c r="F533">
        <f t="shared" si="58"/>
        <v>1.1037120454545455E-3</v>
      </c>
      <c r="G533">
        <f t="shared" si="59"/>
        <v>0</v>
      </c>
      <c r="H533">
        <f t="shared" si="60"/>
        <v>0</v>
      </c>
      <c r="I533">
        <f>H533*flux_issue!$F$14</f>
        <v>0</v>
      </c>
      <c r="K533" s="1">
        <f t="shared" si="61"/>
        <v>2.7397514830228422E-4</v>
      </c>
      <c r="L533" s="1">
        <f t="shared" si="62"/>
        <v>7.5062381887258628E-8</v>
      </c>
      <c r="S533" s="1"/>
    </row>
    <row r="534" spans="2:19" x14ac:dyDescent="0.25">
      <c r="B534">
        <v>9212.9599999999991</v>
      </c>
      <c r="C534" s="1">
        <v>4.6699999999999997E-3</v>
      </c>
      <c r="D534">
        <f t="shared" si="57"/>
        <v>4.856333E-3</v>
      </c>
      <c r="E534">
        <f t="shared" si="56"/>
        <v>1.1037120454545455</v>
      </c>
      <c r="F534">
        <f t="shared" si="58"/>
        <v>1.1037120454545455E-3</v>
      </c>
      <c r="G534">
        <f t="shared" si="59"/>
        <v>0</v>
      </c>
      <c r="H534">
        <f t="shared" si="60"/>
        <v>0</v>
      </c>
      <c r="I534">
        <f>H534*flux_issue!$F$14</f>
        <v>0</v>
      </c>
      <c r="K534" s="1">
        <f t="shared" si="61"/>
        <v>2.8484011894347184E-4</v>
      </c>
      <c r="L534" s="1">
        <f t="shared" si="62"/>
        <v>8.1133893359731186E-8</v>
      </c>
      <c r="S534" s="1"/>
    </row>
    <row r="535" spans="2:19" x14ac:dyDescent="0.25">
      <c r="B535">
        <v>9230.32</v>
      </c>
      <c r="C535" s="1">
        <v>4.0000000000000001E-3</v>
      </c>
      <c r="D535">
        <f t="shared" si="57"/>
        <v>4.1596000000000003E-3</v>
      </c>
      <c r="E535">
        <f t="shared" si="56"/>
        <v>0.94536363636363641</v>
      </c>
      <c r="F535">
        <f t="shared" si="58"/>
        <v>9.4536363636363644E-4</v>
      </c>
      <c r="G535">
        <f t="shared" si="59"/>
        <v>-1.5834840909090904E-4</v>
      </c>
      <c r="H535">
        <f t="shared" si="60"/>
        <v>-5.3838459090909074E-8</v>
      </c>
      <c r="I535">
        <f>H535*flux_issue!$F$14</f>
        <v>-3.8477826380920599E-4</v>
      </c>
      <c r="K535" s="1">
        <f t="shared" si="61"/>
        <v>2.96039784294648E-4</v>
      </c>
      <c r="L535" s="1">
        <f t="shared" si="62"/>
        <v>2.0646863028819039E-7</v>
      </c>
      <c r="S535" s="1"/>
    </row>
    <row r="536" spans="2:19" x14ac:dyDescent="0.25">
      <c r="B536">
        <v>9247.69</v>
      </c>
      <c r="C536" s="1">
        <v>4.6699999999999997E-3</v>
      </c>
      <c r="D536">
        <f t="shared" si="57"/>
        <v>4.856333E-3</v>
      </c>
      <c r="E536">
        <f t="shared" si="56"/>
        <v>1.1037120454545455</v>
      </c>
      <c r="F536">
        <f t="shared" si="58"/>
        <v>1.1037120454545455E-3</v>
      </c>
      <c r="G536">
        <f t="shared" si="59"/>
        <v>0</v>
      </c>
      <c r="H536">
        <f t="shared" si="60"/>
        <v>0</v>
      </c>
      <c r="I536">
        <f>H536*flux_issue!$F$14</f>
        <v>0</v>
      </c>
      <c r="K536" s="1">
        <f t="shared" si="61"/>
        <v>3.0758719769864105E-4</v>
      </c>
      <c r="L536" s="1">
        <f t="shared" si="62"/>
        <v>9.4609884188102897E-8</v>
      </c>
      <c r="S536" s="1"/>
    </row>
    <row r="537" spans="2:19" x14ac:dyDescent="0.25">
      <c r="B537">
        <v>9265.0499999999993</v>
      </c>
      <c r="C537" s="1">
        <v>4.0000000000000001E-3</v>
      </c>
      <c r="D537">
        <f t="shared" si="57"/>
        <v>4.1596000000000003E-3</v>
      </c>
      <c r="E537">
        <f t="shared" si="56"/>
        <v>0.94536363636363641</v>
      </c>
      <c r="F537">
        <f t="shared" si="58"/>
        <v>9.4536363636363644E-4</v>
      </c>
      <c r="G537">
        <f t="shared" si="59"/>
        <v>-1.5834840909090904E-4</v>
      </c>
      <c r="H537">
        <f t="shared" si="60"/>
        <v>-5.3838459090909074E-8</v>
      </c>
      <c r="I537">
        <f>H537*flux_issue!$F$14</f>
        <v>-3.8477826380920599E-4</v>
      </c>
      <c r="K537" s="1">
        <f t="shared" si="61"/>
        <v>3.194753417725586E-4</v>
      </c>
      <c r="L537" s="1">
        <f t="shared" si="62"/>
        <v>2.2831553688923319E-7</v>
      </c>
      <c r="S537" s="1"/>
    </row>
    <row r="538" spans="2:19" x14ac:dyDescent="0.25">
      <c r="B538">
        <v>9282.41</v>
      </c>
      <c r="C538" s="1">
        <v>4.6699999999999997E-3</v>
      </c>
      <c r="D538">
        <f t="shared" si="57"/>
        <v>4.856333E-3</v>
      </c>
      <c r="E538">
        <f t="shared" si="56"/>
        <v>1.1037120454545455</v>
      </c>
      <c r="F538">
        <f t="shared" si="58"/>
        <v>1.1037120454545455E-3</v>
      </c>
      <c r="G538">
        <f t="shared" si="59"/>
        <v>0</v>
      </c>
      <c r="H538">
        <f t="shared" si="60"/>
        <v>0</v>
      </c>
      <c r="I538">
        <f>H538*flux_issue!$F$14</f>
        <v>0</v>
      </c>
      <c r="K538" s="1">
        <f t="shared" si="61"/>
        <v>3.3171700421115701E-4</v>
      </c>
      <c r="L538" s="1">
        <f t="shared" si="62"/>
        <v>1.1003617088282476E-7</v>
      </c>
      <c r="S538" s="1"/>
    </row>
    <row r="539" spans="2:19" x14ac:dyDescent="0.25">
      <c r="B539">
        <v>9299.77</v>
      </c>
      <c r="C539" s="1">
        <v>4.3299999999999996E-3</v>
      </c>
      <c r="D539">
        <f t="shared" si="57"/>
        <v>4.5027669999999995E-3</v>
      </c>
      <c r="E539">
        <f t="shared" si="56"/>
        <v>1.0233561363636361</v>
      </c>
      <c r="F539">
        <f t="shared" si="58"/>
        <v>1.0233561363636361E-3</v>
      </c>
      <c r="G539">
        <f t="shared" si="59"/>
        <v>-8.0355909090909375E-5</v>
      </c>
      <c r="H539">
        <f t="shared" si="60"/>
        <v>-2.7321009090909191E-8</v>
      </c>
      <c r="I539">
        <f>H539*flux_issue!$F$14</f>
        <v>-1.9526061148526948E-4</v>
      </c>
      <c r="K539" s="1">
        <f t="shared" si="61"/>
        <v>3.4431838050673125E-4</v>
      </c>
      <c r="L539" s="1">
        <f t="shared" si="62"/>
        <v>1.8034825224526073E-7</v>
      </c>
      <c r="S539" s="1"/>
    </row>
    <row r="540" spans="2:19" x14ac:dyDescent="0.25">
      <c r="B540">
        <v>9317.1299999999992</v>
      </c>
      <c r="C540" s="1">
        <v>4.6699999999999997E-3</v>
      </c>
      <c r="D540">
        <f t="shared" si="57"/>
        <v>4.856333E-3</v>
      </c>
      <c r="E540">
        <f t="shared" si="56"/>
        <v>1.1037120454545455</v>
      </c>
      <c r="F540">
        <f t="shared" si="58"/>
        <v>1.1037120454545455E-3</v>
      </c>
      <c r="G540">
        <f t="shared" si="59"/>
        <v>0</v>
      </c>
      <c r="H540">
        <f t="shared" si="60"/>
        <v>0</v>
      </c>
      <c r="I540">
        <f>H540*flux_issue!$F$14</f>
        <v>0</v>
      </c>
      <c r="K540" s="1">
        <f t="shared" si="61"/>
        <v>3.5728561662089274E-4</v>
      </c>
      <c r="L540" s="1">
        <f t="shared" si="62"/>
        <v>1.2765301184417154E-7</v>
      </c>
      <c r="S540" s="1"/>
    </row>
    <row r="541" spans="2:19" x14ac:dyDescent="0.25">
      <c r="B541">
        <v>9334.49</v>
      </c>
      <c r="C541" s="1">
        <v>4.3299999999999996E-3</v>
      </c>
      <c r="D541">
        <f t="shared" si="57"/>
        <v>4.5027669999999995E-3</v>
      </c>
      <c r="E541">
        <f t="shared" si="56"/>
        <v>1.0233561363636361</v>
      </c>
      <c r="F541">
        <f t="shared" si="58"/>
        <v>1.0233561363636361E-3</v>
      </c>
      <c r="G541">
        <f t="shared" si="59"/>
        <v>-8.0355909090909375E-5</v>
      </c>
      <c r="H541">
        <f t="shared" si="60"/>
        <v>-2.7321009090909191E-8</v>
      </c>
      <c r="I541">
        <f>H541*flux_issue!$F$14</f>
        <v>-1.9526061148526948E-4</v>
      </c>
      <c r="K541" s="1">
        <f t="shared" si="61"/>
        <v>3.7062480247524262E-4</v>
      </c>
      <c r="L541" s="1">
        <f t="shared" si="62"/>
        <v>2.0338360220471278E-7</v>
      </c>
      <c r="S541" s="1"/>
    </row>
    <row r="542" spans="2:19" x14ac:dyDescent="0.25">
      <c r="B542">
        <v>9351.85</v>
      </c>
      <c r="C542" s="1">
        <v>4.0000000000000001E-3</v>
      </c>
      <c r="D542">
        <f t="shared" si="57"/>
        <v>4.1596000000000003E-3</v>
      </c>
      <c r="E542">
        <f t="shared" si="56"/>
        <v>0.94536363636363641</v>
      </c>
      <c r="F542">
        <f t="shared" si="58"/>
        <v>9.4536363636363644E-4</v>
      </c>
      <c r="G542">
        <f t="shared" si="59"/>
        <v>-1.5834840909090904E-4</v>
      </c>
      <c r="H542">
        <f t="shared" si="60"/>
        <v>-5.3838459090909074E-8</v>
      </c>
      <c r="I542">
        <f>H542*flux_issue!$F$14</f>
        <v>-3.8477826380920599E-4</v>
      </c>
      <c r="K542" s="1">
        <f t="shared" si="61"/>
        <v>3.8434196535459076E-4</v>
      </c>
      <c r="L542" s="1">
        <f t="shared" si="62"/>
        <v>2.9451284251579674E-7</v>
      </c>
      <c r="S542" s="1"/>
    </row>
    <row r="543" spans="2:19" x14ac:dyDescent="0.25">
      <c r="B543">
        <v>9369.2099999999991</v>
      </c>
      <c r="C543" s="1">
        <v>4.0000000000000001E-3</v>
      </c>
      <c r="D543">
        <f t="shared" si="57"/>
        <v>4.1596000000000003E-3</v>
      </c>
      <c r="E543">
        <f t="shared" si="56"/>
        <v>0.94536363636363641</v>
      </c>
      <c r="F543">
        <f t="shared" si="58"/>
        <v>9.4536363636363644E-4</v>
      </c>
      <c r="G543">
        <f t="shared" si="59"/>
        <v>-1.5834840909090904E-4</v>
      </c>
      <c r="H543">
        <f t="shared" si="60"/>
        <v>-5.3838459090909074E-8</v>
      </c>
      <c r="I543">
        <f>H543*flux_issue!$F$14</f>
        <v>-3.8477826380920599E-4</v>
      </c>
      <c r="K543" s="1">
        <f t="shared" si="61"/>
        <v>3.9844306322948416E-4</v>
      </c>
      <c r="L543" s="1">
        <f t="shared" si="62"/>
        <v>3.100167436487111E-7</v>
      </c>
      <c r="S543" s="1"/>
    </row>
    <row r="544" spans="2:19" x14ac:dyDescent="0.25">
      <c r="B544">
        <v>9386.57</v>
      </c>
      <c r="C544" s="1">
        <v>7.0000000000000001E-3</v>
      </c>
      <c r="D544">
        <f t="shared" si="57"/>
        <v>7.2792999999999998E-3</v>
      </c>
      <c r="E544">
        <f t="shared" si="56"/>
        <v>1.6543863636363636</v>
      </c>
      <c r="F544">
        <f t="shared" si="58"/>
        <v>1.6543863636363635E-3</v>
      </c>
      <c r="G544">
        <f t="shared" si="59"/>
        <v>5.5067431818181804E-4</v>
      </c>
      <c r="H544">
        <f t="shared" si="60"/>
        <v>1.8722926818181814E-7</v>
      </c>
      <c r="I544">
        <f>H544*flux_issue!$F$14</f>
        <v>1.3381094845902239E-3</v>
      </c>
      <c r="K544" s="1">
        <f t="shared" si="61"/>
        <v>4.1293397800504629E-4</v>
      </c>
      <c r="L544" s="1">
        <f t="shared" si="62"/>
        <v>1.8972401312012803E-8</v>
      </c>
      <c r="S544" s="1"/>
    </row>
    <row r="545" spans="2:19" x14ac:dyDescent="0.25">
      <c r="B545">
        <v>9403.94</v>
      </c>
      <c r="C545" s="1">
        <v>6.6699999999999997E-3</v>
      </c>
      <c r="D545">
        <f t="shared" si="57"/>
        <v>6.9361329999999997E-3</v>
      </c>
      <c r="E545">
        <f t="shared" si="56"/>
        <v>1.5763938636363635</v>
      </c>
      <c r="F545">
        <f t="shared" si="58"/>
        <v>1.5763938636363635E-3</v>
      </c>
      <c r="G545">
        <f t="shared" si="59"/>
        <v>4.7268181818181806E-4</v>
      </c>
      <c r="H545">
        <f t="shared" si="60"/>
        <v>1.6071181818181815E-7</v>
      </c>
      <c r="I545">
        <f>H545*flux_issue!$F$14</f>
        <v>1.1485918322662867E-3</v>
      </c>
      <c r="K545" s="1">
        <f t="shared" si="61"/>
        <v>4.2782919900580555E-4</v>
      </c>
      <c r="L545" s="1">
        <f t="shared" si="62"/>
        <v>2.0117574469484043E-9</v>
      </c>
      <c r="S545" s="1"/>
    </row>
    <row r="546" spans="2:19" x14ac:dyDescent="0.25">
      <c r="B546">
        <v>9421.2999999999993</v>
      </c>
      <c r="C546" s="1">
        <v>4.0000000000000001E-3</v>
      </c>
      <c r="D546">
        <f t="shared" si="57"/>
        <v>4.1596000000000003E-3</v>
      </c>
      <c r="E546">
        <f t="shared" si="56"/>
        <v>0.94536363636363641</v>
      </c>
      <c r="F546">
        <f t="shared" si="58"/>
        <v>9.4536363636363644E-4</v>
      </c>
      <c r="G546">
        <f t="shared" si="59"/>
        <v>-1.5834840909090904E-4</v>
      </c>
      <c r="H546">
        <f t="shared" si="60"/>
        <v>-5.3838459090909074E-8</v>
      </c>
      <c r="I546">
        <f>H546*flux_issue!$F$14</f>
        <v>-3.8477826380920599E-4</v>
      </c>
      <c r="K546" s="1">
        <f t="shared" si="61"/>
        <v>4.4311728769408566E-4</v>
      </c>
      <c r="L546" s="1">
        <f t="shared" si="62"/>
        <v>3.6176098440905926E-7</v>
      </c>
      <c r="S546" s="1"/>
    </row>
    <row r="547" spans="2:19" x14ac:dyDescent="0.25">
      <c r="B547">
        <v>9438.66</v>
      </c>
      <c r="C547" s="1">
        <v>6.6699999999999997E-3</v>
      </c>
      <c r="D547">
        <f t="shared" si="57"/>
        <v>6.9361329999999997E-3</v>
      </c>
      <c r="E547">
        <f t="shared" si="56"/>
        <v>1.5763938636363635</v>
      </c>
      <c r="F547">
        <f t="shared" si="58"/>
        <v>1.5763938636363635E-3</v>
      </c>
      <c r="G547">
        <f t="shared" si="59"/>
        <v>4.7268181818181806E-4</v>
      </c>
      <c r="H547">
        <f t="shared" si="60"/>
        <v>1.6071181818181815E-7</v>
      </c>
      <c r="I547">
        <f>H547*flux_issue!$F$14</f>
        <v>1.1485918322662867E-3</v>
      </c>
      <c r="K547" s="1">
        <f t="shared" si="61"/>
        <v>4.5881231734522455E-4</v>
      </c>
      <c r="L547" s="1">
        <f t="shared" si="62"/>
        <v>1.9236305345626806E-10</v>
      </c>
      <c r="S547" s="1"/>
    </row>
    <row r="548" spans="2:19" x14ac:dyDescent="0.25">
      <c r="B548">
        <v>9456.02</v>
      </c>
      <c r="C548" s="1">
        <v>4.3299999999999996E-3</v>
      </c>
      <c r="D548">
        <f t="shared" si="57"/>
        <v>4.5027669999999995E-3</v>
      </c>
      <c r="E548">
        <f t="shared" si="56"/>
        <v>1.0233561363636361</v>
      </c>
      <c r="F548">
        <f t="shared" si="58"/>
        <v>1.0233561363636361E-3</v>
      </c>
      <c r="G548">
        <f t="shared" si="59"/>
        <v>-8.0355909090909375E-5</v>
      </c>
      <c r="H548">
        <f t="shared" si="60"/>
        <v>-2.7321009090909191E-8</v>
      </c>
      <c r="I548">
        <f>H548*flux_issue!$F$14</f>
        <v>-1.9526061148526948E-4</v>
      </c>
      <c r="K548" s="1">
        <f t="shared" si="61"/>
        <v>4.7491979681178991E-4</v>
      </c>
      <c r="L548" s="1">
        <f t="shared" si="62"/>
        <v>3.0833110956574099E-7</v>
      </c>
      <c r="S548" s="1"/>
    </row>
    <row r="549" spans="2:19" x14ac:dyDescent="0.25">
      <c r="B549">
        <v>9473.3799999999992</v>
      </c>
      <c r="C549" s="1">
        <v>4.6699999999999997E-3</v>
      </c>
      <c r="D549">
        <f t="shared" si="57"/>
        <v>4.856333E-3</v>
      </c>
      <c r="E549">
        <f t="shared" si="56"/>
        <v>1.1037120454545455</v>
      </c>
      <c r="F549">
        <f t="shared" si="58"/>
        <v>1.1037120454545455E-3</v>
      </c>
      <c r="G549">
        <f t="shared" si="59"/>
        <v>0</v>
      </c>
      <c r="H549">
        <f t="shared" si="60"/>
        <v>0</v>
      </c>
      <c r="I549">
        <f>H549*flux_issue!$F$14</f>
        <v>0</v>
      </c>
      <c r="K549" s="1">
        <f t="shared" si="61"/>
        <v>4.9144512427499933E-4</v>
      </c>
      <c r="L549" s="1">
        <f t="shared" si="62"/>
        <v>2.4151831017366951E-7</v>
      </c>
      <c r="S549" s="1"/>
    </row>
    <row r="550" spans="2:19" x14ac:dyDescent="0.25">
      <c r="B550">
        <v>9490.74</v>
      </c>
      <c r="C550" s="1">
        <v>4.6699999999999997E-3</v>
      </c>
      <c r="D550">
        <f t="shared" si="57"/>
        <v>4.856333E-3</v>
      </c>
      <c r="E550">
        <f t="shared" si="56"/>
        <v>1.1037120454545455</v>
      </c>
      <c r="F550">
        <f t="shared" si="58"/>
        <v>1.1037120454545455E-3</v>
      </c>
      <c r="G550">
        <f t="shared" si="59"/>
        <v>0</v>
      </c>
      <c r="H550">
        <f t="shared" si="60"/>
        <v>0</v>
      </c>
      <c r="I550">
        <f>H550*flux_issue!$F$14</f>
        <v>0</v>
      </c>
      <c r="K550" s="1">
        <f t="shared" si="61"/>
        <v>5.0839358020978408E-4</v>
      </c>
      <c r="L550" s="1">
        <f t="shared" si="62"/>
        <v>2.5846403239852213E-7</v>
      </c>
      <c r="S550" s="1"/>
    </row>
    <row r="551" spans="2:19" x14ac:dyDescent="0.25">
      <c r="B551">
        <v>9508.1</v>
      </c>
      <c r="C551" s="1">
        <v>4.6699999999999997E-3</v>
      </c>
      <c r="D551">
        <f t="shared" si="57"/>
        <v>4.856333E-3</v>
      </c>
      <c r="E551">
        <f t="shared" si="56"/>
        <v>1.1037120454545455</v>
      </c>
      <c r="F551">
        <f t="shared" si="58"/>
        <v>1.1037120454545455E-3</v>
      </c>
      <c r="G551">
        <f t="shared" si="59"/>
        <v>0</v>
      </c>
      <c r="H551">
        <f t="shared" si="60"/>
        <v>0</v>
      </c>
      <c r="I551">
        <f>H551*flux_issue!$F$14</f>
        <v>0</v>
      </c>
      <c r="K551" s="1">
        <f t="shared" si="61"/>
        <v>5.2577032033070581E-4</v>
      </c>
      <c r="L551" s="1">
        <f t="shared" si="62"/>
        <v>2.7643442974065299E-7</v>
      </c>
      <c r="S551" s="1"/>
    </row>
    <row r="552" spans="2:19" x14ac:dyDescent="0.25">
      <c r="B552">
        <v>9525.4599999999991</v>
      </c>
      <c r="C552" s="1">
        <v>5.3299999999999997E-3</v>
      </c>
      <c r="D552">
        <f t="shared" si="57"/>
        <v>5.5426669999999994E-3</v>
      </c>
      <c r="E552">
        <f t="shared" si="56"/>
        <v>1.2596970454545453</v>
      </c>
      <c r="F552">
        <f t="shared" si="58"/>
        <v>1.2596970454545452E-3</v>
      </c>
      <c r="G552">
        <f t="shared" si="59"/>
        <v>1.5598499999999976E-4</v>
      </c>
      <c r="H552">
        <f t="shared" si="60"/>
        <v>5.303489999999992E-8</v>
      </c>
      <c r="I552">
        <f>H552*flux_issue!$F$14</f>
        <v>3.790353046478741E-4</v>
      </c>
      <c r="K552" s="1">
        <f t="shared" si="61"/>
        <v>5.4358036852720994E-4</v>
      </c>
      <c r="L552" s="1">
        <f t="shared" si="62"/>
        <v>1.5023016970374387E-7</v>
      </c>
      <c r="S552" s="1"/>
    </row>
    <row r="553" spans="2:19" x14ac:dyDescent="0.25">
      <c r="B553">
        <v>9542.82</v>
      </c>
      <c r="C553" s="1">
        <v>5.6699999999999997E-3</v>
      </c>
      <c r="D553">
        <f t="shared" si="57"/>
        <v>5.8962329999999999E-3</v>
      </c>
      <c r="E553">
        <f t="shared" si="56"/>
        <v>1.3400529545454545</v>
      </c>
      <c r="F553">
        <f t="shared" si="58"/>
        <v>1.3400529545454544E-3</v>
      </c>
      <c r="G553">
        <f t="shared" si="59"/>
        <v>2.3634090909090892E-4</v>
      </c>
      <c r="H553">
        <f t="shared" si="60"/>
        <v>8.0355909090909038E-8</v>
      </c>
      <c r="I553">
        <f>H553*flux_issue!$F$14</f>
        <v>5.7429591613314304E-4</v>
      </c>
      <c r="K553" s="1">
        <f t="shared" si="61"/>
        <v>5.6182860979682632E-4</v>
      </c>
      <c r="L553" s="1">
        <f t="shared" si="62"/>
        <v>1.0594224331082486E-7</v>
      </c>
      <c r="S553" s="1"/>
    </row>
    <row r="554" spans="2:19" x14ac:dyDescent="0.25">
      <c r="B554">
        <v>9560.19</v>
      </c>
      <c r="C554" s="1">
        <v>4.6699999999999997E-3</v>
      </c>
      <c r="D554">
        <f t="shared" si="57"/>
        <v>4.856333E-3</v>
      </c>
      <c r="E554">
        <f t="shared" si="56"/>
        <v>1.1037120454545455</v>
      </c>
      <c r="F554">
        <f t="shared" si="58"/>
        <v>1.1037120454545455E-3</v>
      </c>
      <c r="G554">
        <f t="shared" si="59"/>
        <v>0</v>
      </c>
      <c r="H554">
        <f t="shared" si="60"/>
        <v>0</v>
      </c>
      <c r="I554">
        <f>H554*flux_issue!$F$14</f>
        <v>0</v>
      </c>
      <c r="K554" s="1">
        <f t="shared" si="61"/>
        <v>5.8053067852492895E-4</v>
      </c>
      <c r="L554" s="1">
        <f t="shared" si="62"/>
        <v>3.370158687086144E-7</v>
      </c>
      <c r="S554" s="1"/>
    </row>
    <row r="555" spans="2:19" x14ac:dyDescent="0.25">
      <c r="B555">
        <v>9577.5499999999993</v>
      </c>
      <c r="C555" s="1">
        <v>4.3299999999999996E-3</v>
      </c>
      <c r="D555">
        <f t="shared" si="57"/>
        <v>4.5027669999999995E-3</v>
      </c>
      <c r="E555">
        <f t="shared" si="56"/>
        <v>1.0233561363636361</v>
      </c>
      <c r="F555">
        <f t="shared" si="58"/>
        <v>1.0233561363636361E-3</v>
      </c>
      <c r="G555">
        <f t="shared" si="59"/>
        <v>-8.0355909090909375E-5</v>
      </c>
      <c r="H555">
        <f t="shared" si="60"/>
        <v>-2.7321009090909191E-8</v>
      </c>
      <c r="I555">
        <f>H555*flux_issue!$F$14</f>
        <v>-1.9526061148526948E-4</v>
      </c>
      <c r="K555" s="1">
        <f t="shared" si="61"/>
        <v>5.9966962915851321E-4</v>
      </c>
      <c r="L555" s="1">
        <f t="shared" si="62"/>
        <v>4.6243473267141687E-7</v>
      </c>
      <c r="S555" s="1"/>
    </row>
    <row r="556" spans="2:19" x14ac:dyDescent="0.25">
      <c r="B556">
        <v>9594.91</v>
      </c>
      <c r="C556" s="1">
        <v>5.0000000000000001E-3</v>
      </c>
      <c r="D556">
        <f t="shared" si="57"/>
        <v>5.1995000000000001E-3</v>
      </c>
      <c r="E556">
        <f t="shared" si="56"/>
        <v>1.1817045454545454</v>
      </c>
      <c r="F556">
        <f t="shared" si="58"/>
        <v>1.1817045454545455E-3</v>
      </c>
      <c r="G556">
        <f t="shared" si="59"/>
        <v>7.7992499999999989E-5</v>
      </c>
      <c r="H556">
        <f t="shared" si="60"/>
        <v>2.651745E-8</v>
      </c>
      <c r="I556">
        <f>H556*flux_issue!$F$14</f>
        <v>1.8951765232393735E-4</v>
      </c>
      <c r="K556" s="1">
        <f t="shared" si="61"/>
        <v>6.1926052649312541E-4</v>
      </c>
      <c r="L556" s="1">
        <f t="shared" si="62"/>
        <v>2.9297107650376273E-7</v>
      </c>
      <c r="S556" s="1"/>
    </row>
    <row r="557" spans="2:19" x14ac:dyDescent="0.25">
      <c r="B557">
        <v>9612.27</v>
      </c>
      <c r="C557" s="1">
        <v>4.6699999999999997E-3</v>
      </c>
      <c r="D557">
        <f t="shared" si="57"/>
        <v>4.856333E-3</v>
      </c>
      <c r="E557">
        <f t="shared" si="56"/>
        <v>1.1037120454545455</v>
      </c>
      <c r="F557">
        <f t="shared" si="58"/>
        <v>1.1037120454545455E-3</v>
      </c>
      <c r="G557">
        <f t="shared" si="59"/>
        <v>0</v>
      </c>
      <c r="H557">
        <f t="shared" si="60"/>
        <v>0</v>
      </c>
      <c r="I557">
        <f>H557*flux_issue!$F$14</f>
        <v>0</v>
      </c>
      <c r="K557" s="1">
        <f t="shared" si="61"/>
        <v>6.3930762945838687E-4</v>
      </c>
      <c r="L557" s="1">
        <f t="shared" si="62"/>
        <v>4.0871424508370211E-7</v>
      </c>
      <c r="S557" s="1"/>
    </row>
    <row r="558" spans="2:19" x14ac:dyDescent="0.25">
      <c r="B558">
        <v>9629.6299999999992</v>
      </c>
      <c r="C558" s="1">
        <v>6.0000000000000001E-3</v>
      </c>
      <c r="D558">
        <f t="shared" si="57"/>
        <v>6.2394E-3</v>
      </c>
      <c r="E558">
        <f t="shared" si="56"/>
        <v>1.4180454545454544</v>
      </c>
      <c r="F558">
        <f t="shared" si="58"/>
        <v>1.4180454545454544E-3</v>
      </c>
      <c r="G558">
        <f t="shared" si="59"/>
        <v>3.1433340909090891E-4</v>
      </c>
      <c r="H558">
        <f t="shared" si="60"/>
        <v>1.0687335909090904E-7</v>
      </c>
      <c r="I558">
        <f>H558*flux_issue!$F$14</f>
        <v>7.6381356845708047E-4</v>
      </c>
      <c r="K558" s="1">
        <f t="shared" si="61"/>
        <v>6.5981502303170719E-4</v>
      </c>
      <c r="L558" s="1">
        <f t="shared" si="62"/>
        <v>1.193575455711388E-7</v>
      </c>
      <c r="S558" s="1"/>
    </row>
    <row r="559" spans="2:19" x14ac:dyDescent="0.25">
      <c r="B559">
        <v>9646.99</v>
      </c>
      <c r="C559" s="1">
        <v>5.0000000000000001E-3</v>
      </c>
      <c r="D559">
        <f t="shared" si="57"/>
        <v>5.1995000000000001E-3</v>
      </c>
      <c r="E559">
        <f t="shared" si="56"/>
        <v>1.1817045454545454</v>
      </c>
      <c r="F559">
        <f t="shared" si="58"/>
        <v>1.1817045454545455E-3</v>
      </c>
      <c r="G559">
        <f t="shared" si="59"/>
        <v>7.7992499999999989E-5</v>
      </c>
      <c r="H559">
        <f t="shared" si="60"/>
        <v>2.651745E-8</v>
      </c>
      <c r="I559">
        <f>H559*flux_issue!$F$14</f>
        <v>1.8951765232393735E-4</v>
      </c>
      <c r="K559" s="1">
        <f t="shared" si="61"/>
        <v>6.8078661134556267E-4</v>
      </c>
      <c r="L559" s="1">
        <f t="shared" si="62"/>
        <v>3.633607406728866E-7</v>
      </c>
      <c r="S559" s="1"/>
    </row>
    <row r="560" spans="2:19" x14ac:dyDescent="0.25">
      <c r="B560">
        <v>9664.35</v>
      </c>
      <c r="C560" s="1">
        <v>4.3299999999999996E-3</v>
      </c>
      <c r="D560">
        <f t="shared" si="57"/>
        <v>4.5027669999999995E-3</v>
      </c>
      <c r="E560">
        <f t="shared" si="56"/>
        <v>1.0233561363636361</v>
      </c>
      <c r="F560">
        <f t="shared" si="58"/>
        <v>1.0233561363636361E-3</v>
      </c>
      <c r="G560">
        <f t="shared" si="59"/>
        <v>-8.0355909090909375E-5</v>
      </c>
      <c r="H560">
        <f t="shared" si="60"/>
        <v>-2.7321009090909191E-8</v>
      </c>
      <c r="I560">
        <f>H560*flux_issue!$F$14</f>
        <v>-1.9526061148526948E-4</v>
      </c>
      <c r="K560" s="1">
        <f t="shared" si="61"/>
        <v>7.0222611085550622E-4</v>
      </c>
      <c r="L560" s="1">
        <f t="shared" si="62"/>
        <v>6.1243461794341201E-7</v>
      </c>
      <c r="S560" s="1"/>
    </row>
    <row r="561" spans="2:19" x14ac:dyDescent="0.25">
      <c r="B561">
        <v>9681.7099999999991</v>
      </c>
      <c r="C561" s="1">
        <v>4.3299999999999996E-3</v>
      </c>
      <c r="D561">
        <f t="shared" si="57"/>
        <v>4.5027669999999995E-3</v>
      </c>
      <c r="E561">
        <f t="shared" si="56"/>
        <v>1.0233561363636361</v>
      </c>
      <c r="F561">
        <f t="shared" si="58"/>
        <v>1.0233561363636361E-3</v>
      </c>
      <c r="G561">
        <f t="shared" si="59"/>
        <v>-8.0355909090909375E-5</v>
      </c>
      <c r="H561">
        <f t="shared" si="60"/>
        <v>-2.7321009090909191E-8</v>
      </c>
      <c r="I561">
        <f>H561*flux_issue!$F$14</f>
        <v>-1.9526061148526948E-4</v>
      </c>
      <c r="K561" s="1">
        <f t="shared" si="61"/>
        <v>7.2413704357813082E-4</v>
      </c>
      <c r="L561" s="1">
        <f t="shared" si="62"/>
        <v>6.4720891089415058E-7</v>
      </c>
      <c r="S561" s="1"/>
    </row>
    <row r="562" spans="2:19" x14ac:dyDescent="0.25">
      <c r="B562">
        <v>9699.07</v>
      </c>
      <c r="C562" s="1">
        <v>4.0000000000000001E-3</v>
      </c>
      <c r="D562">
        <f t="shared" si="57"/>
        <v>4.1596000000000003E-3</v>
      </c>
      <c r="E562">
        <f t="shared" si="56"/>
        <v>0.94536363636363641</v>
      </c>
      <c r="F562">
        <f t="shared" si="58"/>
        <v>9.4536363636363644E-4</v>
      </c>
      <c r="G562">
        <f t="shared" si="59"/>
        <v>-1.5834840909090904E-4</v>
      </c>
      <c r="H562">
        <f t="shared" si="60"/>
        <v>-5.3838459090909074E-8</v>
      </c>
      <c r="I562">
        <f>H562*flux_issue!$F$14</f>
        <v>-3.8477826380920599E-4</v>
      </c>
      <c r="K562" s="1">
        <f t="shared" si="61"/>
        <v>7.4652273040817319E-4</v>
      </c>
      <c r="L562" s="1">
        <f t="shared" si="62"/>
        <v>8.1879177909836756E-7</v>
      </c>
      <c r="S562" s="1"/>
    </row>
    <row r="563" spans="2:19" x14ac:dyDescent="0.25">
      <c r="B563">
        <v>9716.44</v>
      </c>
      <c r="C563" s="1">
        <v>5.3299999999999997E-3</v>
      </c>
      <c r="D563">
        <f t="shared" si="57"/>
        <v>5.5426669999999994E-3</v>
      </c>
      <c r="E563">
        <f t="shared" si="56"/>
        <v>1.2596970454545453</v>
      </c>
      <c r="F563">
        <f t="shared" si="58"/>
        <v>1.2596970454545452E-3</v>
      </c>
      <c r="G563">
        <f t="shared" si="59"/>
        <v>1.5598499999999976E-4</v>
      </c>
      <c r="H563">
        <f t="shared" si="60"/>
        <v>5.303489999999992E-8</v>
      </c>
      <c r="I563">
        <f>H563*flux_issue!$F$14</f>
        <v>3.790353046478741E-4</v>
      </c>
      <c r="K563" s="1">
        <f t="shared" si="61"/>
        <v>7.693995930553952E-4</v>
      </c>
      <c r="L563" s="1">
        <f t="shared" si="62"/>
        <v>3.7627746297331638E-7</v>
      </c>
      <c r="S563" s="1"/>
    </row>
    <row r="564" spans="2:19" x14ac:dyDescent="0.25">
      <c r="B564">
        <v>9733.7999999999993</v>
      </c>
      <c r="C564" s="1">
        <v>7.3299999999999997E-3</v>
      </c>
      <c r="D564">
        <f t="shared" si="57"/>
        <v>7.622467E-3</v>
      </c>
      <c r="E564">
        <f t="shared" si="56"/>
        <v>1.7323788636363635</v>
      </c>
      <c r="F564">
        <f t="shared" si="58"/>
        <v>1.7323788636363635E-3</v>
      </c>
      <c r="G564">
        <f t="shared" si="59"/>
        <v>6.2866681818181803E-4</v>
      </c>
      <c r="H564">
        <f t="shared" si="60"/>
        <v>2.1374671818181813E-7</v>
      </c>
      <c r="I564">
        <f>H564*flux_issue!$F$14</f>
        <v>1.5276271369141611E-3</v>
      </c>
      <c r="K564" s="1">
        <f t="shared" si="61"/>
        <v>7.927441911537717E-4</v>
      </c>
      <c r="L564" s="1">
        <f t="shared" si="62"/>
        <v>2.6921384321377591E-8</v>
      </c>
      <c r="S564" s="1"/>
    </row>
    <row r="565" spans="2:19" x14ac:dyDescent="0.25">
      <c r="B565">
        <v>9751.16</v>
      </c>
      <c r="C565" s="1">
        <v>5.3299999999999997E-3</v>
      </c>
      <c r="D565">
        <f t="shared" si="57"/>
        <v>5.5426669999999994E-3</v>
      </c>
      <c r="E565">
        <f t="shared" si="56"/>
        <v>1.2596970454545453</v>
      </c>
      <c r="F565">
        <f t="shared" si="58"/>
        <v>1.2596970454545452E-3</v>
      </c>
      <c r="G565">
        <f t="shared" si="59"/>
        <v>1.5598499999999976E-4</v>
      </c>
      <c r="H565">
        <f t="shared" si="60"/>
        <v>5.303489999999992E-8</v>
      </c>
      <c r="I565">
        <f>H565*flux_issue!$F$14</f>
        <v>3.790353046478741E-4</v>
      </c>
      <c r="K565" s="1">
        <f t="shared" si="61"/>
        <v>8.1657223534080229E-4</v>
      </c>
      <c r="L565" s="1">
        <f t="shared" si="62"/>
        <v>4.3637549549520485E-7</v>
      </c>
      <c r="S565" s="1"/>
    </row>
    <row r="566" spans="2:19" x14ac:dyDescent="0.25">
      <c r="B566">
        <v>9768.52</v>
      </c>
      <c r="C566" s="1">
        <v>4.6699999999999997E-3</v>
      </c>
      <c r="D566">
        <f t="shared" si="57"/>
        <v>4.856333E-3</v>
      </c>
      <c r="E566">
        <f t="shared" si="56"/>
        <v>1.1037120454545455</v>
      </c>
      <c r="F566">
        <f t="shared" si="58"/>
        <v>1.1037120454545455E-3</v>
      </c>
      <c r="G566">
        <f t="shared" si="59"/>
        <v>0</v>
      </c>
      <c r="H566">
        <f t="shared" si="60"/>
        <v>0</v>
      </c>
      <c r="I566">
        <f>H566*flux_issue!$F$14</f>
        <v>0</v>
      </c>
      <c r="K566" s="1">
        <f t="shared" si="61"/>
        <v>8.4088617696517006E-4</v>
      </c>
      <c r="L566" s="1">
        <f t="shared" si="62"/>
        <v>7.0708956261109934E-7</v>
      </c>
      <c r="S566" s="1"/>
    </row>
    <row r="567" spans="2:19" x14ac:dyDescent="0.25">
      <c r="B567">
        <v>9785.8799999999992</v>
      </c>
      <c r="C567" s="1">
        <v>4.6699999999999997E-3</v>
      </c>
      <c r="D567">
        <f t="shared" si="57"/>
        <v>4.856333E-3</v>
      </c>
      <c r="E567">
        <f t="shared" si="56"/>
        <v>1.1037120454545455</v>
      </c>
      <c r="F567">
        <f t="shared" si="58"/>
        <v>1.1037120454545455E-3</v>
      </c>
      <c r="G567">
        <f t="shared" si="59"/>
        <v>0</v>
      </c>
      <c r="H567">
        <f t="shared" si="60"/>
        <v>0</v>
      </c>
      <c r="I567">
        <f>H567*flux_issue!$F$14</f>
        <v>0</v>
      </c>
      <c r="K567" s="1">
        <f t="shared" si="61"/>
        <v>8.6568823434252378E-4</v>
      </c>
      <c r="L567" s="1">
        <f t="shared" si="62"/>
        <v>7.4941611907907635E-7</v>
      </c>
      <c r="S567" s="1"/>
    </row>
    <row r="568" spans="2:19" x14ac:dyDescent="0.25">
      <c r="B568">
        <v>9803.24</v>
      </c>
      <c r="C568" s="1">
        <v>5.0000000000000001E-3</v>
      </c>
      <c r="D568">
        <f t="shared" si="57"/>
        <v>5.1995000000000001E-3</v>
      </c>
      <c r="E568">
        <f t="shared" si="56"/>
        <v>1.1817045454545454</v>
      </c>
      <c r="F568">
        <f t="shared" si="58"/>
        <v>1.1817045454545455E-3</v>
      </c>
      <c r="G568">
        <f t="shared" si="59"/>
        <v>7.7992499999999989E-5</v>
      </c>
      <c r="H568">
        <f t="shared" si="60"/>
        <v>2.651745E-8</v>
      </c>
      <c r="I568">
        <f>H568*flux_issue!$F$14</f>
        <v>1.8951765232393735E-4</v>
      </c>
      <c r="K568" s="1">
        <f t="shared" si="61"/>
        <v>8.9098038673879841E-4</v>
      </c>
      <c r="L568" s="1">
        <f t="shared" si="62"/>
        <v>6.6094930398401735E-7</v>
      </c>
      <c r="S568" s="1"/>
    </row>
    <row r="569" spans="2:19" x14ac:dyDescent="0.25">
      <c r="B569">
        <v>9820.6</v>
      </c>
      <c r="C569" s="1">
        <v>5.3299999999999997E-3</v>
      </c>
      <c r="D569">
        <f t="shared" si="57"/>
        <v>5.5426669999999994E-3</v>
      </c>
      <c r="E569">
        <f t="shared" si="56"/>
        <v>1.2596970454545453</v>
      </c>
      <c r="F569">
        <f t="shared" si="58"/>
        <v>1.2596970454545452E-3</v>
      </c>
      <c r="G569">
        <f t="shared" si="59"/>
        <v>1.5598499999999976E-4</v>
      </c>
      <c r="H569">
        <f t="shared" si="60"/>
        <v>5.303489999999992E-8</v>
      </c>
      <c r="I569">
        <f>H569*flux_issue!$F$14</f>
        <v>3.790353046478741E-4</v>
      </c>
      <c r="K569" s="1">
        <f t="shared" si="61"/>
        <v>9.1676436849585821E-4</v>
      </c>
      <c r="L569" s="1">
        <f t="shared" si="62"/>
        <v>5.7878524752895717E-7</v>
      </c>
      <c r="S569" s="1"/>
    </row>
    <row r="570" spans="2:19" x14ac:dyDescent="0.25">
      <c r="B570">
        <v>9837.9599999999991</v>
      </c>
      <c r="C570" s="1">
        <v>5.6699999999999997E-3</v>
      </c>
      <c r="D570">
        <f t="shared" si="57"/>
        <v>5.8962329999999999E-3</v>
      </c>
      <c r="E570">
        <f t="shared" si="56"/>
        <v>1.3400529545454545</v>
      </c>
      <c r="F570">
        <f t="shared" si="58"/>
        <v>1.3400529545454544E-3</v>
      </c>
      <c r="G570">
        <f t="shared" si="59"/>
        <v>2.3634090909090892E-4</v>
      </c>
      <c r="H570">
        <f t="shared" si="60"/>
        <v>8.0355909090909038E-8</v>
      </c>
      <c r="I570">
        <f>H570*flux_issue!$F$14</f>
        <v>5.7429591613314304E-4</v>
      </c>
      <c r="K570" s="1">
        <f t="shared" si="61"/>
        <v>9.4304166330825417E-4</v>
      </c>
      <c r="L570" s="1">
        <f t="shared" si="62"/>
        <v>4.994259560113646E-7</v>
      </c>
      <c r="S570" s="1"/>
    </row>
    <row r="571" spans="2:19" x14ac:dyDescent="0.25">
      <c r="B571">
        <v>9855.32</v>
      </c>
      <c r="C571" s="1">
        <v>5.3299999999999997E-3</v>
      </c>
      <c r="D571">
        <f t="shared" si="57"/>
        <v>5.5426669999999994E-3</v>
      </c>
      <c r="E571">
        <f t="shared" si="56"/>
        <v>1.2596970454545453</v>
      </c>
      <c r="F571">
        <f t="shared" si="58"/>
        <v>1.2596970454545452E-3</v>
      </c>
      <c r="G571">
        <f t="shared" si="59"/>
        <v>1.5598499999999976E-4</v>
      </c>
      <c r="H571">
        <f t="shared" si="60"/>
        <v>5.303489999999992E-8</v>
      </c>
      <c r="I571">
        <f>H571*flux_issue!$F$14</f>
        <v>3.790353046478741E-4</v>
      </c>
      <c r="K571" s="1">
        <f t="shared" si="61"/>
        <v>9.6981349865962166E-4</v>
      </c>
      <c r="L571" s="1">
        <f t="shared" si="62"/>
        <v>6.6231682523057416E-7</v>
      </c>
      <c r="S571" s="1"/>
    </row>
    <row r="572" spans="2:19" x14ac:dyDescent="0.25">
      <c r="B572">
        <v>9872.69</v>
      </c>
      <c r="C572" s="1">
        <v>5.0000000000000001E-3</v>
      </c>
      <c r="D572">
        <f t="shared" si="57"/>
        <v>5.1995000000000001E-3</v>
      </c>
      <c r="E572">
        <f t="shared" si="56"/>
        <v>1.1817045454545454</v>
      </c>
      <c r="F572">
        <f t="shared" si="58"/>
        <v>1.1817045454545455E-3</v>
      </c>
      <c r="G572">
        <f t="shared" si="59"/>
        <v>7.7992499999999989E-5</v>
      </c>
      <c r="H572">
        <f t="shared" si="60"/>
        <v>2.651745E-8</v>
      </c>
      <c r="I572">
        <f>H572*flux_issue!$F$14</f>
        <v>1.8951765232393735E-4</v>
      </c>
      <c r="K572" s="1">
        <f t="shared" si="61"/>
        <v>9.9709669036575203E-4</v>
      </c>
      <c r="L572" s="1">
        <f t="shared" si="62"/>
        <v>8.4475251274788461E-7</v>
      </c>
      <c r="S572" s="1"/>
    </row>
    <row r="573" spans="2:19" x14ac:dyDescent="0.25">
      <c r="B573">
        <v>9890.0499999999993</v>
      </c>
      <c r="C573" s="1">
        <v>5.3299999999999997E-3</v>
      </c>
      <c r="D573">
        <f t="shared" si="57"/>
        <v>5.5426669999999994E-3</v>
      </c>
      <c r="E573">
        <f t="shared" si="56"/>
        <v>1.2596970454545453</v>
      </c>
      <c r="F573">
        <f t="shared" si="58"/>
        <v>1.2596970454545452E-3</v>
      </c>
      <c r="G573">
        <f t="shared" si="59"/>
        <v>1.5598499999999976E-4</v>
      </c>
      <c r="H573">
        <f t="shared" si="60"/>
        <v>5.303489999999992E-8</v>
      </c>
      <c r="I573">
        <f>H573*flux_issue!$F$14</f>
        <v>3.790353046478741E-4</v>
      </c>
      <c r="K573" s="1">
        <f t="shared" si="61"/>
        <v>1.0248605235831582E-3</v>
      </c>
      <c r="L573" s="1">
        <f t="shared" si="62"/>
        <v>7.5494467548190778E-7</v>
      </c>
      <c r="S573" s="1"/>
    </row>
    <row r="574" spans="2:19" x14ac:dyDescent="0.25">
      <c r="B574">
        <v>9907.41</v>
      </c>
      <c r="C574" s="1">
        <v>5.3299999999999997E-3</v>
      </c>
      <c r="D574">
        <f t="shared" si="57"/>
        <v>5.5426669999999994E-3</v>
      </c>
      <c r="E574">
        <f t="shared" si="56"/>
        <v>1.2596970454545453</v>
      </c>
      <c r="F574">
        <f t="shared" si="58"/>
        <v>1.2596970454545452E-3</v>
      </c>
      <c r="G574">
        <f t="shared" si="59"/>
        <v>1.5598499999999976E-4</v>
      </c>
      <c r="H574">
        <f t="shared" si="60"/>
        <v>5.303489999999992E-8</v>
      </c>
      <c r="I574">
        <f>H574*flux_issue!$F$14</f>
        <v>3.790353046478741E-4</v>
      </c>
      <c r="K574" s="1">
        <f t="shared" si="61"/>
        <v>1.0531209896265346E-3</v>
      </c>
      <c r="L574" s="1">
        <f t="shared" si="62"/>
        <v>8.0485298388318212E-7</v>
      </c>
      <c r="S574" s="1"/>
    </row>
    <row r="575" spans="2:19" x14ac:dyDescent="0.25">
      <c r="B575">
        <v>9924.77</v>
      </c>
      <c r="C575" s="1">
        <v>5.3299999999999997E-3</v>
      </c>
      <c r="D575">
        <f t="shared" si="57"/>
        <v>5.5426669999999994E-3</v>
      </c>
      <c r="E575">
        <f t="shared" si="56"/>
        <v>1.2596970454545453</v>
      </c>
      <c r="F575">
        <f t="shared" si="58"/>
        <v>1.2596970454545452E-3</v>
      </c>
      <c r="G575">
        <f t="shared" si="59"/>
        <v>1.5598499999999976E-4</v>
      </c>
      <c r="H575">
        <f t="shared" si="60"/>
        <v>5.303489999999992E-8</v>
      </c>
      <c r="I575">
        <f>H575*flux_issue!$F$14</f>
        <v>3.790353046478741E-4</v>
      </c>
      <c r="K575" s="1">
        <f t="shared" si="61"/>
        <v>1.0818782388240604E-3</v>
      </c>
      <c r="L575" s="1">
        <f t="shared" si="62"/>
        <v>8.572782897001091E-7</v>
      </c>
      <c r="S575" s="1"/>
    </row>
    <row r="576" spans="2:19" x14ac:dyDescent="0.25">
      <c r="B576">
        <v>9942.1299999999992</v>
      </c>
      <c r="C576" s="1">
        <v>5.0000000000000001E-3</v>
      </c>
      <c r="D576">
        <f t="shared" si="57"/>
        <v>5.1995000000000001E-3</v>
      </c>
      <c r="E576">
        <f t="shared" si="56"/>
        <v>1.1817045454545454</v>
      </c>
      <c r="F576">
        <f t="shared" si="58"/>
        <v>1.1817045454545455E-3</v>
      </c>
      <c r="G576">
        <f t="shared" si="59"/>
        <v>7.7992499999999989E-5</v>
      </c>
      <c r="H576">
        <f t="shared" si="60"/>
        <v>2.651745E-8</v>
      </c>
      <c r="I576">
        <f>H576*flux_issue!$F$14</f>
        <v>1.8951765232393735E-4</v>
      </c>
      <c r="K576" s="1">
        <f t="shared" si="61"/>
        <v>1.1111321401567488E-3</v>
      </c>
      <c r="L576" s="1">
        <f t="shared" si="62"/>
        <v>1.0673775160632163E-6</v>
      </c>
      <c r="S576" s="1"/>
    </row>
    <row r="577" spans="2:19" x14ac:dyDescent="0.25">
      <c r="B577">
        <v>9959.49</v>
      </c>
      <c r="C577" s="1">
        <v>5.0000000000000001E-3</v>
      </c>
      <c r="D577">
        <f t="shared" si="57"/>
        <v>5.1995000000000001E-3</v>
      </c>
      <c r="E577">
        <f t="shared" si="56"/>
        <v>1.1817045454545454</v>
      </c>
      <c r="F577">
        <f t="shared" si="58"/>
        <v>1.1817045454545455E-3</v>
      </c>
      <c r="G577">
        <f t="shared" si="59"/>
        <v>7.7992499999999989E-5</v>
      </c>
      <c r="H577">
        <f t="shared" si="60"/>
        <v>2.651745E-8</v>
      </c>
      <c r="I577">
        <f>H577*flux_issue!$F$14</f>
        <v>1.8951765232393735E-4</v>
      </c>
      <c r="K577" s="1">
        <f t="shared" si="61"/>
        <v>1.1408822768241933E-3</v>
      </c>
      <c r="L577" s="1">
        <f t="shared" si="62"/>
        <v>1.1297346776773835E-6</v>
      </c>
      <c r="S577" s="1"/>
    </row>
    <row r="578" spans="2:19" x14ac:dyDescent="0.25">
      <c r="B578">
        <v>9976.85</v>
      </c>
      <c r="C578" s="1">
        <v>7.0000000000000001E-3</v>
      </c>
      <c r="D578">
        <f t="shared" si="57"/>
        <v>7.2792999999999998E-3</v>
      </c>
      <c r="E578">
        <f t="shared" si="56"/>
        <v>1.6543863636363636</v>
      </c>
      <c r="F578">
        <f t="shared" si="58"/>
        <v>1.6543863636363635E-3</v>
      </c>
      <c r="G578">
        <f t="shared" si="59"/>
        <v>5.5067431818181804E-4</v>
      </c>
      <c r="H578">
        <f t="shared" si="60"/>
        <v>1.8722926818181814E-7</v>
      </c>
      <c r="I578">
        <f>H578*flux_issue!$F$14</f>
        <v>1.3381094845902239E-3</v>
      </c>
      <c r="K578" s="1">
        <f t="shared" si="61"/>
        <v>1.1711279420252407E-3</v>
      </c>
      <c r="L578" s="1">
        <f t="shared" si="62"/>
        <v>3.8496269934043538E-7</v>
      </c>
      <c r="S578" s="1"/>
    </row>
    <row r="579" spans="2:19" x14ac:dyDescent="0.25">
      <c r="B579">
        <v>9994.2099999999991</v>
      </c>
      <c r="C579" s="1">
        <v>6.3299999999999997E-3</v>
      </c>
      <c r="D579">
        <f t="shared" si="57"/>
        <v>6.5825670000000001E-3</v>
      </c>
      <c r="E579">
        <f t="shared" si="56"/>
        <v>1.4960379545454545</v>
      </c>
      <c r="F579">
        <f t="shared" si="58"/>
        <v>1.4960379545454546E-3</v>
      </c>
      <c r="G579">
        <f t="shared" si="59"/>
        <v>3.9232590909090911E-4</v>
      </c>
      <c r="H579">
        <f t="shared" si="60"/>
        <v>1.3339080909090911E-7</v>
      </c>
      <c r="I579">
        <f>H579*flux_issue!$F$14</f>
        <v>9.5333122078101822E-4</v>
      </c>
      <c r="K579" s="1">
        <f t="shared" si="61"/>
        <v>1.2018681349607813E-3</v>
      </c>
      <c r="L579" s="1">
        <f t="shared" si="62"/>
        <v>6.5535861546634714E-7</v>
      </c>
      <c r="S579" s="1"/>
    </row>
    <row r="580" spans="2:19" x14ac:dyDescent="0.25">
      <c r="B580">
        <v>10011.6</v>
      </c>
      <c r="C580" s="1">
        <v>6.3299999999999997E-3</v>
      </c>
      <c r="D580">
        <f t="shared" si="57"/>
        <v>6.5825670000000001E-3</v>
      </c>
      <c r="E580">
        <f t="shared" ref="E580:E643" si="63">D580/0.0044</f>
        <v>1.4960379545454545</v>
      </c>
      <c r="F580">
        <f t="shared" si="58"/>
        <v>1.4960379545454546E-3</v>
      </c>
      <c r="G580">
        <f t="shared" si="59"/>
        <v>3.9232590909090911E-4</v>
      </c>
      <c r="H580">
        <f t="shared" si="60"/>
        <v>1.3339080909090911E-7</v>
      </c>
      <c r="I580">
        <f>H580*flux_issue!$F$14</f>
        <v>9.5333122078101822E-4</v>
      </c>
      <c r="K580" s="1">
        <f t="shared" si="61"/>
        <v>1.2331559579066866E-3</v>
      </c>
      <c r="L580" s="1">
        <f t="shared" si="62"/>
        <v>7.0699517099154272E-7</v>
      </c>
      <c r="S580" s="1"/>
    </row>
    <row r="581" spans="2:19" x14ac:dyDescent="0.25">
      <c r="B581">
        <v>10028.9</v>
      </c>
      <c r="C581" s="1">
        <v>6.0000000000000001E-3</v>
      </c>
      <c r="D581">
        <f t="shared" ref="D581:D644" si="64">C581+C581*(-0.0035*(8.6-20))</f>
        <v>6.2394E-3</v>
      </c>
      <c r="E581">
        <f t="shared" si="63"/>
        <v>1.4180454545454544</v>
      </c>
      <c r="F581">
        <f t="shared" ref="F581:F644" si="65">E581/10^3</f>
        <v>1.4180454545454544E-3</v>
      </c>
      <c r="G581">
        <f t="shared" ref="G581:G644" si="66">F581-$F$4</f>
        <v>3.1433340909090891E-4</v>
      </c>
      <c r="H581">
        <f t="shared" ref="H581:H644" si="67">G581*(340/10^6)</f>
        <v>1.0687335909090904E-7</v>
      </c>
      <c r="I581">
        <f>H581*flux_issue!$F$14</f>
        <v>7.6381356845708047E-4</v>
      </c>
      <c r="K581" s="1">
        <f t="shared" ref="K581:K644" si="68">($V$7/2)*1/SQRT(4*PI()*$V$6*$V$4*B581)*EXP(-1*($V$3-$V$4*B581)^2/(4*$V$6*$V$4*B581))</f>
        <v>1.2647713610661171E-3</v>
      </c>
      <c r="L581" s="1">
        <f t="shared" ref="L581:L644" si="69">(G581-K581)^2</f>
        <v>9.0333230055482824E-7</v>
      </c>
      <c r="S581" s="1"/>
    </row>
    <row r="582" spans="2:19" x14ac:dyDescent="0.25">
      <c r="B582">
        <v>10046.299999999999</v>
      </c>
      <c r="C582" s="1">
        <v>6.6699999999999997E-3</v>
      </c>
      <c r="D582">
        <f t="shared" si="64"/>
        <v>6.9361329999999997E-3</v>
      </c>
      <c r="E582">
        <f t="shared" si="63"/>
        <v>1.5763938636363635</v>
      </c>
      <c r="F582">
        <f t="shared" si="65"/>
        <v>1.5763938636363635E-3</v>
      </c>
      <c r="G582">
        <f t="shared" si="66"/>
        <v>4.7268181818181806E-4</v>
      </c>
      <c r="H582">
        <f t="shared" si="67"/>
        <v>1.6071181818181815E-7</v>
      </c>
      <c r="I582">
        <f>H582*flux_issue!$F$14</f>
        <v>1.1485918322662867E-3</v>
      </c>
      <c r="K582" s="1">
        <f t="shared" si="68"/>
        <v>1.2970600823523774E-3</v>
      </c>
      <c r="L582" s="1">
        <f t="shared" si="69"/>
        <v>6.7959952243686443E-7</v>
      </c>
      <c r="S582" s="1"/>
    </row>
    <row r="583" spans="2:19" x14ac:dyDescent="0.25">
      <c r="B583">
        <v>10063.700000000001</v>
      </c>
      <c r="C583" s="1">
        <v>8.3300000000000006E-3</v>
      </c>
      <c r="D583">
        <f t="shared" si="64"/>
        <v>8.6623670000000007E-3</v>
      </c>
      <c r="E583">
        <f t="shared" si="63"/>
        <v>1.9687197727272727</v>
      </c>
      <c r="F583">
        <f t="shared" si="65"/>
        <v>1.9687197727272726E-3</v>
      </c>
      <c r="G583">
        <f t="shared" si="66"/>
        <v>8.6500772727272717E-4</v>
      </c>
      <c r="H583">
        <f t="shared" si="67"/>
        <v>2.9410262727272726E-7</v>
      </c>
      <c r="I583">
        <f>H583*flux_issue!$F$14</f>
        <v>2.1019230530473052E-3</v>
      </c>
      <c r="K583" s="1">
        <f t="shared" si="68"/>
        <v>1.3298385641003576E-3</v>
      </c>
      <c r="L583" s="1">
        <f t="shared" si="69"/>
        <v>2.1606770686587521E-7</v>
      </c>
      <c r="S583" s="1"/>
    </row>
    <row r="584" spans="2:19" x14ac:dyDescent="0.25">
      <c r="B584">
        <v>10081</v>
      </c>
      <c r="C584" s="1">
        <v>6.0000000000000001E-3</v>
      </c>
      <c r="D584">
        <f t="shared" si="64"/>
        <v>6.2394E-3</v>
      </c>
      <c r="E584">
        <f t="shared" si="63"/>
        <v>1.4180454545454544</v>
      </c>
      <c r="F584">
        <f t="shared" si="65"/>
        <v>1.4180454545454544E-3</v>
      </c>
      <c r="G584">
        <f t="shared" si="66"/>
        <v>3.1433340909090891E-4</v>
      </c>
      <c r="H584">
        <f t="shared" si="67"/>
        <v>1.0687335909090904E-7</v>
      </c>
      <c r="I584">
        <f>H584*flux_issue!$F$14</f>
        <v>7.6381356845708047E-4</v>
      </c>
      <c r="K584" s="1">
        <f t="shared" si="68"/>
        <v>1.3629116968455314E-3</v>
      </c>
      <c r="L584" s="1">
        <f t="shared" si="69"/>
        <v>1.099516425550416E-6</v>
      </c>
      <c r="S584" s="1"/>
    </row>
    <row r="585" spans="2:19" x14ac:dyDescent="0.25">
      <c r="B585">
        <v>10098.4</v>
      </c>
      <c r="C585" s="1">
        <v>6.6699999999999997E-3</v>
      </c>
      <c r="D585">
        <f t="shared" si="64"/>
        <v>6.9361329999999997E-3</v>
      </c>
      <c r="E585">
        <f t="shared" si="63"/>
        <v>1.5763938636363635</v>
      </c>
      <c r="F585">
        <f t="shared" si="65"/>
        <v>1.5763938636363635E-3</v>
      </c>
      <c r="G585">
        <f t="shared" si="66"/>
        <v>4.7268181818181806E-4</v>
      </c>
      <c r="H585">
        <f t="shared" si="67"/>
        <v>1.6071181818181815E-7</v>
      </c>
      <c r="I585">
        <f>H585*flux_issue!$F$14</f>
        <v>1.1485918322662867E-3</v>
      </c>
      <c r="K585" s="1">
        <f t="shared" si="68"/>
        <v>1.39665898712631E-3</v>
      </c>
      <c r="L585" s="1">
        <f t="shared" si="69"/>
        <v>8.5373380873067826E-7</v>
      </c>
      <c r="S585" s="1"/>
    </row>
    <row r="586" spans="2:19" x14ac:dyDescent="0.25">
      <c r="B586">
        <v>10115.700000000001</v>
      </c>
      <c r="C586" s="1">
        <v>8.0000000000000002E-3</v>
      </c>
      <c r="D586">
        <f t="shared" si="64"/>
        <v>8.3192000000000006E-3</v>
      </c>
      <c r="E586">
        <f t="shared" si="63"/>
        <v>1.8907272727272728</v>
      </c>
      <c r="F586">
        <f t="shared" si="65"/>
        <v>1.8907272727272729E-3</v>
      </c>
      <c r="G586">
        <f t="shared" si="66"/>
        <v>7.870152272727274E-4</v>
      </c>
      <c r="H586">
        <f t="shared" si="67"/>
        <v>2.6758517727272735E-7</v>
      </c>
      <c r="I586">
        <f>H586*flux_issue!$F$14</f>
        <v>1.9124054007233684E-3</v>
      </c>
      <c r="K586" s="1">
        <f t="shared" si="68"/>
        <v>1.4306894017030853E-3</v>
      </c>
      <c r="L586" s="1">
        <f t="shared" si="69"/>
        <v>4.1431644282860276E-7</v>
      </c>
      <c r="S586" s="1"/>
    </row>
    <row r="587" spans="2:19" x14ac:dyDescent="0.25">
      <c r="B587">
        <v>10133.1</v>
      </c>
      <c r="C587" s="1">
        <v>6.3299999999999997E-3</v>
      </c>
      <c r="D587">
        <f t="shared" si="64"/>
        <v>6.5825670000000001E-3</v>
      </c>
      <c r="E587">
        <f t="shared" si="63"/>
        <v>1.4960379545454545</v>
      </c>
      <c r="F587">
        <f t="shared" si="65"/>
        <v>1.4960379545454546E-3</v>
      </c>
      <c r="G587">
        <f t="shared" si="66"/>
        <v>3.9232590909090911E-4</v>
      </c>
      <c r="H587">
        <f t="shared" si="67"/>
        <v>1.3339080909090911E-7</v>
      </c>
      <c r="I587">
        <f>H587*flux_issue!$F$14</f>
        <v>9.5333122078101822E-4</v>
      </c>
      <c r="K587" s="1">
        <f t="shared" si="68"/>
        <v>1.4653928805418122E-3</v>
      </c>
      <c r="L587" s="1">
        <f t="shared" si="69"/>
        <v>1.1514727252188133E-6</v>
      </c>
      <c r="S587" s="1"/>
    </row>
    <row r="588" spans="2:19" x14ac:dyDescent="0.25">
      <c r="B588">
        <v>10150.5</v>
      </c>
      <c r="C588" s="1">
        <v>7.0000000000000001E-3</v>
      </c>
      <c r="D588">
        <f t="shared" si="64"/>
        <v>7.2792999999999998E-3</v>
      </c>
      <c r="E588">
        <f t="shared" si="63"/>
        <v>1.6543863636363636</v>
      </c>
      <c r="F588">
        <f t="shared" si="65"/>
        <v>1.6543863636363635E-3</v>
      </c>
      <c r="G588">
        <f t="shared" si="66"/>
        <v>5.5067431818181804E-4</v>
      </c>
      <c r="H588">
        <f t="shared" si="67"/>
        <v>1.8722926818181814E-7</v>
      </c>
      <c r="I588">
        <f>H588*flux_issue!$F$14</f>
        <v>1.3381094845902239E-3</v>
      </c>
      <c r="K588" s="1">
        <f t="shared" si="68"/>
        <v>1.500570282765825E-3</v>
      </c>
      <c r="L588" s="1">
        <f t="shared" si="69"/>
        <v>9.0230234353298093E-7</v>
      </c>
      <c r="S588" s="1"/>
    </row>
    <row r="589" spans="2:19" x14ac:dyDescent="0.25">
      <c r="B589">
        <v>10167.799999999999</v>
      </c>
      <c r="C589" s="1">
        <v>9.6699999999999998E-3</v>
      </c>
      <c r="D589">
        <f t="shared" si="64"/>
        <v>1.0055833E-2</v>
      </c>
      <c r="E589">
        <f t="shared" si="63"/>
        <v>2.2854165909090907</v>
      </c>
      <c r="F589">
        <f t="shared" si="65"/>
        <v>2.2854165909090905E-3</v>
      </c>
      <c r="G589">
        <f t="shared" si="66"/>
        <v>1.181704545454545E-3</v>
      </c>
      <c r="H589">
        <f t="shared" si="67"/>
        <v>4.0177954545454533E-7</v>
      </c>
      <c r="I589">
        <f>H589*flux_issue!$F$14</f>
        <v>2.8714795806657166E-3</v>
      </c>
      <c r="K589" s="1">
        <f t="shared" si="68"/>
        <v>1.5360112693209758E-3</v>
      </c>
      <c r="L589" s="1">
        <f t="shared" si="69"/>
        <v>1.255332545769632E-7</v>
      </c>
      <c r="S589" s="1"/>
    </row>
    <row r="590" spans="2:19" x14ac:dyDescent="0.25">
      <c r="B590">
        <v>10185.200000000001</v>
      </c>
      <c r="C590" s="1">
        <v>6.3299999999999997E-3</v>
      </c>
      <c r="D590">
        <f t="shared" si="64"/>
        <v>6.5825670000000001E-3</v>
      </c>
      <c r="E590">
        <f t="shared" si="63"/>
        <v>1.4960379545454545</v>
      </c>
      <c r="F590">
        <f t="shared" si="65"/>
        <v>1.4960379545454546E-3</v>
      </c>
      <c r="G590">
        <f t="shared" si="66"/>
        <v>3.9232590909090911E-4</v>
      </c>
      <c r="H590">
        <f t="shared" si="67"/>
        <v>1.3339080909090911E-7</v>
      </c>
      <c r="I590">
        <f>H590*flux_issue!$F$14</f>
        <v>9.5333122078101822E-4</v>
      </c>
      <c r="K590" s="1">
        <f t="shared" si="68"/>
        <v>1.572121124067337E-3</v>
      </c>
      <c r="L590" s="1">
        <f t="shared" si="69"/>
        <v>1.3919167492812758E-6</v>
      </c>
      <c r="S590" s="1"/>
    </row>
    <row r="591" spans="2:19" x14ac:dyDescent="0.25">
      <c r="B591">
        <v>10202.5</v>
      </c>
      <c r="C591" s="1">
        <v>6.6699999999999997E-3</v>
      </c>
      <c r="D591">
        <f t="shared" si="64"/>
        <v>6.9361329999999997E-3</v>
      </c>
      <c r="E591">
        <f t="shared" si="63"/>
        <v>1.5763938636363635</v>
      </c>
      <c r="F591">
        <f t="shared" si="65"/>
        <v>1.5763938636363635E-3</v>
      </c>
      <c r="G591">
        <f t="shared" si="66"/>
        <v>4.7268181818181806E-4</v>
      </c>
      <c r="H591">
        <f t="shared" si="67"/>
        <v>1.6071181818181815E-7</v>
      </c>
      <c r="I591">
        <f>H591*flux_issue!$F$14</f>
        <v>1.1485918322662867E-3</v>
      </c>
      <c r="K591" s="1">
        <f t="shared" si="68"/>
        <v>1.608480066191374E-3</v>
      </c>
      <c r="L591" s="1">
        <f t="shared" si="69"/>
        <v>1.2900376601815767E-6</v>
      </c>
      <c r="S591" s="1"/>
    </row>
    <row r="592" spans="2:19" x14ac:dyDescent="0.25">
      <c r="B592">
        <v>10219.9</v>
      </c>
      <c r="C592" s="1">
        <v>1.03E-2</v>
      </c>
      <c r="D592">
        <f t="shared" si="64"/>
        <v>1.071097E-2</v>
      </c>
      <c r="E592">
        <f t="shared" si="63"/>
        <v>2.4343113636363634</v>
      </c>
      <c r="F592">
        <f t="shared" si="65"/>
        <v>2.4343113636363634E-3</v>
      </c>
      <c r="G592">
        <f t="shared" si="66"/>
        <v>1.3305993181818179E-3</v>
      </c>
      <c r="H592">
        <f t="shared" si="67"/>
        <v>4.5240376818181812E-7</v>
      </c>
      <c r="I592">
        <f>H592*flux_issue!$F$14</f>
        <v>3.2332860078295974E-3</v>
      </c>
      <c r="K592" s="1">
        <f t="shared" si="68"/>
        <v>1.645503345291163E-3</v>
      </c>
      <c r="L592" s="1">
        <f t="shared" si="69"/>
        <v>9.9164546289683159E-8</v>
      </c>
      <c r="S592" s="1"/>
    </row>
    <row r="593" spans="2:19" x14ac:dyDescent="0.25">
      <c r="B593">
        <v>10237.299999999999</v>
      </c>
      <c r="C593" s="1">
        <v>9.6699999999999998E-3</v>
      </c>
      <c r="D593">
        <f t="shared" si="64"/>
        <v>1.0055833E-2</v>
      </c>
      <c r="E593">
        <f t="shared" si="63"/>
        <v>2.2854165909090907</v>
      </c>
      <c r="F593">
        <f t="shared" si="65"/>
        <v>2.2854165909090905E-3</v>
      </c>
      <c r="G593">
        <f t="shared" si="66"/>
        <v>1.181704545454545E-3</v>
      </c>
      <c r="H593">
        <f t="shared" si="67"/>
        <v>4.0177954545454533E-7</v>
      </c>
      <c r="I593">
        <f>H593*flux_issue!$F$14</f>
        <v>2.8714795806657166E-3</v>
      </c>
      <c r="K593" s="1">
        <f t="shared" si="68"/>
        <v>1.6829766780359176E-3</v>
      </c>
      <c r="L593" s="1">
        <f t="shared" si="69"/>
        <v>2.5127375090267719E-7</v>
      </c>
      <c r="S593" s="1"/>
    </row>
    <row r="594" spans="2:19" x14ac:dyDescent="0.25">
      <c r="B594">
        <v>10254.6</v>
      </c>
      <c r="C594" s="1">
        <v>8.3300000000000006E-3</v>
      </c>
      <c r="D594">
        <f t="shared" si="64"/>
        <v>8.6623670000000007E-3</v>
      </c>
      <c r="E594">
        <f t="shared" si="63"/>
        <v>1.9687197727272727</v>
      </c>
      <c r="F594">
        <f t="shared" si="65"/>
        <v>1.9687197727272726E-3</v>
      </c>
      <c r="G594">
        <f t="shared" si="66"/>
        <v>8.6500772727272717E-4</v>
      </c>
      <c r="H594">
        <f t="shared" si="67"/>
        <v>2.9410262727272726E-7</v>
      </c>
      <c r="I594">
        <f>H594*flux_issue!$F$14</f>
        <v>2.1019230530473052E-3</v>
      </c>
      <c r="K594" s="1">
        <f t="shared" si="68"/>
        <v>1.7206751279166331E-3</v>
      </c>
      <c r="L594" s="1">
        <f t="shared" si="69"/>
        <v>7.3216670052469855E-7</v>
      </c>
      <c r="S594" s="1"/>
    </row>
    <row r="595" spans="2:19" x14ac:dyDescent="0.25">
      <c r="B595">
        <v>10272</v>
      </c>
      <c r="C595" s="1">
        <v>0.01</v>
      </c>
      <c r="D595">
        <f t="shared" si="64"/>
        <v>1.0399E-2</v>
      </c>
      <c r="E595">
        <f t="shared" si="63"/>
        <v>2.3634090909090908</v>
      </c>
      <c r="F595">
        <f t="shared" si="65"/>
        <v>2.3634090909090909E-3</v>
      </c>
      <c r="G595">
        <f t="shared" si="66"/>
        <v>1.2596970454545455E-3</v>
      </c>
      <c r="H595">
        <f t="shared" si="67"/>
        <v>4.2829699545454551E-7</v>
      </c>
      <c r="I595">
        <f>H595*flux_issue!$F$14</f>
        <v>3.0609972329896551E-3</v>
      </c>
      <c r="K595" s="1">
        <f t="shared" si="68"/>
        <v>1.7590284580019599E-3</v>
      </c>
      <c r="L595" s="1">
        <f t="shared" si="69"/>
        <v>2.4933185955659614E-7</v>
      </c>
      <c r="S595" s="1"/>
    </row>
    <row r="596" spans="2:19" x14ac:dyDescent="0.25">
      <c r="B596">
        <v>10289.4</v>
      </c>
      <c r="C596" s="1">
        <v>0.01</v>
      </c>
      <c r="D596">
        <f t="shared" si="64"/>
        <v>1.0399E-2</v>
      </c>
      <c r="E596">
        <f t="shared" si="63"/>
        <v>2.3634090909090908</v>
      </c>
      <c r="F596">
        <f t="shared" si="65"/>
        <v>2.3634090909090909E-3</v>
      </c>
      <c r="G596">
        <f t="shared" si="66"/>
        <v>1.2596970454545455E-3</v>
      </c>
      <c r="H596">
        <f t="shared" si="67"/>
        <v>4.2829699545454551E-7</v>
      </c>
      <c r="I596">
        <f>H596*flux_issue!$F$14</f>
        <v>3.0609972329896551E-3</v>
      </c>
      <c r="K596" s="1">
        <f t="shared" si="68"/>
        <v>1.7978136184667332E-3</v>
      </c>
      <c r="L596" s="1">
        <f t="shared" si="69"/>
        <v>2.8956944615038119E-7</v>
      </c>
      <c r="S596" s="1"/>
    </row>
    <row r="597" spans="2:19" x14ac:dyDescent="0.25">
      <c r="B597">
        <v>10306.700000000001</v>
      </c>
      <c r="C597" s="1">
        <v>8.0000000000000002E-3</v>
      </c>
      <c r="D597">
        <f t="shared" si="64"/>
        <v>8.3192000000000006E-3</v>
      </c>
      <c r="E597">
        <f t="shared" si="63"/>
        <v>1.8907272727272728</v>
      </c>
      <c r="F597">
        <f t="shared" si="65"/>
        <v>1.8907272727272729E-3</v>
      </c>
      <c r="G597">
        <f t="shared" si="66"/>
        <v>7.870152272727274E-4</v>
      </c>
      <c r="H597">
        <f t="shared" si="67"/>
        <v>2.6758517727272735E-7</v>
      </c>
      <c r="I597">
        <f>H597*flux_issue!$F$14</f>
        <v>1.9124054007233684E-3</v>
      </c>
      <c r="K597" s="1">
        <f t="shared" si="68"/>
        <v>1.8367973263698789E-3</v>
      </c>
      <c r="L597" s="1">
        <f t="shared" si="69"/>
        <v>1.1020424555848216E-6</v>
      </c>
      <c r="S597" s="1"/>
    </row>
    <row r="598" spans="2:19" x14ac:dyDescent="0.25">
      <c r="B598">
        <v>10324.1</v>
      </c>
      <c r="C598" s="1">
        <v>0.01</v>
      </c>
      <c r="D598">
        <f t="shared" si="64"/>
        <v>1.0399E-2</v>
      </c>
      <c r="E598">
        <f t="shared" si="63"/>
        <v>2.3634090909090908</v>
      </c>
      <c r="F598">
        <f t="shared" si="65"/>
        <v>2.3634090909090909E-3</v>
      </c>
      <c r="G598">
        <f t="shared" si="66"/>
        <v>1.2596970454545455E-3</v>
      </c>
      <c r="H598">
        <f t="shared" si="67"/>
        <v>4.2829699545454551E-7</v>
      </c>
      <c r="I598">
        <f>H598*flux_issue!$F$14</f>
        <v>3.0609972329896551E-3</v>
      </c>
      <c r="K598" s="1">
        <f t="shared" si="68"/>
        <v>1.8764232363407257E-3</v>
      </c>
      <c r="L598" s="1">
        <f t="shared" si="69"/>
        <v>3.8035119452497729E-7</v>
      </c>
      <c r="S598" s="1"/>
    </row>
    <row r="599" spans="2:19" x14ac:dyDescent="0.25">
      <c r="B599">
        <v>10341.4</v>
      </c>
      <c r="C599" s="1">
        <v>9.3299999999999998E-3</v>
      </c>
      <c r="D599">
        <f t="shared" si="64"/>
        <v>9.7022670000000005E-3</v>
      </c>
      <c r="E599">
        <f t="shared" si="63"/>
        <v>2.2050606818181819</v>
      </c>
      <c r="F599">
        <f t="shared" si="65"/>
        <v>2.2050606818181818E-3</v>
      </c>
      <c r="G599">
        <f t="shared" si="66"/>
        <v>1.1013486363636363E-3</v>
      </c>
      <c r="H599">
        <f t="shared" si="67"/>
        <v>3.744585363636364E-7</v>
      </c>
      <c r="I599">
        <f>H599*flux_issue!$F$14</f>
        <v>2.6762189691804487E-3</v>
      </c>
      <c r="K599" s="1">
        <f t="shared" si="68"/>
        <v>1.916228590857179E-3</v>
      </c>
      <c r="L599" s="1">
        <f t="shared" si="69"/>
        <v>6.6402934023539822E-7</v>
      </c>
      <c r="S599" s="1"/>
    </row>
    <row r="600" spans="2:19" x14ac:dyDescent="0.25">
      <c r="B600">
        <v>10358.799999999999</v>
      </c>
      <c r="C600" s="1">
        <v>8.3300000000000006E-3</v>
      </c>
      <c r="D600">
        <f t="shared" si="64"/>
        <v>8.6623670000000007E-3</v>
      </c>
      <c r="E600">
        <f t="shared" si="63"/>
        <v>1.9687197727272727</v>
      </c>
      <c r="F600">
        <f t="shared" si="65"/>
        <v>1.9687197727272726E-3</v>
      </c>
      <c r="G600">
        <f t="shared" si="66"/>
        <v>8.6500772727272717E-4</v>
      </c>
      <c r="H600">
        <f t="shared" si="67"/>
        <v>2.9410262727272726E-7</v>
      </c>
      <c r="I600">
        <f>H600*flux_issue!$F$14</f>
        <v>2.1019230530473052E-3</v>
      </c>
      <c r="K600" s="1">
        <f t="shared" si="68"/>
        <v>1.9566659062606618E-3</v>
      </c>
      <c r="L600" s="1">
        <f t="shared" si="69"/>
        <v>1.1917175797512535E-6</v>
      </c>
      <c r="S600" s="1"/>
    </row>
    <row r="601" spans="2:19" x14ac:dyDescent="0.25">
      <c r="B601">
        <v>10376.200000000001</v>
      </c>
      <c r="C601" s="1">
        <v>8.3300000000000006E-3</v>
      </c>
      <c r="D601">
        <f t="shared" si="64"/>
        <v>8.6623670000000007E-3</v>
      </c>
      <c r="E601">
        <f t="shared" si="63"/>
        <v>1.9687197727272727</v>
      </c>
      <c r="F601">
        <f t="shared" si="65"/>
        <v>1.9687197727272726E-3</v>
      </c>
      <c r="G601">
        <f t="shared" si="66"/>
        <v>8.6500772727272717E-4</v>
      </c>
      <c r="H601">
        <f t="shared" si="67"/>
        <v>2.9410262727272726E-7</v>
      </c>
      <c r="I601">
        <f>H601*flux_issue!$F$14</f>
        <v>2.1019230530473052E-3</v>
      </c>
      <c r="K601" s="1">
        <f t="shared" si="68"/>
        <v>1.9974982517404682E-3</v>
      </c>
      <c r="L601" s="1">
        <f t="shared" si="69"/>
        <v>1.2825347880092191E-6</v>
      </c>
      <c r="S601" s="1"/>
    </row>
    <row r="602" spans="2:19" x14ac:dyDescent="0.25">
      <c r="B602">
        <v>10393.5</v>
      </c>
      <c r="C602" s="1">
        <v>1.03E-2</v>
      </c>
      <c r="D602">
        <f t="shared" si="64"/>
        <v>1.071097E-2</v>
      </c>
      <c r="E602">
        <f t="shared" si="63"/>
        <v>2.4343113636363634</v>
      </c>
      <c r="F602">
        <f t="shared" si="65"/>
        <v>2.4343113636363634E-3</v>
      </c>
      <c r="G602">
        <f t="shared" si="66"/>
        <v>1.3305993181818179E-3</v>
      </c>
      <c r="H602">
        <f t="shared" si="67"/>
        <v>4.5240376818181812E-7</v>
      </c>
      <c r="I602">
        <f>H602*flux_issue!$F$14</f>
        <v>3.2332860078295974E-3</v>
      </c>
      <c r="K602" s="1">
        <f t="shared" si="68"/>
        <v>2.038479316981773E-3</v>
      </c>
      <c r="L602" s="1">
        <f t="shared" si="69"/>
        <v>5.0109409270102439E-7</v>
      </c>
      <c r="S602" s="1"/>
    </row>
    <row r="603" spans="2:19" x14ac:dyDescent="0.25">
      <c r="B603">
        <v>10410.9</v>
      </c>
      <c r="C603" s="1">
        <v>0.01</v>
      </c>
      <c r="D603">
        <f t="shared" si="64"/>
        <v>1.0399E-2</v>
      </c>
      <c r="E603">
        <f t="shared" si="63"/>
        <v>2.3634090909090908</v>
      </c>
      <c r="F603">
        <f t="shared" si="65"/>
        <v>2.3634090909090909E-3</v>
      </c>
      <c r="G603">
        <f t="shared" si="66"/>
        <v>1.2596970454545455E-3</v>
      </c>
      <c r="H603">
        <f t="shared" si="67"/>
        <v>4.2829699545454551E-7</v>
      </c>
      <c r="I603">
        <f>H603*flux_issue!$F$14</f>
        <v>3.0609972329896551E-3</v>
      </c>
      <c r="K603" s="1">
        <f t="shared" si="68"/>
        <v>2.0800742701516288E-3</v>
      </c>
      <c r="L603" s="1">
        <f t="shared" si="69"/>
        <v>6.7301879080168887E-7</v>
      </c>
      <c r="S603" s="1"/>
    </row>
    <row r="604" spans="2:19" x14ac:dyDescent="0.25">
      <c r="B604">
        <v>10428.200000000001</v>
      </c>
      <c r="C604" s="1">
        <v>0.01</v>
      </c>
      <c r="D604">
        <f t="shared" si="64"/>
        <v>1.0399E-2</v>
      </c>
      <c r="E604">
        <f t="shared" si="63"/>
        <v>2.3634090909090908</v>
      </c>
      <c r="F604">
        <f t="shared" si="65"/>
        <v>2.3634090909090909E-3</v>
      </c>
      <c r="G604">
        <f t="shared" si="66"/>
        <v>1.2596970454545455E-3</v>
      </c>
      <c r="H604">
        <f t="shared" si="67"/>
        <v>4.2829699545454551E-7</v>
      </c>
      <c r="I604">
        <f>H604*flux_issue!$F$14</f>
        <v>3.0609972329896551E-3</v>
      </c>
      <c r="K604" s="1">
        <f t="shared" si="68"/>
        <v>2.1217961676154484E-3</v>
      </c>
      <c r="L604" s="1">
        <f t="shared" si="69"/>
        <v>7.4321489643059954E-7</v>
      </c>
      <c r="S604" s="1"/>
    </row>
    <row r="605" spans="2:19" x14ac:dyDescent="0.25">
      <c r="B605">
        <v>10445.6</v>
      </c>
      <c r="C605" s="1">
        <v>9.3299999999999998E-3</v>
      </c>
      <c r="D605">
        <f t="shared" si="64"/>
        <v>9.7022670000000005E-3</v>
      </c>
      <c r="E605">
        <f t="shared" si="63"/>
        <v>2.2050606818181819</v>
      </c>
      <c r="F605">
        <f t="shared" si="65"/>
        <v>2.2050606818181818E-3</v>
      </c>
      <c r="G605">
        <f t="shared" si="66"/>
        <v>1.1013486363636363E-3</v>
      </c>
      <c r="H605">
        <f t="shared" si="67"/>
        <v>3.744585363636364E-7</v>
      </c>
      <c r="I605">
        <f>H605*flux_issue!$F$14</f>
        <v>2.6762189691804487E-3</v>
      </c>
      <c r="K605" s="1">
        <f t="shared" si="68"/>
        <v>2.1641181302344071E-3</v>
      </c>
      <c r="L605" s="1">
        <f t="shared" si="69"/>
        <v>1.1294789971023342E-6</v>
      </c>
      <c r="S605" s="1"/>
    </row>
    <row r="606" spans="2:19" x14ac:dyDescent="0.25">
      <c r="B606">
        <v>10463</v>
      </c>
      <c r="C606" s="1">
        <v>2.0299999999999999E-2</v>
      </c>
      <c r="D606">
        <f t="shared" si="64"/>
        <v>2.1109969999999999E-2</v>
      </c>
      <c r="E606">
        <f t="shared" si="63"/>
        <v>4.7977204545454537</v>
      </c>
      <c r="F606">
        <f t="shared" si="65"/>
        <v>4.7977204545454535E-3</v>
      </c>
      <c r="G606">
        <f t="shared" si="66"/>
        <v>3.6940084090909082E-3</v>
      </c>
      <c r="H606">
        <f t="shared" si="67"/>
        <v>1.2559628590909088E-6</v>
      </c>
      <c r="I606">
        <f>H606*flux_issue!$F$14</f>
        <v>8.9762451691610297E-3</v>
      </c>
      <c r="K606" s="1">
        <f t="shared" si="68"/>
        <v>2.2067904834662208E-3</v>
      </c>
      <c r="L606" s="1">
        <f t="shared" si="69"/>
        <v>2.2118171582993985E-6</v>
      </c>
      <c r="S606" s="1"/>
    </row>
    <row r="607" spans="2:19" x14ac:dyDescent="0.25">
      <c r="B607">
        <v>10480.299999999999</v>
      </c>
      <c r="C607" s="1">
        <v>2.1000000000000001E-2</v>
      </c>
      <c r="D607">
        <f t="shared" si="64"/>
        <v>2.18379E-2</v>
      </c>
      <c r="E607">
        <f t="shared" si="63"/>
        <v>4.963159090909091</v>
      </c>
      <c r="F607">
        <f t="shared" si="65"/>
        <v>4.963159090909091E-3</v>
      </c>
      <c r="G607">
        <f t="shared" si="66"/>
        <v>3.8594470454545457E-3</v>
      </c>
      <c r="H607">
        <f t="shared" si="67"/>
        <v>1.3122119954545457E-6</v>
      </c>
      <c r="I607">
        <f>H607*flux_issue!$F$14</f>
        <v>9.3782523104542354E-3</v>
      </c>
      <c r="K607" s="1">
        <f t="shared" si="68"/>
        <v>2.2495552142129528E-3</v>
      </c>
      <c r="L607" s="1">
        <f t="shared" si="69"/>
        <v>2.5917517082984093E-6</v>
      </c>
      <c r="S607" s="1"/>
    </row>
    <row r="608" spans="2:19" x14ac:dyDescent="0.25">
      <c r="B608">
        <v>10497.7</v>
      </c>
      <c r="C608" s="1">
        <v>1.67E-2</v>
      </c>
      <c r="D608">
        <f t="shared" si="64"/>
        <v>1.7366329999999999E-2</v>
      </c>
      <c r="E608">
        <f t="shared" si="63"/>
        <v>3.9468931818181816</v>
      </c>
      <c r="F608">
        <f t="shared" si="65"/>
        <v>3.946893181818182E-3</v>
      </c>
      <c r="G608">
        <f t="shared" si="66"/>
        <v>2.8431811363636367E-3</v>
      </c>
      <c r="H608">
        <f t="shared" si="67"/>
        <v>9.6668158636363665E-7</v>
      </c>
      <c r="I608">
        <f>H608*flux_issue!$F$14</f>
        <v>6.9087798710817175E-3</v>
      </c>
      <c r="K608" s="1">
        <f t="shared" si="68"/>
        <v>2.2928966080086577E-3</v>
      </c>
      <c r="L608" s="1">
        <f t="shared" si="69"/>
        <v>3.0281306214686163E-7</v>
      </c>
      <c r="S608" s="1"/>
    </row>
    <row r="609" spans="2:19" x14ac:dyDescent="0.25">
      <c r="B609">
        <v>10515</v>
      </c>
      <c r="C609" s="1">
        <v>1.23E-2</v>
      </c>
      <c r="D609">
        <f t="shared" si="64"/>
        <v>1.279077E-2</v>
      </c>
      <c r="E609">
        <f t="shared" si="63"/>
        <v>2.9069931818181818</v>
      </c>
      <c r="F609">
        <f t="shared" si="65"/>
        <v>2.9069931818181817E-3</v>
      </c>
      <c r="G609">
        <f t="shared" si="66"/>
        <v>1.8032811363636362E-3</v>
      </c>
      <c r="H609">
        <f t="shared" si="67"/>
        <v>6.1311558636363633E-7</v>
      </c>
      <c r="I609">
        <f>H609*flux_issue!$F$14</f>
        <v>4.3818778400958845E-3</v>
      </c>
      <c r="K609" s="1">
        <f t="shared" si="68"/>
        <v>2.3363061747360306E-3</v>
      </c>
      <c r="L609" s="1">
        <f t="shared" si="69"/>
        <v>2.841156915318925E-7</v>
      </c>
      <c r="S609" s="1"/>
    </row>
    <row r="610" spans="2:19" x14ac:dyDescent="0.25">
      <c r="B610">
        <v>10532.4</v>
      </c>
      <c r="C610" s="1">
        <v>1.03E-2</v>
      </c>
      <c r="D610">
        <f t="shared" si="64"/>
        <v>1.071097E-2</v>
      </c>
      <c r="E610">
        <f t="shared" si="63"/>
        <v>2.4343113636363634</v>
      </c>
      <c r="F610">
        <f t="shared" si="65"/>
        <v>2.4343113636363634E-3</v>
      </c>
      <c r="G610">
        <f t="shared" si="66"/>
        <v>1.3305993181818179E-3</v>
      </c>
      <c r="H610">
        <f t="shared" si="67"/>
        <v>4.5240376818181812E-7</v>
      </c>
      <c r="I610">
        <f>H610*flux_issue!$F$14</f>
        <v>3.2332860078295974E-3</v>
      </c>
      <c r="K610" s="1">
        <f t="shared" si="68"/>
        <v>2.380275082737597E-3</v>
      </c>
      <c r="L610" s="1">
        <f t="shared" si="69"/>
        <v>1.1018192106957592E-6</v>
      </c>
      <c r="S610" s="1"/>
    </row>
    <row r="611" spans="2:19" x14ac:dyDescent="0.25">
      <c r="B611">
        <v>10549.8</v>
      </c>
      <c r="C611" s="1">
        <v>1.17E-2</v>
      </c>
      <c r="D611">
        <f t="shared" si="64"/>
        <v>1.216683E-2</v>
      </c>
      <c r="E611">
        <f t="shared" si="63"/>
        <v>2.7651886363636362</v>
      </c>
      <c r="F611">
        <f t="shared" si="65"/>
        <v>2.7651886363636363E-3</v>
      </c>
      <c r="G611">
        <f t="shared" si="66"/>
        <v>1.6614765909090908E-3</v>
      </c>
      <c r="H611">
        <f t="shared" si="67"/>
        <v>5.6490204090909089E-7</v>
      </c>
      <c r="I611">
        <f>H611*flux_issue!$F$14</f>
        <v>4.0373002904159983E-3</v>
      </c>
      <c r="K611" s="1">
        <f t="shared" si="68"/>
        <v>2.4245423115011838E-3</v>
      </c>
      <c r="L611" s="1">
        <f t="shared" si="69"/>
        <v>5.8226929394273011E-7</v>
      </c>
      <c r="S611" s="1"/>
    </row>
    <row r="612" spans="2:19" x14ac:dyDescent="0.25">
      <c r="B612">
        <v>10567.1</v>
      </c>
      <c r="C612" s="1">
        <v>1.17E-2</v>
      </c>
      <c r="D612">
        <f t="shared" si="64"/>
        <v>1.216683E-2</v>
      </c>
      <c r="E612">
        <f t="shared" si="63"/>
        <v>2.7651886363636362</v>
      </c>
      <c r="F612">
        <f t="shared" si="65"/>
        <v>2.7651886363636363E-3</v>
      </c>
      <c r="G612">
        <f t="shared" si="66"/>
        <v>1.6614765909090908E-3</v>
      </c>
      <c r="H612">
        <f t="shared" si="67"/>
        <v>5.6490204090909089E-7</v>
      </c>
      <c r="I612">
        <f>H612*flux_issue!$F$14</f>
        <v>4.0373002904159983E-3</v>
      </c>
      <c r="K612" s="1">
        <f t="shared" si="68"/>
        <v>2.4688397205963127E-3</v>
      </c>
      <c r="L612" s="1">
        <f t="shared" si="69"/>
        <v>6.5183522317834578E-7</v>
      </c>
      <c r="S612" s="1"/>
    </row>
    <row r="613" spans="2:19" x14ac:dyDescent="0.25">
      <c r="B613">
        <v>10584.5</v>
      </c>
      <c r="C613" s="1">
        <v>1.23E-2</v>
      </c>
      <c r="D613">
        <f t="shared" si="64"/>
        <v>1.279077E-2</v>
      </c>
      <c r="E613">
        <f t="shared" si="63"/>
        <v>2.9069931818181818</v>
      </c>
      <c r="F613">
        <f t="shared" si="65"/>
        <v>2.9069931818181817E-3</v>
      </c>
      <c r="G613">
        <f t="shared" si="66"/>
        <v>1.8032811363636362E-3</v>
      </c>
      <c r="H613">
        <f t="shared" si="67"/>
        <v>6.1311558636363633E-7</v>
      </c>
      <c r="I613">
        <f>H613*flux_issue!$F$14</f>
        <v>4.3818778400958845E-3</v>
      </c>
      <c r="K613" s="1">
        <f t="shared" si="68"/>
        <v>2.5136679217361789E-3</v>
      </c>
      <c r="L613" s="1">
        <f t="shared" si="69"/>
        <v>5.0464938483193511E-7</v>
      </c>
      <c r="S613" s="1"/>
    </row>
    <row r="614" spans="2:19" x14ac:dyDescent="0.25">
      <c r="B614">
        <v>10601.9</v>
      </c>
      <c r="C614" s="1">
        <v>1.23E-2</v>
      </c>
      <c r="D614">
        <f t="shared" si="64"/>
        <v>1.279077E-2</v>
      </c>
      <c r="E614">
        <f t="shared" si="63"/>
        <v>2.9069931818181818</v>
      </c>
      <c r="F614">
        <f t="shared" si="65"/>
        <v>2.9069931818181817E-3</v>
      </c>
      <c r="G614">
        <f t="shared" si="66"/>
        <v>1.8032811363636362E-3</v>
      </c>
      <c r="H614">
        <f t="shared" si="67"/>
        <v>6.1311558636363633E-7</v>
      </c>
      <c r="I614">
        <f>H614*flux_issue!$F$14</f>
        <v>4.3818778400958845E-3</v>
      </c>
      <c r="K614" s="1">
        <f t="shared" si="68"/>
        <v>2.5587598588638388E-3</v>
      </c>
      <c r="L614" s="1">
        <f t="shared" si="69"/>
        <v>5.7074810015053818E-7</v>
      </c>
      <c r="S614" s="1"/>
    </row>
    <row r="615" spans="2:19" x14ac:dyDescent="0.25">
      <c r="B615">
        <v>10619.2</v>
      </c>
      <c r="C615" s="1">
        <v>1.1299999999999999E-2</v>
      </c>
      <c r="D615">
        <f t="shared" si="64"/>
        <v>1.175087E-2</v>
      </c>
      <c r="E615">
        <f t="shared" si="63"/>
        <v>2.6706522727272728</v>
      </c>
      <c r="F615">
        <f t="shared" si="65"/>
        <v>2.670652272727273E-3</v>
      </c>
      <c r="G615">
        <f t="shared" si="66"/>
        <v>1.5669402272727275E-3</v>
      </c>
      <c r="H615">
        <f t="shared" si="67"/>
        <v>5.3275967727272741E-7</v>
      </c>
      <c r="I615">
        <f>H615*flux_issue!$F$14</f>
        <v>3.8075819239627422E-3</v>
      </c>
      <c r="K615" s="1">
        <f t="shared" si="68"/>
        <v>2.6038421671547912E-3</v>
      </c>
      <c r="L615" s="1">
        <f t="shared" si="69"/>
        <v>1.0751656329311869E-6</v>
      </c>
      <c r="S615" s="1"/>
    </row>
    <row r="616" spans="2:19" x14ac:dyDescent="0.25">
      <c r="B616">
        <v>10636.6</v>
      </c>
      <c r="C616" s="1">
        <v>1.83E-2</v>
      </c>
      <c r="D616">
        <f t="shared" si="64"/>
        <v>1.9030169999999999E-2</v>
      </c>
      <c r="E616">
        <f t="shared" si="63"/>
        <v>4.3250386363636357</v>
      </c>
      <c r="F616">
        <f t="shared" si="65"/>
        <v>4.3250386363636361E-3</v>
      </c>
      <c r="G616">
        <f t="shared" si="66"/>
        <v>3.2213265909090908E-3</v>
      </c>
      <c r="H616">
        <f t="shared" si="67"/>
        <v>1.095251040909091E-6</v>
      </c>
      <c r="I616">
        <f>H616*flux_issue!$F$14</f>
        <v>7.8276533368947451E-3</v>
      </c>
      <c r="K616" s="1">
        <f t="shared" si="68"/>
        <v>2.6494237636539154E-3</v>
      </c>
      <c r="L616" s="1">
        <f t="shared" si="69"/>
        <v>3.2707284382246298E-7</v>
      </c>
      <c r="S616" s="1"/>
    </row>
    <row r="617" spans="2:19" x14ac:dyDescent="0.25">
      <c r="B617">
        <v>10653.9</v>
      </c>
      <c r="C617" s="1">
        <v>1.2699999999999999E-2</v>
      </c>
      <c r="D617">
        <f t="shared" si="64"/>
        <v>1.320673E-2</v>
      </c>
      <c r="E617">
        <f t="shared" si="63"/>
        <v>3.0015295454545452</v>
      </c>
      <c r="F617">
        <f t="shared" si="65"/>
        <v>3.001529545454545E-3</v>
      </c>
      <c r="G617">
        <f t="shared" si="66"/>
        <v>1.8978174999999995E-3</v>
      </c>
      <c r="H617">
        <f t="shared" si="67"/>
        <v>6.4525794999999992E-7</v>
      </c>
      <c r="I617">
        <f>H617*flux_issue!$F$14</f>
        <v>4.6115962065491414E-3</v>
      </c>
      <c r="K617" s="1">
        <f t="shared" si="68"/>
        <v>2.694968308786455E-3</v>
      </c>
      <c r="L617" s="1">
        <f t="shared" si="69"/>
        <v>6.3544941194890017E-7</v>
      </c>
      <c r="S617" s="1"/>
    </row>
    <row r="618" spans="2:19" x14ac:dyDescent="0.25">
      <c r="B618">
        <v>10671.3</v>
      </c>
      <c r="C618" s="1">
        <v>1.7999999999999999E-2</v>
      </c>
      <c r="D618">
        <f t="shared" si="64"/>
        <v>1.8718199999999997E-2</v>
      </c>
      <c r="E618">
        <f t="shared" si="63"/>
        <v>4.2541363636363627</v>
      </c>
      <c r="F618">
        <f t="shared" si="65"/>
        <v>4.2541363636363627E-3</v>
      </c>
      <c r="G618">
        <f t="shared" si="66"/>
        <v>3.1504243181818175E-3</v>
      </c>
      <c r="H618">
        <f t="shared" si="67"/>
        <v>1.071144268181818E-6</v>
      </c>
      <c r="I618">
        <f>H618*flux_issue!$F$14</f>
        <v>7.6553645620548007E-3</v>
      </c>
      <c r="K618" s="1">
        <f t="shared" si="68"/>
        <v>2.7409895836897386E-3</v>
      </c>
      <c r="L618" s="1">
        <f t="shared" si="69"/>
        <v>1.6763680180859915E-7</v>
      </c>
      <c r="S618" s="1"/>
    </row>
    <row r="619" spans="2:19" x14ac:dyDescent="0.25">
      <c r="B619">
        <v>10688.7</v>
      </c>
      <c r="C619" s="1">
        <v>1.23E-2</v>
      </c>
      <c r="D619">
        <f t="shared" si="64"/>
        <v>1.279077E-2</v>
      </c>
      <c r="E619">
        <f t="shared" si="63"/>
        <v>2.9069931818181818</v>
      </c>
      <c r="F619">
        <f t="shared" si="65"/>
        <v>2.9069931818181817E-3</v>
      </c>
      <c r="G619">
        <f t="shared" si="66"/>
        <v>1.8032811363636362E-3</v>
      </c>
      <c r="H619">
        <f t="shared" si="67"/>
        <v>6.1311558636363633E-7</v>
      </c>
      <c r="I619">
        <f>H619*flux_issue!$F$14</f>
        <v>4.3818778400958845E-3</v>
      </c>
      <c r="K619" s="1">
        <f t="shared" si="68"/>
        <v>2.7872119277072426E-3</v>
      </c>
      <c r="L619" s="1">
        <f t="shared" si="69"/>
        <v>9.6811980215405553E-7</v>
      </c>
      <c r="S619" s="1"/>
    </row>
    <row r="620" spans="2:19" x14ac:dyDescent="0.25">
      <c r="B620">
        <v>10706</v>
      </c>
      <c r="C620" s="1">
        <v>1.67E-2</v>
      </c>
      <c r="D620">
        <f t="shared" si="64"/>
        <v>1.7366329999999999E-2</v>
      </c>
      <c r="E620">
        <f t="shared" si="63"/>
        <v>3.9468931818181816</v>
      </c>
      <c r="F620">
        <f t="shared" si="65"/>
        <v>3.946893181818182E-3</v>
      </c>
      <c r="G620">
        <f t="shared" si="66"/>
        <v>2.8431811363636367E-3</v>
      </c>
      <c r="H620">
        <f t="shared" si="67"/>
        <v>9.6668158636363665E-7</v>
      </c>
      <c r="I620">
        <f>H620*flux_issue!$F$14</f>
        <v>6.9087798710817175E-3</v>
      </c>
      <c r="K620" s="1">
        <f t="shared" si="68"/>
        <v>2.8333548436082212E-3</v>
      </c>
      <c r="L620" s="1">
        <f t="shared" si="69"/>
        <v>9.6556029315131168E-11</v>
      </c>
      <c r="S620" s="1"/>
    </row>
    <row r="621" spans="2:19" x14ac:dyDescent="0.25">
      <c r="B621">
        <v>10723.4</v>
      </c>
      <c r="C621" s="1">
        <v>1.47E-2</v>
      </c>
      <c r="D621">
        <f t="shared" si="64"/>
        <v>1.528653E-2</v>
      </c>
      <c r="E621">
        <f t="shared" si="63"/>
        <v>3.4742113636363632</v>
      </c>
      <c r="F621">
        <f t="shared" si="65"/>
        <v>3.4742113636363633E-3</v>
      </c>
      <c r="G621">
        <f t="shared" si="66"/>
        <v>2.3704993181818176E-3</v>
      </c>
      <c r="H621">
        <f t="shared" si="67"/>
        <v>8.0596976818181807E-7</v>
      </c>
      <c r="I621">
        <f>H621*flux_issue!$F$14</f>
        <v>5.7601880388154277E-3</v>
      </c>
      <c r="K621" s="1">
        <f t="shared" si="68"/>
        <v>2.8799383630485642E-3</v>
      </c>
      <c r="L621" s="1">
        <f t="shared" si="69"/>
        <v>2.5952814043474302E-7</v>
      </c>
      <c r="S621" s="1"/>
    </row>
    <row r="622" spans="2:19" x14ac:dyDescent="0.25">
      <c r="B622">
        <v>10740.7</v>
      </c>
      <c r="C622" s="1">
        <v>0.02</v>
      </c>
      <c r="D622">
        <f t="shared" si="64"/>
        <v>2.0798000000000001E-2</v>
      </c>
      <c r="E622">
        <f t="shared" si="63"/>
        <v>4.7268181818181816</v>
      </c>
      <c r="F622">
        <f t="shared" si="65"/>
        <v>4.7268181818181819E-3</v>
      </c>
      <c r="G622">
        <f t="shared" si="66"/>
        <v>3.6231061363636366E-3</v>
      </c>
      <c r="H622">
        <f t="shared" si="67"/>
        <v>1.2318560863636365E-6</v>
      </c>
      <c r="I622">
        <f>H622*flux_issue!$F$14</f>
        <v>8.8039563943210896E-3</v>
      </c>
      <c r="K622" s="1">
        <f t="shared" si="68"/>
        <v>2.9264135279869238E-3</v>
      </c>
      <c r="L622" s="1">
        <f t="shared" si="69"/>
        <v>4.8538059056674767E-7</v>
      </c>
      <c r="S622" s="1"/>
    </row>
    <row r="623" spans="2:19" x14ac:dyDescent="0.25">
      <c r="B623">
        <v>10758.1</v>
      </c>
      <c r="C623" s="1">
        <v>1.23E-2</v>
      </c>
      <c r="D623">
        <f t="shared" si="64"/>
        <v>1.279077E-2</v>
      </c>
      <c r="E623">
        <f t="shared" si="63"/>
        <v>2.9069931818181818</v>
      </c>
      <c r="F623">
        <f t="shared" si="65"/>
        <v>2.9069931818181817E-3</v>
      </c>
      <c r="G623">
        <f t="shared" si="66"/>
        <v>1.8032811363636362E-3</v>
      </c>
      <c r="H623">
        <f t="shared" si="67"/>
        <v>6.1311558636363633E-7</v>
      </c>
      <c r="I623">
        <f>H623*flux_issue!$F$14</f>
        <v>4.3818778400958845E-3</v>
      </c>
      <c r="K623" s="1">
        <f t="shared" si="68"/>
        <v>2.9733038047891785E-3</v>
      </c>
      <c r="L623" s="1">
        <f t="shared" si="69"/>
        <v>1.3689530446296266E-6</v>
      </c>
      <c r="S623" s="1"/>
    </row>
    <row r="624" spans="2:19" x14ac:dyDescent="0.25">
      <c r="B624">
        <v>10775.5</v>
      </c>
      <c r="C624" s="1">
        <v>1.4E-2</v>
      </c>
      <c r="D624">
        <f t="shared" si="64"/>
        <v>1.45586E-2</v>
      </c>
      <c r="E624">
        <f t="shared" si="63"/>
        <v>3.3087727272727272</v>
      </c>
      <c r="F624">
        <f t="shared" si="65"/>
        <v>3.308772727272727E-3</v>
      </c>
      <c r="G624">
        <f t="shared" si="66"/>
        <v>2.2050606818181818E-3</v>
      </c>
      <c r="H624">
        <f t="shared" si="67"/>
        <v>7.4972063181818182E-7</v>
      </c>
      <c r="I624">
        <f>H624*flux_issue!$F$14</f>
        <v>5.3581808975222281E-3</v>
      </c>
      <c r="K624" s="1">
        <f t="shared" si="68"/>
        <v>3.0203269223993325E-3</v>
      </c>
      <c r="L624" s="1">
        <f t="shared" si="69"/>
        <v>6.646590430313228E-7</v>
      </c>
      <c r="S624" s="1"/>
    </row>
    <row r="625" spans="2:19" x14ac:dyDescent="0.25">
      <c r="B625">
        <v>10792.8</v>
      </c>
      <c r="C625" s="1">
        <v>1.3299999999999999E-2</v>
      </c>
      <c r="D625">
        <f t="shared" si="64"/>
        <v>1.383067E-2</v>
      </c>
      <c r="E625">
        <f t="shared" si="63"/>
        <v>3.1433340909090908</v>
      </c>
      <c r="F625">
        <f t="shared" si="65"/>
        <v>3.1433340909090908E-3</v>
      </c>
      <c r="G625">
        <f t="shared" si="66"/>
        <v>2.0396220454545451E-3</v>
      </c>
      <c r="H625">
        <f t="shared" si="67"/>
        <v>6.9347149545454535E-7</v>
      </c>
      <c r="I625">
        <f>H625*flux_issue!$F$14</f>
        <v>4.9561737562290277E-3</v>
      </c>
      <c r="K625" s="1">
        <f t="shared" si="68"/>
        <v>3.0671973784873671E-3</v>
      </c>
      <c r="L625" s="1">
        <f t="shared" si="69"/>
        <v>1.0559110650575149E-6</v>
      </c>
      <c r="S625" s="1"/>
    </row>
    <row r="626" spans="2:19" x14ac:dyDescent="0.25">
      <c r="B626">
        <v>10810.2</v>
      </c>
      <c r="C626" s="1">
        <v>1.3299999999999999E-2</v>
      </c>
      <c r="D626">
        <f t="shared" si="64"/>
        <v>1.383067E-2</v>
      </c>
      <c r="E626">
        <f t="shared" si="63"/>
        <v>3.1433340909090908</v>
      </c>
      <c r="F626">
        <f t="shared" si="65"/>
        <v>3.1433340909090908E-3</v>
      </c>
      <c r="G626">
        <f t="shared" si="66"/>
        <v>2.0396220454545451E-3</v>
      </c>
      <c r="H626">
        <f t="shared" si="67"/>
        <v>6.9347149545454535E-7</v>
      </c>
      <c r="I626">
        <f>H626*flux_issue!$F$14</f>
        <v>4.9561737562290277E-3</v>
      </c>
      <c r="K626" s="1">
        <f t="shared" si="68"/>
        <v>3.1144426602095522E-3</v>
      </c>
      <c r="L626" s="1">
        <f t="shared" si="69"/>
        <v>1.1552393539023314E-6</v>
      </c>
      <c r="S626" s="1"/>
    </row>
    <row r="627" spans="2:19" x14ac:dyDescent="0.25">
      <c r="B627">
        <v>10827.5</v>
      </c>
      <c r="C627" s="1">
        <v>1.67E-2</v>
      </c>
      <c r="D627">
        <f t="shared" si="64"/>
        <v>1.7366329999999999E-2</v>
      </c>
      <c r="E627">
        <f t="shared" si="63"/>
        <v>3.9468931818181816</v>
      </c>
      <c r="F627">
        <f t="shared" si="65"/>
        <v>3.946893181818182E-3</v>
      </c>
      <c r="G627">
        <f t="shared" si="66"/>
        <v>2.8431811363636367E-3</v>
      </c>
      <c r="H627">
        <f t="shared" si="67"/>
        <v>9.6668158636363665E-7</v>
      </c>
      <c r="I627">
        <f>H627*flux_issue!$F$14</f>
        <v>6.9087798710817175E-3</v>
      </c>
      <c r="K627" s="1">
        <f t="shared" si="68"/>
        <v>3.1615052959303633E-3</v>
      </c>
      <c r="L627" s="1">
        <f t="shared" si="69"/>
        <v>1.0133027056386283E-7</v>
      </c>
      <c r="S627" s="1"/>
    </row>
    <row r="628" spans="2:19" x14ac:dyDescent="0.25">
      <c r="B628">
        <v>10844.9</v>
      </c>
      <c r="C628" s="1">
        <v>1.4E-2</v>
      </c>
      <c r="D628">
        <f t="shared" si="64"/>
        <v>1.45586E-2</v>
      </c>
      <c r="E628">
        <f t="shared" si="63"/>
        <v>3.3087727272727272</v>
      </c>
      <c r="F628">
        <f t="shared" si="65"/>
        <v>3.308772727272727E-3</v>
      </c>
      <c r="G628">
        <f t="shared" si="66"/>
        <v>2.2050606818181818E-3</v>
      </c>
      <c r="H628">
        <f t="shared" si="67"/>
        <v>7.4972063181818182E-7</v>
      </c>
      <c r="I628">
        <f>H628*flux_issue!$F$14</f>
        <v>5.3581808975222281E-3</v>
      </c>
      <c r="K628" s="1">
        <f t="shared" si="68"/>
        <v>3.2089146715983349E-3</v>
      </c>
      <c r="L628" s="1">
        <f t="shared" si="69"/>
        <v>1.0077228327975316E-6</v>
      </c>
      <c r="S628" s="1"/>
    </row>
    <row r="629" spans="2:19" x14ac:dyDescent="0.25">
      <c r="B629">
        <v>10862.3</v>
      </c>
      <c r="C629" s="1">
        <v>1.43E-2</v>
      </c>
      <c r="D629">
        <f t="shared" si="64"/>
        <v>1.487057E-2</v>
      </c>
      <c r="E629">
        <f t="shared" si="63"/>
        <v>3.3796749999999998</v>
      </c>
      <c r="F629">
        <f t="shared" si="65"/>
        <v>3.379675E-3</v>
      </c>
      <c r="G629">
        <f t="shared" si="66"/>
        <v>2.2759629545454543E-3</v>
      </c>
      <c r="H629">
        <f t="shared" si="67"/>
        <v>7.7382740454545448E-7</v>
      </c>
      <c r="I629">
        <f>H629*flux_issue!$F$14</f>
        <v>5.5304696723621708E-3</v>
      </c>
      <c r="K629" s="1">
        <f t="shared" si="68"/>
        <v>3.2563840822380651E-3</v>
      </c>
      <c r="L629" s="1">
        <f t="shared" si="69"/>
        <v>9.612255876260507E-7</v>
      </c>
      <c r="S629" s="1"/>
    </row>
    <row r="630" spans="2:19" x14ac:dyDescent="0.25">
      <c r="B630">
        <v>10879.6</v>
      </c>
      <c r="C630" s="1">
        <v>1.47E-2</v>
      </c>
      <c r="D630">
        <f t="shared" si="64"/>
        <v>1.528653E-2</v>
      </c>
      <c r="E630">
        <f t="shared" si="63"/>
        <v>3.4742113636363632</v>
      </c>
      <c r="F630">
        <f t="shared" si="65"/>
        <v>3.4742113636363633E-3</v>
      </c>
      <c r="G630">
        <f t="shared" si="66"/>
        <v>2.3704993181818176E-3</v>
      </c>
      <c r="H630">
        <f t="shared" si="67"/>
        <v>8.0596976818181807E-7</v>
      </c>
      <c r="I630">
        <f>H630*flux_issue!$F$14</f>
        <v>5.7601880388154277E-3</v>
      </c>
      <c r="K630" s="1">
        <f t="shared" si="68"/>
        <v>3.303625306461585E-3</v>
      </c>
      <c r="L630" s="1">
        <f t="shared" si="69"/>
        <v>8.7072411000309261E-7</v>
      </c>
      <c r="S630" s="1"/>
    </row>
    <row r="631" spans="2:19" x14ac:dyDescent="0.25">
      <c r="B631">
        <v>10897</v>
      </c>
      <c r="C631" s="1">
        <v>1.43E-2</v>
      </c>
      <c r="D631">
        <f t="shared" si="64"/>
        <v>1.487057E-2</v>
      </c>
      <c r="E631">
        <f t="shared" si="63"/>
        <v>3.3796749999999998</v>
      </c>
      <c r="F631">
        <f t="shared" si="65"/>
        <v>3.379675E-3</v>
      </c>
      <c r="G631">
        <f t="shared" si="66"/>
        <v>2.2759629545454543E-3</v>
      </c>
      <c r="H631">
        <f t="shared" si="67"/>
        <v>7.7382740454545448E-7</v>
      </c>
      <c r="I631">
        <f>H631*flux_issue!$F$14</f>
        <v>5.5304696723621708E-3</v>
      </c>
      <c r="K631" s="1">
        <f t="shared" si="68"/>
        <v>3.3511693773192828E-3</v>
      </c>
      <c r="L631" s="1">
        <f t="shared" si="69"/>
        <v>1.1560688515740929E-6</v>
      </c>
      <c r="S631" s="1"/>
    </row>
    <row r="632" spans="2:19" x14ac:dyDescent="0.25">
      <c r="B632">
        <v>10914.4</v>
      </c>
      <c r="C632" s="1">
        <v>2.07E-2</v>
      </c>
      <c r="D632">
        <f t="shared" si="64"/>
        <v>2.1525929999999999E-2</v>
      </c>
      <c r="E632">
        <f t="shared" si="63"/>
        <v>4.892256818181818</v>
      </c>
      <c r="F632">
        <f t="shared" si="65"/>
        <v>4.8922568181818176E-3</v>
      </c>
      <c r="G632">
        <f t="shared" si="66"/>
        <v>3.7885447727272724E-3</v>
      </c>
      <c r="H632">
        <f t="shared" si="67"/>
        <v>1.2881052227272727E-6</v>
      </c>
      <c r="I632">
        <f>H632*flux_issue!$F$14</f>
        <v>9.2059635356142901E-3</v>
      </c>
      <c r="K632" s="1">
        <f t="shared" si="68"/>
        <v>3.3987280371094285E-3</v>
      </c>
      <c r="L632" s="1">
        <f t="shared" si="69"/>
        <v>1.5195708736775197E-7</v>
      </c>
      <c r="S632" s="1"/>
    </row>
    <row r="633" spans="2:19" x14ac:dyDescent="0.25">
      <c r="B633">
        <v>10931.7</v>
      </c>
      <c r="C633" s="1">
        <v>1.6299999999999999E-2</v>
      </c>
      <c r="D633">
        <f t="shared" si="64"/>
        <v>1.6950369999999999E-2</v>
      </c>
      <c r="E633">
        <f t="shared" si="63"/>
        <v>3.8523568181818177</v>
      </c>
      <c r="F633">
        <f t="shared" si="65"/>
        <v>3.8523568181818178E-3</v>
      </c>
      <c r="G633">
        <f t="shared" si="66"/>
        <v>2.7486447727272725E-3</v>
      </c>
      <c r="H633">
        <f t="shared" si="67"/>
        <v>9.3453922272727274E-7</v>
      </c>
      <c r="I633">
        <f>H633*flux_issue!$F$14</f>
        <v>6.6790615046284588E-3</v>
      </c>
      <c r="K633" s="1">
        <f t="shared" si="68"/>
        <v>3.446012582810127E-3</v>
      </c>
      <c r="L633" s="1">
        <f t="shared" si="69"/>
        <v>4.8632186253975619E-7</v>
      </c>
      <c r="S633" s="1"/>
    </row>
    <row r="634" spans="2:19" x14ac:dyDescent="0.25">
      <c r="B634">
        <v>10949.1</v>
      </c>
      <c r="C634" s="1">
        <v>2.63E-2</v>
      </c>
      <c r="D634">
        <f t="shared" si="64"/>
        <v>2.7349370000000001E-2</v>
      </c>
      <c r="E634">
        <f t="shared" si="63"/>
        <v>6.2157659090909094</v>
      </c>
      <c r="F634">
        <f t="shared" si="65"/>
        <v>6.2157659090909092E-3</v>
      </c>
      <c r="G634">
        <f t="shared" si="66"/>
        <v>5.1120538636363639E-3</v>
      </c>
      <c r="H634">
        <f t="shared" si="67"/>
        <v>1.7380983136363638E-6</v>
      </c>
      <c r="I634">
        <f>H634*flux_issue!$F$14</f>
        <v>1.2422020665959894E-2</v>
      </c>
      <c r="K634" s="1">
        <f t="shared" si="68"/>
        <v>3.4935542148995598E-3</v>
      </c>
      <c r="L634" s="1">
        <f t="shared" si="69"/>
        <v>2.6195411129611581E-6</v>
      </c>
      <c r="S634" s="1"/>
    </row>
    <row r="635" spans="2:19" x14ac:dyDescent="0.25">
      <c r="B635">
        <v>10966.4</v>
      </c>
      <c r="C635" s="1">
        <v>2.07E-2</v>
      </c>
      <c r="D635">
        <f t="shared" si="64"/>
        <v>2.1525929999999999E-2</v>
      </c>
      <c r="E635">
        <f t="shared" si="63"/>
        <v>4.892256818181818</v>
      </c>
      <c r="F635">
        <f t="shared" si="65"/>
        <v>4.8922568181818176E-3</v>
      </c>
      <c r="G635">
        <f t="shared" si="66"/>
        <v>3.7885447727272724E-3</v>
      </c>
      <c r="H635">
        <f t="shared" si="67"/>
        <v>1.2881052227272727E-6</v>
      </c>
      <c r="I635">
        <f>H635*flux_issue!$F$14</f>
        <v>9.2059635356142901E-3</v>
      </c>
      <c r="K635" s="1">
        <f t="shared" si="68"/>
        <v>3.5407910632540545E-3</v>
      </c>
      <c r="L635" s="1">
        <f t="shared" si="69"/>
        <v>6.1381900557739652E-8</v>
      </c>
      <c r="S635" s="1"/>
    </row>
    <row r="636" spans="2:19" x14ac:dyDescent="0.25">
      <c r="B636">
        <v>10983.8</v>
      </c>
      <c r="C636" s="1">
        <v>2.1999999999999999E-2</v>
      </c>
      <c r="D636">
        <f t="shared" si="64"/>
        <v>2.28778E-2</v>
      </c>
      <c r="E636">
        <f t="shared" si="63"/>
        <v>5.1994999999999996</v>
      </c>
      <c r="F636">
        <f t="shared" si="65"/>
        <v>5.1994999999999993E-3</v>
      </c>
      <c r="G636">
        <f t="shared" si="66"/>
        <v>4.095787954545454E-3</v>
      </c>
      <c r="H636">
        <f t="shared" si="67"/>
        <v>1.3925679045454545E-6</v>
      </c>
      <c r="I636">
        <f>H636*flux_issue!$F$14</f>
        <v>9.9525482265873759E-3</v>
      </c>
      <c r="K636" s="1">
        <f t="shared" si="68"/>
        <v>3.5882536030328433E-3</v>
      </c>
      <c r="L636" s="1">
        <f t="shared" si="69"/>
        <v>2.5759111796532628E-7</v>
      </c>
      <c r="S636" s="1"/>
    </row>
    <row r="637" spans="2:19" x14ac:dyDescent="0.25">
      <c r="B637">
        <v>11001.2</v>
      </c>
      <c r="C637" s="1">
        <v>1.67E-2</v>
      </c>
      <c r="D637">
        <f t="shared" si="64"/>
        <v>1.7366329999999999E-2</v>
      </c>
      <c r="E637">
        <f t="shared" si="63"/>
        <v>3.9468931818181816</v>
      </c>
      <c r="F637">
        <f t="shared" si="65"/>
        <v>3.946893181818182E-3</v>
      </c>
      <c r="G637">
        <f t="shared" si="66"/>
        <v>2.8431811363636367E-3</v>
      </c>
      <c r="H637">
        <f t="shared" si="67"/>
        <v>9.6668158636363665E-7</v>
      </c>
      <c r="I637">
        <f>H637*flux_issue!$F$14</f>
        <v>6.9087798710817175E-3</v>
      </c>
      <c r="K637" s="1">
        <f t="shared" si="68"/>
        <v>3.63565291927736E-3</v>
      </c>
      <c r="L637" s="1">
        <f t="shared" si="69"/>
        <v>6.280115267144554E-7</v>
      </c>
      <c r="S637" s="1"/>
    </row>
    <row r="638" spans="2:19" x14ac:dyDescent="0.25">
      <c r="B638">
        <v>11018.5</v>
      </c>
      <c r="C638" s="1">
        <v>1.83E-2</v>
      </c>
      <c r="D638">
        <f t="shared" si="64"/>
        <v>1.9030169999999999E-2</v>
      </c>
      <c r="E638">
        <f t="shared" si="63"/>
        <v>4.3250386363636357</v>
      </c>
      <c r="F638">
        <f t="shared" si="65"/>
        <v>4.3250386363636361E-3</v>
      </c>
      <c r="G638">
        <f t="shared" si="66"/>
        <v>3.2213265909090908E-3</v>
      </c>
      <c r="H638">
        <f t="shared" si="67"/>
        <v>1.095251040909091E-6</v>
      </c>
      <c r="I638">
        <f>H638*flux_issue!$F$14</f>
        <v>7.8276533368947451E-3</v>
      </c>
      <c r="K638" s="1">
        <f t="shared" si="68"/>
        <v>3.682701486381835E-3</v>
      </c>
      <c r="L638" s="1">
        <f t="shared" si="69"/>
        <v>2.1286679417248565E-7</v>
      </c>
      <c r="S638" s="1"/>
    </row>
    <row r="639" spans="2:19" x14ac:dyDescent="0.25">
      <c r="B639">
        <v>11035.9</v>
      </c>
      <c r="C639" s="1">
        <v>1.3299999999999999E-2</v>
      </c>
      <c r="D639">
        <f t="shared" si="64"/>
        <v>1.383067E-2</v>
      </c>
      <c r="E639">
        <f t="shared" si="63"/>
        <v>3.1433340909090908</v>
      </c>
      <c r="F639">
        <f t="shared" si="65"/>
        <v>3.1433340909090908E-3</v>
      </c>
      <c r="G639">
        <f t="shared" si="66"/>
        <v>2.0396220454545451E-3</v>
      </c>
      <c r="H639">
        <f t="shared" si="67"/>
        <v>6.9347149545454535E-7</v>
      </c>
      <c r="I639">
        <f>H639*flux_issue!$F$14</f>
        <v>4.9561737562290277E-3</v>
      </c>
      <c r="K639" s="1">
        <f t="shared" si="68"/>
        <v>3.7299274157295594E-3</v>
      </c>
      <c r="L639" s="1">
        <f t="shared" si="69"/>
        <v>2.8571322447805529E-6</v>
      </c>
      <c r="S639" s="1"/>
    </row>
    <row r="640" spans="2:19" x14ac:dyDescent="0.25">
      <c r="B640">
        <v>11053.2</v>
      </c>
      <c r="C640" s="1">
        <v>2.3E-2</v>
      </c>
      <c r="D640">
        <f t="shared" si="64"/>
        <v>2.39177E-2</v>
      </c>
      <c r="E640">
        <f t="shared" si="63"/>
        <v>5.435840909090909</v>
      </c>
      <c r="F640">
        <f t="shared" si="65"/>
        <v>5.4358409090909093E-3</v>
      </c>
      <c r="G640">
        <f t="shared" si="66"/>
        <v>4.332128863636364E-3</v>
      </c>
      <c r="H640">
        <f t="shared" si="67"/>
        <v>1.4729238136363638E-6</v>
      </c>
      <c r="I640">
        <f>H640*flux_issue!$F$14</f>
        <v>1.052684414272052E-2</v>
      </c>
      <c r="K640" s="1">
        <f t="shared" si="68"/>
        <v>3.7767721568140143E-3</v>
      </c>
      <c r="L640" s="1">
        <f t="shared" si="69"/>
        <v>3.0842107181256524E-7</v>
      </c>
      <c r="S640" s="1"/>
    </row>
    <row r="641" spans="2:19" x14ac:dyDescent="0.25">
      <c r="B641">
        <v>11070.6</v>
      </c>
      <c r="C641" s="1">
        <v>2.1000000000000001E-2</v>
      </c>
      <c r="D641">
        <f t="shared" si="64"/>
        <v>2.18379E-2</v>
      </c>
      <c r="E641">
        <f t="shared" si="63"/>
        <v>4.963159090909091</v>
      </c>
      <c r="F641">
        <f t="shared" si="65"/>
        <v>4.963159090909091E-3</v>
      </c>
      <c r="G641">
        <f t="shared" si="66"/>
        <v>3.8594470454545457E-3</v>
      </c>
      <c r="H641">
        <f t="shared" si="67"/>
        <v>1.3122119954545457E-6</v>
      </c>
      <c r="I641">
        <f>H641*flux_issue!$F$14</f>
        <v>9.3782523104542354E-3</v>
      </c>
      <c r="K641" s="1">
        <f t="shared" si="68"/>
        <v>3.8237613900144046E-3</v>
      </c>
      <c r="L641" s="1">
        <f t="shared" si="69"/>
        <v>1.2734660041924726E-9</v>
      </c>
      <c r="S641" s="1"/>
    </row>
    <row r="642" spans="2:19" x14ac:dyDescent="0.25">
      <c r="B642">
        <v>11088</v>
      </c>
      <c r="C642" s="1">
        <v>1.5699999999999999E-2</v>
      </c>
      <c r="D642">
        <f t="shared" si="64"/>
        <v>1.6326429999999999E-2</v>
      </c>
      <c r="E642">
        <f t="shared" si="63"/>
        <v>3.7105522727272722</v>
      </c>
      <c r="F642">
        <f t="shared" si="65"/>
        <v>3.710552272727272E-3</v>
      </c>
      <c r="G642">
        <f t="shared" si="66"/>
        <v>2.6068402272727267E-3</v>
      </c>
      <c r="H642">
        <f t="shared" si="67"/>
        <v>8.863256772727271E-7</v>
      </c>
      <c r="I642">
        <f>H642*flux_issue!$F$14</f>
        <v>6.3344839549485709E-3</v>
      </c>
      <c r="K642" s="1">
        <f t="shared" si="68"/>
        <v>3.8706080271714983E-3</v>
      </c>
      <c r="L642" s="1">
        <f t="shared" si="69"/>
        <v>1.5971090520609816E-6</v>
      </c>
      <c r="S642" s="1"/>
    </row>
    <row r="643" spans="2:19" x14ac:dyDescent="0.25">
      <c r="B643">
        <v>11105.3</v>
      </c>
      <c r="C643" s="1">
        <v>1.67E-2</v>
      </c>
      <c r="D643">
        <f t="shared" si="64"/>
        <v>1.7366329999999999E-2</v>
      </c>
      <c r="E643">
        <f t="shared" si="63"/>
        <v>3.9468931818181816</v>
      </c>
      <c r="F643">
        <f t="shared" si="65"/>
        <v>3.946893181818182E-3</v>
      </c>
      <c r="G643">
        <f t="shared" si="66"/>
        <v>2.8431811363636367E-3</v>
      </c>
      <c r="H643">
        <f t="shared" si="67"/>
        <v>9.6668158636363665E-7</v>
      </c>
      <c r="I643">
        <f>H643*flux_issue!$F$14</f>
        <v>6.9087798710817175E-3</v>
      </c>
      <c r="K643" s="1">
        <f t="shared" si="68"/>
        <v>3.9170282414700778E-3</v>
      </c>
      <c r="L643" s="1">
        <f t="shared" si="69"/>
        <v>1.1531476051454839E-6</v>
      </c>
      <c r="S643" s="1"/>
    </row>
    <row r="644" spans="2:19" x14ac:dyDescent="0.25">
      <c r="B644">
        <v>11122.7</v>
      </c>
      <c r="C644" s="1">
        <v>2.3699999999999999E-2</v>
      </c>
      <c r="D644">
        <f t="shared" si="64"/>
        <v>2.4645629999999998E-2</v>
      </c>
      <c r="E644">
        <f t="shared" ref="E644:E707" si="70">D644/0.0044</f>
        <v>5.6012795454545445</v>
      </c>
      <c r="F644">
        <f t="shared" si="65"/>
        <v>5.6012795454545442E-3</v>
      </c>
      <c r="G644">
        <f t="shared" si="66"/>
        <v>4.4975674999999989E-3</v>
      </c>
      <c r="H644">
        <f t="shared" si="67"/>
        <v>1.5291729499999998E-6</v>
      </c>
      <c r="I644">
        <f>H644*flux_issue!$F$14</f>
        <v>1.0928851284013719E-2</v>
      </c>
      <c r="K644" s="1">
        <f t="shared" si="68"/>
        <v>3.9635427691853834E-3</v>
      </c>
      <c r="L644" s="1">
        <f t="shared" si="69"/>
        <v>2.8518241312162258E-7</v>
      </c>
      <c r="S644" s="1"/>
    </row>
    <row r="645" spans="2:19" x14ac:dyDescent="0.25">
      <c r="B645">
        <v>11140</v>
      </c>
      <c r="C645" s="1">
        <v>1.77E-2</v>
      </c>
      <c r="D645">
        <f t="shared" ref="D645:D708" si="71">C645+C645*(-0.0035*(8.6-20))</f>
        <v>1.8406229999999999E-2</v>
      </c>
      <c r="E645">
        <f t="shared" si="70"/>
        <v>4.1832340909090906</v>
      </c>
      <c r="F645">
        <f t="shared" ref="F645:F708" si="72">E645/10^3</f>
        <v>4.1832340909090902E-3</v>
      </c>
      <c r="G645">
        <f t="shared" ref="G645:G708" si="73">F645-$F$4</f>
        <v>3.079522045454545E-3</v>
      </c>
      <c r="H645">
        <f t="shared" ref="H645:H708" si="74">G645*(340/10^6)</f>
        <v>1.0470374954545455E-6</v>
      </c>
      <c r="I645">
        <f>H645*flux_issue!$F$14</f>
        <v>7.4830757872148589E-3</v>
      </c>
      <c r="K645" s="1">
        <f t="shared" ref="K645:K708" si="75">($V$7/2)*1/SQRT(4*PI()*$V$6*$V$4*B645)*EXP(-1*($V$3-$V$4*B645)^2/(4*$V$6*$V$4*B645))</f>
        <v>4.0096011768987723E-3</v>
      </c>
      <c r="L645" s="1">
        <f t="shared" ref="L645:L708" si="76">(G645-K645)^2</f>
        <v>8.6504719074804831E-7</v>
      </c>
      <c r="S645" s="1"/>
    </row>
    <row r="646" spans="2:19" x14ac:dyDescent="0.25">
      <c r="B646">
        <v>11157.4</v>
      </c>
      <c r="C646" s="1">
        <v>1.4999999999999999E-2</v>
      </c>
      <c r="D646">
        <f t="shared" si="71"/>
        <v>1.55985E-2</v>
      </c>
      <c r="E646">
        <f t="shared" si="70"/>
        <v>3.5451136363636362</v>
      </c>
      <c r="F646">
        <f t="shared" si="72"/>
        <v>3.5451136363636362E-3</v>
      </c>
      <c r="G646">
        <f t="shared" si="73"/>
        <v>2.4414015909090909E-3</v>
      </c>
      <c r="H646">
        <f t="shared" si="74"/>
        <v>8.3007654090909095E-7</v>
      </c>
      <c r="I646">
        <f>H646*flux_issue!$F$14</f>
        <v>5.9324768136553721E-3</v>
      </c>
      <c r="K646" s="1">
        <f t="shared" si="75"/>
        <v>4.0557200445922419E-3</v>
      </c>
      <c r="L646" s="1">
        <f t="shared" si="76"/>
        <v>2.6060240699019597E-6</v>
      </c>
      <c r="S646" s="1"/>
    </row>
    <row r="647" spans="2:19" x14ac:dyDescent="0.25">
      <c r="B647">
        <v>11174.8</v>
      </c>
      <c r="C647" s="1">
        <v>2.07E-2</v>
      </c>
      <c r="D647">
        <f t="shared" si="71"/>
        <v>2.1525929999999999E-2</v>
      </c>
      <c r="E647">
        <f t="shared" si="70"/>
        <v>4.892256818181818</v>
      </c>
      <c r="F647">
        <f t="shared" si="72"/>
        <v>4.8922568181818176E-3</v>
      </c>
      <c r="G647">
        <f t="shared" si="73"/>
        <v>3.7885447727272724E-3</v>
      </c>
      <c r="H647">
        <f t="shared" si="74"/>
        <v>1.2881052227272727E-6</v>
      </c>
      <c r="I647">
        <f>H647*flux_issue!$F$14</f>
        <v>9.2059635356142901E-3</v>
      </c>
      <c r="K647" s="1">
        <f t="shared" si="75"/>
        <v>4.1016166412455599E-3</v>
      </c>
      <c r="L647" s="1">
        <f t="shared" si="76"/>
        <v>9.8013994857531906E-8</v>
      </c>
      <c r="S647" s="1"/>
    </row>
    <row r="648" spans="2:19" x14ac:dyDescent="0.25">
      <c r="B648">
        <v>11192.1</v>
      </c>
      <c r="C648" s="1">
        <v>2.3300000000000001E-2</v>
      </c>
      <c r="D648">
        <f t="shared" si="71"/>
        <v>2.4229670000000002E-2</v>
      </c>
      <c r="E648">
        <f t="shared" si="70"/>
        <v>5.506743181818182</v>
      </c>
      <c r="F648">
        <f t="shared" si="72"/>
        <v>5.5067431818181817E-3</v>
      </c>
      <c r="G648">
        <f t="shared" si="73"/>
        <v>4.4030311363636365E-3</v>
      </c>
      <c r="H648">
        <f t="shared" si="74"/>
        <v>1.4970305863636366E-6</v>
      </c>
      <c r="I648">
        <f>H648*flux_issue!$F$14</f>
        <v>1.0699132917560463E-2</v>
      </c>
      <c r="K648" s="1">
        <f t="shared" si="75"/>
        <v>4.1470133764056052E-3</v>
      </c>
      <c r="L648" s="1">
        <f t="shared" si="76"/>
        <v>6.5545093413928129E-8</v>
      </c>
      <c r="S648" s="1"/>
    </row>
    <row r="649" spans="2:19" x14ac:dyDescent="0.25">
      <c r="B649">
        <v>11209.5</v>
      </c>
      <c r="C649" s="1">
        <v>2.1700000000000001E-2</v>
      </c>
      <c r="D649">
        <f t="shared" si="71"/>
        <v>2.2565830000000002E-2</v>
      </c>
      <c r="E649">
        <f t="shared" si="70"/>
        <v>5.1285977272727274</v>
      </c>
      <c r="F649">
        <f t="shared" si="72"/>
        <v>5.1285977272727276E-3</v>
      </c>
      <c r="G649">
        <f t="shared" si="73"/>
        <v>4.0248856818181824E-3</v>
      </c>
      <c r="H649">
        <f t="shared" si="74"/>
        <v>1.3684611318181822E-6</v>
      </c>
      <c r="I649">
        <f>H649*flux_issue!$F$14</f>
        <v>9.7802594517474358E-3</v>
      </c>
      <c r="K649" s="1">
        <f t="shared" si="75"/>
        <v>4.1924192960860829E-3</v>
      </c>
      <c r="L649" s="1">
        <f t="shared" si="76"/>
        <v>2.8067511909665683E-8</v>
      </c>
      <c r="S649" s="1"/>
    </row>
    <row r="650" spans="2:19" x14ac:dyDescent="0.25">
      <c r="B650">
        <v>11226.9</v>
      </c>
      <c r="C650" s="1">
        <v>2.1700000000000001E-2</v>
      </c>
      <c r="D650">
        <f t="shared" si="71"/>
        <v>2.2565830000000002E-2</v>
      </c>
      <c r="E650">
        <f t="shared" si="70"/>
        <v>5.1285977272727274</v>
      </c>
      <c r="F650">
        <f t="shared" si="72"/>
        <v>5.1285977272727276E-3</v>
      </c>
      <c r="G650">
        <f t="shared" si="73"/>
        <v>4.0248856818181824E-3</v>
      </c>
      <c r="H650">
        <f t="shared" si="74"/>
        <v>1.3684611318181822E-6</v>
      </c>
      <c r="I650">
        <f>H650*flux_issue!$F$14</f>
        <v>9.7802594517474358E-3</v>
      </c>
      <c r="K650" s="1">
        <f t="shared" si="75"/>
        <v>4.2375555032135789E-3</v>
      </c>
      <c r="L650" s="1">
        <f t="shared" si="76"/>
        <v>4.5228452932349863E-8</v>
      </c>
      <c r="S650" s="1"/>
    </row>
    <row r="651" spans="2:19" x14ac:dyDescent="0.25">
      <c r="B651">
        <v>11244.2</v>
      </c>
      <c r="C651" s="1">
        <v>1.43E-2</v>
      </c>
      <c r="D651">
        <f t="shared" si="71"/>
        <v>1.487057E-2</v>
      </c>
      <c r="E651">
        <f t="shared" si="70"/>
        <v>3.3796749999999998</v>
      </c>
      <c r="F651">
        <f t="shared" si="72"/>
        <v>3.379675E-3</v>
      </c>
      <c r="G651">
        <f t="shared" si="73"/>
        <v>2.2759629545454543E-3</v>
      </c>
      <c r="H651">
        <f t="shared" si="74"/>
        <v>7.7382740454545448E-7</v>
      </c>
      <c r="I651">
        <f>H651*flux_issue!$F$14</f>
        <v>5.5304696723621708E-3</v>
      </c>
      <c r="K651" s="1">
        <f t="shared" si="75"/>
        <v>4.2821493601207343E-3</v>
      </c>
      <c r="L651" s="1">
        <f t="shared" si="76"/>
        <v>4.0247838939150623E-6</v>
      </c>
      <c r="S651" s="1"/>
    </row>
    <row r="652" spans="2:19" x14ac:dyDescent="0.25">
      <c r="B652">
        <v>11261.6</v>
      </c>
      <c r="C652" s="1">
        <v>2.47E-2</v>
      </c>
      <c r="D652">
        <f t="shared" si="71"/>
        <v>2.5685529999999998E-2</v>
      </c>
      <c r="E652">
        <f t="shared" si="70"/>
        <v>5.837620454545454</v>
      </c>
      <c r="F652">
        <f t="shared" si="72"/>
        <v>5.8376204545454542E-3</v>
      </c>
      <c r="G652">
        <f t="shared" si="73"/>
        <v>4.7339084090909089E-3</v>
      </c>
      <c r="H652">
        <f t="shared" si="74"/>
        <v>1.6095288590909091E-6</v>
      </c>
      <c r="I652">
        <f>H652*flux_issue!$F$14</f>
        <v>1.1503147200146863E-2</v>
      </c>
      <c r="K652" s="1">
        <f t="shared" si="75"/>
        <v>4.3267008363814504E-3</v>
      </c>
      <c r="L652" s="1">
        <f t="shared" si="76"/>
        <v>1.6581800727192898E-7</v>
      </c>
      <c r="S652" s="1"/>
    </row>
    <row r="653" spans="2:19" x14ac:dyDescent="0.25">
      <c r="B653">
        <v>11278.9</v>
      </c>
      <c r="C653" s="1">
        <v>2.2700000000000001E-2</v>
      </c>
      <c r="D653">
        <f t="shared" si="71"/>
        <v>2.3605730000000002E-2</v>
      </c>
      <c r="E653">
        <f t="shared" si="70"/>
        <v>5.3649386363636369</v>
      </c>
      <c r="F653">
        <f t="shared" si="72"/>
        <v>5.3649386363636368E-3</v>
      </c>
      <c r="G653">
        <f t="shared" si="73"/>
        <v>4.2612265909090915E-3</v>
      </c>
      <c r="H653">
        <f t="shared" si="74"/>
        <v>1.4488170409090912E-6</v>
      </c>
      <c r="I653">
        <f>H653*flux_issue!$F$14</f>
        <v>1.0354555367880578E-2</v>
      </c>
      <c r="K653" s="1">
        <f t="shared" si="75"/>
        <v>4.3706824862932434E-3</v>
      </c>
      <c r="L653" s="1">
        <f t="shared" si="76"/>
        <v>1.1980593034346396E-8</v>
      </c>
      <c r="S653" s="1"/>
    </row>
    <row r="654" spans="2:19" x14ac:dyDescent="0.25">
      <c r="B654">
        <v>11296.3</v>
      </c>
      <c r="C654" s="1">
        <v>2.5000000000000001E-2</v>
      </c>
      <c r="D654">
        <f t="shared" si="71"/>
        <v>2.59975E-2</v>
      </c>
      <c r="E654">
        <f t="shared" si="70"/>
        <v>5.908522727272727</v>
      </c>
      <c r="F654">
        <f t="shared" si="72"/>
        <v>5.9085227272727267E-3</v>
      </c>
      <c r="G654">
        <f t="shared" si="73"/>
        <v>4.8048106818181814E-3</v>
      </c>
      <c r="H654">
        <f t="shared" si="74"/>
        <v>1.6336356318181818E-6</v>
      </c>
      <c r="I654">
        <f>H654*flux_issue!$F$14</f>
        <v>1.1675435974986806E-2</v>
      </c>
      <c r="K654" s="1">
        <f t="shared" si="75"/>
        <v>4.4145873877683177E-3</v>
      </c>
      <c r="L654" s="1">
        <f t="shared" si="76"/>
        <v>1.5227421921912642E-7</v>
      </c>
      <c r="S654" s="1"/>
    </row>
    <row r="655" spans="2:19" x14ac:dyDescent="0.25">
      <c r="B655">
        <v>11313.7</v>
      </c>
      <c r="C655" s="1">
        <v>2.53E-2</v>
      </c>
      <c r="D655">
        <f t="shared" si="71"/>
        <v>2.6309470000000001E-2</v>
      </c>
      <c r="E655">
        <f t="shared" si="70"/>
        <v>5.979425</v>
      </c>
      <c r="F655">
        <f t="shared" si="72"/>
        <v>5.979425E-3</v>
      </c>
      <c r="G655">
        <f t="shared" si="73"/>
        <v>4.8757129545454548E-3</v>
      </c>
      <c r="H655">
        <f t="shared" si="74"/>
        <v>1.6577424045454548E-6</v>
      </c>
      <c r="I655">
        <f>H655*flux_issue!$F$14</f>
        <v>1.1847724749826751E-2</v>
      </c>
      <c r="K655" s="1">
        <f t="shared" si="75"/>
        <v>4.4581450408764925E-3</v>
      </c>
      <c r="L655" s="1">
        <f t="shared" si="76"/>
        <v>1.7436296252584994E-7</v>
      </c>
      <c r="S655" s="1"/>
    </row>
    <row r="656" spans="2:19" x14ac:dyDescent="0.25">
      <c r="B656">
        <v>11331</v>
      </c>
      <c r="C656" s="1">
        <v>2.3E-2</v>
      </c>
      <c r="D656">
        <f t="shared" si="71"/>
        <v>2.39177E-2</v>
      </c>
      <c r="E656">
        <f t="shared" si="70"/>
        <v>5.435840909090909</v>
      </c>
      <c r="F656">
        <f t="shared" si="72"/>
        <v>5.4358409090909093E-3</v>
      </c>
      <c r="G656">
        <f t="shared" si="73"/>
        <v>4.332128863636364E-3</v>
      </c>
      <c r="H656">
        <f t="shared" si="74"/>
        <v>1.4729238136363638E-6</v>
      </c>
      <c r="I656">
        <f>H656*flux_issue!$F$14</f>
        <v>1.052684414272052E-2</v>
      </c>
      <c r="K656" s="1">
        <f t="shared" si="75"/>
        <v>4.5010930332005745E-3</v>
      </c>
      <c r="L656" s="1">
        <f t="shared" si="76"/>
        <v>2.8548890596523282E-8</v>
      </c>
      <c r="S656" s="1"/>
    </row>
    <row r="657" spans="2:19" x14ac:dyDescent="0.25">
      <c r="B657">
        <v>11348.4</v>
      </c>
      <c r="C657" s="1">
        <v>2.1299999999999999E-2</v>
      </c>
      <c r="D657">
        <f t="shared" si="71"/>
        <v>2.2149869999999999E-2</v>
      </c>
      <c r="E657">
        <f t="shared" si="70"/>
        <v>5.0340613636363631</v>
      </c>
      <c r="F657">
        <f t="shared" si="72"/>
        <v>5.0340613636363635E-3</v>
      </c>
      <c r="G657">
        <f t="shared" si="73"/>
        <v>3.9303493181818182E-3</v>
      </c>
      <c r="H657">
        <f t="shared" si="74"/>
        <v>1.3363187681818183E-6</v>
      </c>
      <c r="I657">
        <f>H657*flux_issue!$F$14</f>
        <v>9.5505410852941772E-3</v>
      </c>
      <c r="K657" s="1">
        <f t="shared" si="75"/>
        <v>4.5439128438822321E-3</v>
      </c>
      <c r="L657" s="1">
        <f t="shared" si="76"/>
        <v>3.7646020006992247E-7</v>
      </c>
      <c r="S657" s="1"/>
    </row>
    <row r="658" spans="2:19" x14ac:dyDescent="0.25">
      <c r="B658">
        <v>11365.7</v>
      </c>
      <c r="C658" s="1">
        <v>2.93E-2</v>
      </c>
      <c r="D658">
        <f t="shared" si="71"/>
        <v>3.0469070000000001E-2</v>
      </c>
      <c r="E658">
        <f t="shared" si="70"/>
        <v>6.924788636363636</v>
      </c>
      <c r="F658">
        <f t="shared" si="72"/>
        <v>6.9247886363636357E-3</v>
      </c>
      <c r="G658">
        <f t="shared" si="73"/>
        <v>5.8210765909090904E-3</v>
      </c>
      <c r="H658">
        <f t="shared" si="74"/>
        <v>1.9791660409090909E-6</v>
      </c>
      <c r="I658">
        <f>H658*flux_issue!$F$14</f>
        <v>1.4144908414359324E-2</v>
      </c>
      <c r="K658" s="1">
        <f t="shared" si="75"/>
        <v>4.5860975114066799E-3</v>
      </c>
      <c r="L658" s="1">
        <f t="shared" si="76"/>
        <v>1.5251733268086211E-6</v>
      </c>
      <c r="S658" s="1"/>
    </row>
    <row r="659" spans="2:19" x14ac:dyDescent="0.25">
      <c r="B659">
        <v>11383.1</v>
      </c>
      <c r="C659" s="1">
        <v>2.0299999999999999E-2</v>
      </c>
      <c r="D659">
        <f t="shared" si="71"/>
        <v>2.1109969999999999E-2</v>
      </c>
      <c r="E659">
        <f t="shared" si="70"/>
        <v>4.7977204545454537</v>
      </c>
      <c r="F659">
        <f t="shared" si="72"/>
        <v>4.7977204545454535E-3</v>
      </c>
      <c r="G659">
        <f t="shared" si="73"/>
        <v>3.6940084090909082E-3</v>
      </c>
      <c r="H659">
        <f t="shared" si="74"/>
        <v>1.2559628590909088E-6</v>
      </c>
      <c r="I659">
        <f>H659*flux_issue!$F$14</f>
        <v>8.9762451691610297E-3</v>
      </c>
      <c r="K659" s="1">
        <f t="shared" si="75"/>
        <v>4.6281199707961249E-3</v>
      </c>
      <c r="L659" s="1">
        <f t="shared" si="76"/>
        <v>8.7256440971135879E-7</v>
      </c>
      <c r="S659" s="1"/>
    </row>
    <row r="660" spans="2:19" x14ac:dyDescent="0.25">
      <c r="B660">
        <v>11400.5</v>
      </c>
      <c r="C660" s="1">
        <v>2.5999999999999999E-2</v>
      </c>
      <c r="D660">
        <f t="shared" si="71"/>
        <v>2.70374E-2</v>
      </c>
      <c r="E660">
        <f t="shared" si="70"/>
        <v>6.1448636363636355</v>
      </c>
      <c r="F660">
        <f t="shared" si="72"/>
        <v>6.1448636363636358E-3</v>
      </c>
      <c r="G660">
        <f t="shared" si="73"/>
        <v>5.0411515909090905E-3</v>
      </c>
      <c r="H660">
        <f t="shared" si="74"/>
        <v>1.7139915409090909E-6</v>
      </c>
      <c r="I660">
        <f>H660*flux_issue!$F$14</f>
        <v>1.224973189111995E-2</v>
      </c>
      <c r="K660" s="1">
        <f t="shared" si="75"/>
        <v>4.6697205728763493E-3</v>
      </c>
      <c r="L660" s="1">
        <f t="shared" si="76"/>
        <v>1.3796100115683858E-7</v>
      </c>
      <c r="S660" s="1"/>
    </row>
    <row r="661" spans="2:19" x14ac:dyDescent="0.25">
      <c r="B661">
        <v>11417.8</v>
      </c>
      <c r="C661" s="1">
        <v>0.02</v>
      </c>
      <c r="D661">
        <f t="shared" si="71"/>
        <v>2.0798000000000001E-2</v>
      </c>
      <c r="E661">
        <f t="shared" si="70"/>
        <v>4.7268181818181816</v>
      </c>
      <c r="F661">
        <f t="shared" si="72"/>
        <v>4.7268181818181819E-3</v>
      </c>
      <c r="G661">
        <f t="shared" si="73"/>
        <v>3.6231061363636366E-3</v>
      </c>
      <c r="H661">
        <f t="shared" si="74"/>
        <v>1.2318560863636365E-6</v>
      </c>
      <c r="I661">
        <f>H661*flux_issue!$F$14</f>
        <v>8.8039563943210896E-3</v>
      </c>
      <c r="K661" s="1">
        <f t="shared" si="75"/>
        <v>4.7106495142098092E-3</v>
      </c>
      <c r="L661" s="1">
        <f t="shared" si="76"/>
        <v>1.1827505986970629E-6</v>
      </c>
      <c r="S661" s="1"/>
    </row>
    <row r="662" spans="2:19" x14ac:dyDescent="0.25">
      <c r="B662">
        <v>11435.2</v>
      </c>
      <c r="C662" s="1">
        <v>2.47E-2</v>
      </c>
      <c r="D662">
        <f t="shared" si="71"/>
        <v>2.5685529999999998E-2</v>
      </c>
      <c r="E662">
        <f t="shared" si="70"/>
        <v>5.837620454545454</v>
      </c>
      <c r="F662">
        <f t="shared" si="72"/>
        <v>5.8376204545454542E-3</v>
      </c>
      <c r="G662">
        <f t="shared" si="73"/>
        <v>4.7339084090909089E-3</v>
      </c>
      <c r="H662">
        <f t="shared" si="74"/>
        <v>1.6095288590909091E-6</v>
      </c>
      <c r="I662">
        <f>H662*flux_issue!$F$14</f>
        <v>1.1503147200146863E-2</v>
      </c>
      <c r="K662" s="1">
        <f t="shared" si="75"/>
        <v>4.7513657012826869E-3</v>
      </c>
      <c r="L662" s="1">
        <f t="shared" si="76"/>
        <v>3.047570506691115E-10</v>
      </c>
      <c r="S662" s="1"/>
    </row>
    <row r="663" spans="2:19" x14ac:dyDescent="0.25">
      <c r="B663">
        <v>11452.5</v>
      </c>
      <c r="C663" s="1">
        <v>2.8299999999999999E-2</v>
      </c>
      <c r="D663">
        <f t="shared" si="71"/>
        <v>2.9429169999999998E-2</v>
      </c>
      <c r="E663">
        <f t="shared" si="70"/>
        <v>6.6884477272727265</v>
      </c>
      <c r="F663">
        <f t="shared" si="72"/>
        <v>6.6884477272727266E-3</v>
      </c>
      <c r="G663">
        <f t="shared" si="73"/>
        <v>5.5847356818181813E-3</v>
      </c>
      <c r="H663">
        <f t="shared" si="74"/>
        <v>1.8988101318181817E-6</v>
      </c>
      <c r="I663">
        <f>H663*flux_issue!$F$14</f>
        <v>1.3570612498226178E-2</v>
      </c>
      <c r="K663" s="1">
        <f t="shared" si="75"/>
        <v>4.7913871593441761E-3</v>
      </c>
      <c r="L663" s="1">
        <f t="shared" si="76"/>
        <v>6.2940187811168711E-7</v>
      </c>
      <c r="S663" s="1"/>
    </row>
    <row r="664" spans="2:19" x14ac:dyDescent="0.25">
      <c r="B664">
        <v>11469.9</v>
      </c>
      <c r="C664" s="1">
        <v>3.1699999999999999E-2</v>
      </c>
      <c r="D664">
        <f t="shared" si="71"/>
        <v>3.2964830000000001E-2</v>
      </c>
      <c r="E664">
        <f t="shared" si="70"/>
        <v>7.4920068181818182</v>
      </c>
      <c r="F664">
        <f t="shared" si="72"/>
        <v>7.4920068181818181E-3</v>
      </c>
      <c r="G664">
        <f t="shared" si="73"/>
        <v>6.3882947727272729E-3</v>
      </c>
      <c r="H664">
        <f t="shared" si="74"/>
        <v>2.1720202227272731E-6</v>
      </c>
      <c r="I664">
        <f>H664*flux_issue!$F$14</f>
        <v>1.5523218613078871E-2</v>
      </c>
      <c r="K664" s="1">
        <f t="shared" si="75"/>
        <v>4.8311626723177657E-3</v>
      </c>
      <c r="L664" s="1">
        <f t="shared" si="76"/>
        <v>2.4246603781257237E-6</v>
      </c>
      <c r="S664" s="1"/>
    </row>
    <row r="665" spans="2:19" x14ac:dyDescent="0.25">
      <c r="B665">
        <v>11487.3</v>
      </c>
      <c r="C665" s="1">
        <v>2.9700000000000001E-2</v>
      </c>
      <c r="D665">
        <f t="shared" si="71"/>
        <v>3.0885030000000001E-2</v>
      </c>
      <c r="E665">
        <f t="shared" si="70"/>
        <v>7.0193249999999994</v>
      </c>
      <c r="F665">
        <f t="shared" si="72"/>
        <v>7.019324999999999E-3</v>
      </c>
      <c r="G665">
        <f t="shared" si="73"/>
        <v>5.9156129545454537E-3</v>
      </c>
      <c r="H665">
        <f t="shared" si="74"/>
        <v>2.0113084045454546E-6</v>
      </c>
      <c r="I665">
        <f>H665*flux_issue!$F$14</f>
        <v>1.4374626780812581E-2</v>
      </c>
      <c r="K665" s="1">
        <f t="shared" si="75"/>
        <v>4.8704457925233553E-3</v>
      </c>
      <c r="L665" s="1">
        <f t="shared" si="76"/>
        <v>1.0923743965693275E-6</v>
      </c>
      <c r="S665" s="1"/>
    </row>
    <row r="666" spans="2:19" x14ac:dyDescent="0.25">
      <c r="B666">
        <v>11504.6</v>
      </c>
      <c r="C666" s="1">
        <v>2.5000000000000001E-2</v>
      </c>
      <c r="D666">
        <f t="shared" si="71"/>
        <v>2.59975E-2</v>
      </c>
      <c r="E666">
        <f t="shared" si="70"/>
        <v>5.908522727272727</v>
      </c>
      <c r="F666">
        <f t="shared" si="72"/>
        <v>5.9085227272727267E-3</v>
      </c>
      <c r="G666">
        <f t="shared" si="73"/>
        <v>4.8048106818181814E-3</v>
      </c>
      <c r="H666">
        <f t="shared" si="74"/>
        <v>1.6336356318181818E-6</v>
      </c>
      <c r="I666">
        <f>H666*flux_issue!$F$14</f>
        <v>1.1675435974986806E-2</v>
      </c>
      <c r="K666" s="1">
        <f t="shared" si="75"/>
        <v>4.9090015790539659E-3</v>
      </c>
      <c r="L666" s="1">
        <f t="shared" si="76"/>
        <v>1.08557430667978E-8</v>
      </c>
      <c r="S666" s="1"/>
    </row>
    <row r="667" spans="2:19" x14ac:dyDescent="0.25">
      <c r="B667">
        <v>11522</v>
      </c>
      <c r="C667" s="1">
        <v>2.5999999999999999E-2</v>
      </c>
      <c r="D667">
        <f t="shared" si="71"/>
        <v>2.70374E-2</v>
      </c>
      <c r="E667">
        <f t="shared" si="70"/>
        <v>6.1448636363636355</v>
      </c>
      <c r="F667">
        <f t="shared" si="72"/>
        <v>6.1448636363636358E-3</v>
      </c>
      <c r="G667">
        <f t="shared" si="73"/>
        <v>5.0411515909090905E-3</v>
      </c>
      <c r="H667">
        <f t="shared" si="74"/>
        <v>1.7139915409090909E-6</v>
      </c>
      <c r="I667">
        <f>H667*flux_issue!$F$14</f>
        <v>1.224973189111995E-2</v>
      </c>
      <c r="K667" s="1">
        <f t="shared" si="75"/>
        <v>4.947262486580394E-3</v>
      </c>
      <c r="L667" s="1">
        <f t="shared" si="76"/>
        <v>8.8151639116448559E-9</v>
      </c>
      <c r="S667" s="1"/>
    </row>
    <row r="668" spans="2:19" x14ac:dyDescent="0.25">
      <c r="B668">
        <v>11539.4</v>
      </c>
      <c r="C668" s="1">
        <v>2.3E-2</v>
      </c>
      <c r="D668">
        <f t="shared" si="71"/>
        <v>2.39177E-2</v>
      </c>
      <c r="E668">
        <f t="shared" si="70"/>
        <v>5.435840909090909</v>
      </c>
      <c r="F668">
        <f t="shared" si="72"/>
        <v>5.4358409090909093E-3</v>
      </c>
      <c r="G668">
        <f t="shared" si="73"/>
        <v>4.332128863636364E-3</v>
      </c>
      <c r="H668">
        <f t="shared" si="74"/>
        <v>1.4729238136363638E-6</v>
      </c>
      <c r="I668">
        <f>H668*flux_issue!$F$14</f>
        <v>1.052684414272052E-2</v>
      </c>
      <c r="K668" s="1">
        <f t="shared" si="75"/>
        <v>4.9849910634084593E-3</v>
      </c>
      <c r="L668" s="1">
        <f t="shared" si="76"/>
        <v>4.2622905189125926E-7</v>
      </c>
      <c r="S668" s="1"/>
    </row>
    <row r="669" spans="2:19" x14ac:dyDescent="0.25">
      <c r="B669">
        <v>11556.7</v>
      </c>
      <c r="C669" s="1">
        <v>2.2700000000000001E-2</v>
      </c>
      <c r="D669">
        <f t="shared" si="71"/>
        <v>2.3605730000000002E-2</v>
      </c>
      <c r="E669">
        <f t="shared" si="70"/>
        <v>5.3649386363636369</v>
      </c>
      <c r="F669">
        <f t="shared" si="72"/>
        <v>5.3649386363636368E-3</v>
      </c>
      <c r="G669">
        <f t="shared" si="73"/>
        <v>4.2612265909090915E-3</v>
      </c>
      <c r="H669">
        <f t="shared" si="74"/>
        <v>1.4488170409090912E-6</v>
      </c>
      <c r="I669">
        <f>H669*flux_issue!$F$14</f>
        <v>1.0354555367880578E-2</v>
      </c>
      <c r="K669" s="1">
        <f t="shared" si="75"/>
        <v>5.0219623044112692E-3</v>
      </c>
      <c r="L669" s="1">
        <f t="shared" si="76"/>
        <v>5.787188257976674E-7</v>
      </c>
      <c r="S669" s="1"/>
    </row>
    <row r="670" spans="2:19" x14ac:dyDescent="0.25">
      <c r="B670">
        <v>11574.1</v>
      </c>
      <c r="C670" s="1">
        <v>3.0300000000000001E-2</v>
      </c>
      <c r="D670">
        <f t="shared" si="71"/>
        <v>3.1508969999999997E-2</v>
      </c>
      <c r="E670">
        <f t="shared" si="70"/>
        <v>7.1611295454545445</v>
      </c>
      <c r="F670">
        <f t="shared" si="72"/>
        <v>7.1611295454545448E-3</v>
      </c>
      <c r="G670">
        <f t="shared" si="73"/>
        <v>6.0574174999999996E-3</v>
      </c>
      <c r="H670">
        <f t="shared" si="74"/>
        <v>2.0595219500000001E-6</v>
      </c>
      <c r="I670">
        <f>H670*flux_issue!$F$14</f>
        <v>1.4719204330492468E-2</v>
      </c>
      <c r="K670" s="1">
        <f t="shared" si="75"/>
        <v>5.0585910301887494E-3</v>
      </c>
      <c r="L670" s="1">
        <f t="shared" si="76"/>
        <v>9.9765431679560437E-7</v>
      </c>
      <c r="S670" s="1"/>
    </row>
    <row r="671" spans="2:19" x14ac:dyDescent="0.25">
      <c r="B671">
        <v>11591.4</v>
      </c>
      <c r="C671" s="1">
        <v>2.1000000000000001E-2</v>
      </c>
      <c r="D671">
        <f t="shared" si="71"/>
        <v>2.18379E-2</v>
      </c>
      <c r="E671">
        <f t="shared" si="70"/>
        <v>4.963159090909091</v>
      </c>
      <c r="F671">
        <f t="shared" si="72"/>
        <v>4.963159090909091E-3</v>
      </c>
      <c r="G671">
        <f t="shared" si="73"/>
        <v>3.8594470454545457E-3</v>
      </c>
      <c r="H671">
        <f t="shared" si="74"/>
        <v>1.3122119954545457E-6</v>
      </c>
      <c r="I671">
        <f>H671*flux_issue!$F$14</f>
        <v>9.3782523104542354E-3</v>
      </c>
      <c r="K671" s="1">
        <f t="shared" si="75"/>
        <v>5.0944439652569765E-3</v>
      </c>
      <c r="L671" s="1">
        <f t="shared" si="76"/>
        <v>1.5252173919214915E-6</v>
      </c>
      <c r="S671" s="1"/>
    </row>
    <row r="672" spans="2:19" x14ac:dyDescent="0.25">
      <c r="B672">
        <v>11608.8</v>
      </c>
      <c r="C672" s="1">
        <v>2.9000000000000001E-2</v>
      </c>
      <c r="D672">
        <f t="shared" si="71"/>
        <v>3.0157100000000003E-2</v>
      </c>
      <c r="E672">
        <f t="shared" si="70"/>
        <v>6.8538863636363638</v>
      </c>
      <c r="F672">
        <f t="shared" si="72"/>
        <v>6.8538863636363641E-3</v>
      </c>
      <c r="G672">
        <f t="shared" si="73"/>
        <v>5.7501743181818188E-3</v>
      </c>
      <c r="H672">
        <f t="shared" si="74"/>
        <v>1.9550592681818184E-6</v>
      </c>
      <c r="I672">
        <f>H672*flux_issue!$F$14</f>
        <v>1.3972619639519382E-2</v>
      </c>
      <c r="K672" s="1">
        <f t="shared" si="75"/>
        <v>5.1299234935154418E-3</v>
      </c>
      <c r="L672" s="1">
        <f t="shared" si="76"/>
        <v>3.8471108549932076E-7</v>
      </c>
      <c r="S672" s="1"/>
    </row>
    <row r="673" spans="2:19" x14ac:dyDescent="0.25">
      <c r="B673">
        <v>11626.2</v>
      </c>
      <c r="C673" s="1">
        <v>2.0299999999999999E-2</v>
      </c>
      <c r="D673">
        <f t="shared" si="71"/>
        <v>2.1109969999999999E-2</v>
      </c>
      <c r="E673">
        <f t="shared" si="70"/>
        <v>4.7977204545454537</v>
      </c>
      <c r="F673">
        <f t="shared" si="72"/>
        <v>4.7977204545454535E-3</v>
      </c>
      <c r="G673">
        <f t="shared" si="73"/>
        <v>3.6940084090909082E-3</v>
      </c>
      <c r="H673">
        <f t="shared" si="74"/>
        <v>1.2559628590909088E-6</v>
      </c>
      <c r="I673">
        <f>H673*flux_issue!$F$14</f>
        <v>8.9762451691610297E-3</v>
      </c>
      <c r="K673" s="1">
        <f t="shared" si="75"/>
        <v>5.1648088205376707E-3</v>
      </c>
      <c r="L673" s="1">
        <f t="shared" si="76"/>
        <v>2.1632538503119658E-6</v>
      </c>
      <c r="S673" s="1"/>
    </row>
    <row r="674" spans="2:19" x14ac:dyDescent="0.25">
      <c r="B674">
        <v>11643.5</v>
      </c>
      <c r="C674" s="1">
        <v>3.1E-2</v>
      </c>
      <c r="D674">
        <f t="shared" si="71"/>
        <v>3.2236899999999999E-2</v>
      </c>
      <c r="E674">
        <f t="shared" si="70"/>
        <v>7.3265681818181809</v>
      </c>
      <c r="F674">
        <f t="shared" si="72"/>
        <v>7.3265681818181806E-3</v>
      </c>
      <c r="G674">
        <f t="shared" si="73"/>
        <v>6.2228561363636354E-3</v>
      </c>
      <c r="H674">
        <f t="shared" si="74"/>
        <v>2.115771086363636E-6</v>
      </c>
      <c r="I674">
        <f>H674*flux_issue!$F$14</f>
        <v>1.5121211471785665E-2</v>
      </c>
      <c r="K674" s="1">
        <f t="shared" si="75"/>
        <v>5.1988930530015515E-3</v>
      </c>
      <c r="L674" s="1">
        <f t="shared" si="76"/>
        <v>1.0485003960883859E-6</v>
      </c>
      <c r="S674" s="1"/>
    </row>
    <row r="675" spans="2:19" x14ac:dyDescent="0.25">
      <c r="B675">
        <v>11660.9</v>
      </c>
      <c r="C675" s="1">
        <v>3.1699999999999999E-2</v>
      </c>
      <c r="D675">
        <f t="shared" si="71"/>
        <v>3.2964830000000001E-2</v>
      </c>
      <c r="E675">
        <f t="shared" si="70"/>
        <v>7.4920068181818182</v>
      </c>
      <c r="F675">
        <f t="shared" si="72"/>
        <v>7.4920068181818181E-3</v>
      </c>
      <c r="G675">
        <f t="shared" si="73"/>
        <v>6.3882947727272729E-3</v>
      </c>
      <c r="H675">
        <f t="shared" si="74"/>
        <v>2.1720202227272731E-6</v>
      </c>
      <c r="I675">
        <f>H675*flux_issue!$F$14</f>
        <v>1.5523218613078871E-2</v>
      </c>
      <c r="K675" s="1">
        <f t="shared" si="75"/>
        <v>5.2325589152298129E-3</v>
      </c>
      <c r="L675" s="1">
        <f t="shared" si="76"/>
        <v>1.3357253723053889E-6</v>
      </c>
      <c r="S675" s="1"/>
    </row>
    <row r="676" spans="2:19" x14ac:dyDescent="0.25">
      <c r="B676">
        <v>11678.2</v>
      </c>
      <c r="C676" s="1">
        <v>2.7699999999999999E-2</v>
      </c>
      <c r="D676">
        <f t="shared" si="71"/>
        <v>2.8805229999999998E-2</v>
      </c>
      <c r="E676">
        <f t="shared" si="70"/>
        <v>6.5466431818181805</v>
      </c>
      <c r="F676">
        <f t="shared" si="72"/>
        <v>6.5466431818181807E-3</v>
      </c>
      <c r="G676">
        <f t="shared" si="73"/>
        <v>5.4429311363636355E-3</v>
      </c>
      <c r="H676">
        <f t="shared" si="74"/>
        <v>1.8505965863636361E-6</v>
      </c>
      <c r="I676">
        <f>H676*flux_issue!$F$14</f>
        <v>1.3226034948546293E-2</v>
      </c>
      <c r="K676" s="1">
        <f t="shared" si="75"/>
        <v>5.2654084894337419E-3</v>
      </c>
      <c r="L676" s="1">
        <f t="shared" si="76"/>
        <v>3.1514290172995667E-8</v>
      </c>
      <c r="S676" s="1"/>
    </row>
    <row r="677" spans="2:19" x14ac:dyDescent="0.25">
      <c r="B677">
        <v>11695.6</v>
      </c>
      <c r="C677" s="1">
        <v>4.2299999999999997E-2</v>
      </c>
      <c r="D677">
        <f t="shared" si="71"/>
        <v>4.3987769999999995E-2</v>
      </c>
      <c r="E677">
        <f t="shared" si="70"/>
        <v>9.9972204545454524</v>
      </c>
      <c r="F677">
        <f t="shared" si="72"/>
        <v>9.9972204545454527E-3</v>
      </c>
      <c r="G677">
        <f t="shared" si="73"/>
        <v>8.8935084090909066E-3</v>
      </c>
      <c r="H677">
        <f t="shared" si="74"/>
        <v>3.0237928590909084E-6</v>
      </c>
      <c r="I677">
        <f>H677*flux_issue!$F$14</f>
        <v>2.1610755324090184E-2</v>
      </c>
      <c r="K677" s="1">
        <f t="shared" si="75"/>
        <v>5.2978107815829529E-3</v>
      </c>
      <c r="L677" s="1">
        <f t="shared" si="76"/>
        <v>1.2929041428466327E-5</v>
      </c>
      <c r="S677" s="1"/>
    </row>
    <row r="678" spans="2:19" x14ac:dyDescent="0.25">
      <c r="B678">
        <v>11713</v>
      </c>
      <c r="C678" s="1">
        <v>2.23E-2</v>
      </c>
      <c r="D678">
        <f t="shared" si="71"/>
        <v>2.3189770000000002E-2</v>
      </c>
      <c r="E678">
        <f t="shared" si="70"/>
        <v>5.2704022727272726</v>
      </c>
      <c r="F678">
        <f t="shared" si="72"/>
        <v>5.2704022727272726E-3</v>
      </c>
      <c r="G678">
        <f t="shared" si="73"/>
        <v>4.1666902272727274E-3</v>
      </c>
      <c r="H678">
        <f t="shared" si="74"/>
        <v>1.4166746772727273E-6</v>
      </c>
      <c r="I678">
        <f>H678*flux_issue!$F$14</f>
        <v>1.0124837001427319E-2</v>
      </c>
      <c r="K678" s="1">
        <f t="shared" si="75"/>
        <v>5.3295635718855127E-3</v>
      </c>
      <c r="L678" s="1">
        <f t="shared" si="76"/>
        <v>1.3522744156109259E-6</v>
      </c>
      <c r="S678" s="1"/>
    </row>
    <row r="679" spans="2:19" x14ac:dyDescent="0.25">
      <c r="B679">
        <v>11730.3</v>
      </c>
      <c r="C679" s="1">
        <v>3.5299999999999998E-2</v>
      </c>
      <c r="D679">
        <f t="shared" si="71"/>
        <v>3.670847E-2</v>
      </c>
      <c r="E679">
        <f t="shared" si="70"/>
        <v>8.3428340909090899</v>
      </c>
      <c r="F679">
        <f t="shared" si="72"/>
        <v>8.3428340909090896E-3</v>
      </c>
      <c r="G679">
        <f t="shared" si="73"/>
        <v>7.2391220454545444E-3</v>
      </c>
      <c r="H679">
        <f t="shared" si="74"/>
        <v>2.4613014954545451E-6</v>
      </c>
      <c r="I679">
        <f>H679*flux_issue!$F$14</f>
        <v>1.7590683911158179E-2</v>
      </c>
      <c r="K679" s="1">
        <f t="shared" si="75"/>
        <v>5.3604798398085305E-3</v>
      </c>
      <c r="L679" s="1">
        <f t="shared" si="76"/>
        <v>3.5292965368345201E-6</v>
      </c>
      <c r="S679" s="1"/>
    </row>
    <row r="680" spans="2:19" x14ac:dyDescent="0.25">
      <c r="B680">
        <v>11747.7</v>
      </c>
      <c r="C680" s="1">
        <v>3.1E-2</v>
      </c>
      <c r="D680">
        <f t="shared" si="71"/>
        <v>3.2236899999999999E-2</v>
      </c>
      <c r="E680">
        <f t="shared" si="70"/>
        <v>7.3265681818181809</v>
      </c>
      <c r="F680">
        <f t="shared" si="72"/>
        <v>7.3265681818181806E-3</v>
      </c>
      <c r="G680">
        <f t="shared" si="73"/>
        <v>6.2228561363636354E-3</v>
      </c>
      <c r="H680">
        <f t="shared" si="74"/>
        <v>2.115771086363636E-6</v>
      </c>
      <c r="I680">
        <f>H680*flux_issue!$F$14</f>
        <v>1.5121211471785665E-2</v>
      </c>
      <c r="K680" s="1">
        <f t="shared" si="75"/>
        <v>5.390907115484218E-3</v>
      </c>
      <c r="L680" s="1">
        <f t="shared" si="76"/>
        <v>6.9213917334222124E-7</v>
      </c>
      <c r="S680" s="1"/>
    </row>
    <row r="681" spans="2:19" x14ac:dyDescent="0.25">
      <c r="B681">
        <v>11765</v>
      </c>
      <c r="C681" s="1">
        <v>3.0300000000000001E-2</v>
      </c>
      <c r="D681">
        <f t="shared" si="71"/>
        <v>3.1508969999999997E-2</v>
      </c>
      <c r="E681">
        <f t="shared" si="70"/>
        <v>7.1611295454545445</v>
      </c>
      <c r="F681">
        <f t="shared" si="72"/>
        <v>7.1611295454545448E-3</v>
      </c>
      <c r="G681">
        <f t="shared" si="73"/>
        <v>6.0574174999999996E-3</v>
      </c>
      <c r="H681">
        <f t="shared" si="74"/>
        <v>2.0595219500000001E-6</v>
      </c>
      <c r="I681">
        <f>H681*flux_issue!$F$14</f>
        <v>1.4719204330492468E-2</v>
      </c>
      <c r="K681" s="1">
        <f t="shared" si="75"/>
        <v>5.4204861512841479E-3</v>
      </c>
      <c r="L681" s="1">
        <f t="shared" si="76"/>
        <v>4.0568154297699379E-7</v>
      </c>
      <c r="S681" s="1"/>
    </row>
    <row r="682" spans="2:19" x14ac:dyDescent="0.25">
      <c r="B682">
        <v>11782.4</v>
      </c>
      <c r="C682" s="1">
        <v>2.63E-2</v>
      </c>
      <c r="D682">
        <f t="shared" si="71"/>
        <v>2.7349370000000001E-2</v>
      </c>
      <c r="E682">
        <f t="shared" si="70"/>
        <v>6.2157659090909094</v>
      </c>
      <c r="F682">
        <f t="shared" si="72"/>
        <v>6.2157659090909092E-3</v>
      </c>
      <c r="G682">
        <f t="shared" si="73"/>
        <v>5.1120538636363639E-3</v>
      </c>
      <c r="H682">
        <f t="shared" si="74"/>
        <v>1.7380983136363638E-6</v>
      </c>
      <c r="I682">
        <f>H682*flux_issue!$F$14</f>
        <v>1.2422020665959894E-2</v>
      </c>
      <c r="K682" s="1">
        <f t="shared" si="75"/>
        <v>5.4495496249510923E-3</v>
      </c>
      <c r="L682" s="1">
        <f t="shared" si="76"/>
        <v>1.1390338890540814E-7</v>
      </c>
      <c r="S682" s="1"/>
    </row>
    <row r="683" spans="2:19" x14ac:dyDescent="0.25">
      <c r="B683">
        <v>11799.8</v>
      </c>
      <c r="C683" s="1">
        <v>3.6999999999999998E-2</v>
      </c>
      <c r="D683">
        <f t="shared" si="71"/>
        <v>3.8476299999999998E-2</v>
      </c>
      <c r="E683">
        <f t="shared" si="70"/>
        <v>8.7446136363636349</v>
      </c>
      <c r="F683">
        <f t="shared" si="72"/>
        <v>8.7446136363636354E-3</v>
      </c>
      <c r="G683">
        <f t="shared" si="73"/>
        <v>7.6409015909090902E-3</v>
      </c>
      <c r="H683">
        <f t="shared" si="74"/>
        <v>2.597906540909091E-6</v>
      </c>
      <c r="I683">
        <f>H683*flux_issue!$F$14</f>
        <v>1.8566986968584529E-2</v>
      </c>
      <c r="K683" s="1">
        <f t="shared" si="75"/>
        <v>5.4779155891563165E-3</v>
      </c>
      <c r="L683" s="1">
        <f t="shared" si="76"/>
        <v>4.67850844377845E-6</v>
      </c>
      <c r="S683" s="1"/>
    </row>
    <row r="684" spans="2:19" x14ac:dyDescent="0.25">
      <c r="B684">
        <v>11817.1</v>
      </c>
      <c r="C684" s="1">
        <v>3.6999999999999998E-2</v>
      </c>
      <c r="D684">
        <f t="shared" si="71"/>
        <v>3.8476299999999998E-2</v>
      </c>
      <c r="E684">
        <f t="shared" si="70"/>
        <v>8.7446136363636349</v>
      </c>
      <c r="F684">
        <f t="shared" si="72"/>
        <v>8.7446136363636354E-3</v>
      </c>
      <c r="G684">
        <f t="shared" si="73"/>
        <v>7.6409015909090902E-3</v>
      </c>
      <c r="H684">
        <f t="shared" si="74"/>
        <v>2.597906540909091E-6</v>
      </c>
      <c r="I684">
        <f>H684*flux_issue!$F$14</f>
        <v>1.8566986968584529E-2</v>
      </c>
      <c r="K684" s="1">
        <f t="shared" si="75"/>
        <v>5.5054184205733225E-3</v>
      </c>
      <c r="L684" s="1">
        <f t="shared" si="76"/>
        <v>4.5602883707873012E-6</v>
      </c>
      <c r="S684" s="1"/>
    </row>
    <row r="685" spans="2:19" x14ac:dyDescent="0.25">
      <c r="B685">
        <v>11834.5</v>
      </c>
      <c r="C685" s="1">
        <v>2.8299999999999999E-2</v>
      </c>
      <c r="D685">
        <f t="shared" si="71"/>
        <v>2.9429169999999998E-2</v>
      </c>
      <c r="E685">
        <f t="shared" si="70"/>
        <v>6.6884477272727265</v>
      </c>
      <c r="F685">
        <f t="shared" si="72"/>
        <v>6.6884477272727266E-3</v>
      </c>
      <c r="G685">
        <f t="shared" si="73"/>
        <v>5.5847356818181813E-3</v>
      </c>
      <c r="H685">
        <f t="shared" si="74"/>
        <v>1.8988101318181817E-6</v>
      </c>
      <c r="I685">
        <f>H685*flux_issue!$F$14</f>
        <v>1.3570612498226178E-2</v>
      </c>
      <c r="K685" s="1">
        <f t="shared" si="75"/>
        <v>5.5323677376719824E-3</v>
      </c>
      <c r="L685" s="1">
        <f t="shared" si="76"/>
        <v>2.7424015740994113E-9</v>
      </c>
      <c r="S685" s="1"/>
    </row>
    <row r="686" spans="2:19" x14ac:dyDescent="0.25">
      <c r="B686">
        <v>11851.9</v>
      </c>
      <c r="C686" s="1">
        <v>2.7E-2</v>
      </c>
      <c r="D686">
        <f t="shared" si="71"/>
        <v>2.8077299999999999E-2</v>
      </c>
      <c r="E686">
        <f t="shared" si="70"/>
        <v>6.381204545454545</v>
      </c>
      <c r="F686">
        <f t="shared" si="72"/>
        <v>6.3812045454545449E-3</v>
      </c>
      <c r="G686">
        <f t="shared" si="73"/>
        <v>5.2774924999999997E-3</v>
      </c>
      <c r="H686">
        <f t="shared" si="74"/>
        <v>1.7943474500000001E-6</v>
      </c>
      <c r="I686">
        <f>H686*flux_issue!$F$14</f>
        <v>1.2824027807253094E-2</v>
      </c>
      <c r="K686" s="1">
        <f t="shared" si="75"/>
        <v>5.5585944768310721E-3</v>
      </c>
      <c r="L686" s="1">
        <f t="shared" si="76"/>
        <v>7.9018321378336755E-8</v>
      </c>
      <c r="S686" s="1"/>
    </row>
    <row r="687" spans="2:19" x14ac:dyDescent="0.25">
      <c r="B687">
        <v>11869.2</v>
      </c>
      <c r="C687" s="1">
        <v>2.3300000000000001E-2</v>
      </c>
      <c r="D687">
        <f t="shared" si="71"/>
        <v>2.4229670000000002E-2</v>
      </c>
      <c r="E687">
        <f t="shared" si="70"/>
        <v>5.506743181818182</v>
      </c>
      <c r="F687">
        <f t="shared" si="72"/>
        <v>5.5067431818181817E-3</v>
      </c>
      <c r="G687">
        <f t="shared" si="73"/>
        <v>4.4030311363636365E-3</v>
      </c>
      <c r="H687">
        <f t="shared" si="74"/>
        <v>1.4970305863636366E-6</v>
      </c>
      <c r="I687">
        <f>H687*flux_issue!$F$14</f>
        <v>1.0699132917560463E-2</v>
      </c>
      <c r="K687" s="1">
        <f t="shared" si="75"/>
        <v>5.5839464845240669E-3</v>
      </c>
      <c r="L687" s="1">
        <f t="shared" si="76"/>
        <v>1.3945610595208707E-6</v>
      </c>
      <c r="S687" s="1"/>
    </row>
    <row r="688" spans="2:19" x14ac:dyDescent="0.25">
      <c r="B688">
        <v>11886.6</v>
      </c>
      <c r="C688" s="1">
        <v>2.9700000000000001E-2</v>
      </c>
      <c r="D688">
        <f t="shared" si="71"/>
        <v>3.0885030000000001E-2</v>
      </c>
      <c r="E688">
        <f t="shared" si="70"/>
        <v>7.0193249999999994</v>
      </c>
      <c r="F688">
        <f t="shared" si="72"/>
        <v>7.019324999999999E-3</v>
      </c>
      <c r="G688">
        <f t="shared" si="73"/>
        <v>5.9156129545454537E-3</v>
      </c>
      <c r="H688">
        <f t="shared" si="74"/>
        <v>2.0113084045454546E-6</v>
      </c>
      <c r="I688">
        <f>H688*flux_issue!$F$14</f>
        <v>1.4374626780812581E-2</v>
      </c>
      <c r="K688" s="1">
        <f t="shared" si="75"/>
        <v>5.6087094894097479E-3</v>
      </c>
      <c r="L688" s="1">
        <f t="shared" si="76"/>
        <v>9.418973691230342E-8</v>
      </c>
      <c r="S688" s="1"/>
    </row>
    <row r="689" spans="2:19" x14ac:dyDescent="0.25">
      <c r="B689">
        <v>11903.9</v>
      </c>
      <c r="C689" s="1">
        <v>3.0300000000000001E-2</v>
      </c>
      <c r="D689">
        <f t="shared" si="71"/>
        <v>3.1508969999999997E-2</v>
      </c>
      <c r="E689">
        <f t="shared" si="70"/>
        <v>7.1611295454545445</v>
      </c>
      <c r="F689">
        <f t="shared" si="72"/>
        <v>7.1611295454545448E-3</v>
      </c>
      <c r="G689">
        <f t="shared" si="73"/>
        <v>6.0574174999999996E-3</v>
      </c>
      <c r="H689">
        <f t="shared" si="74"/>
        <v>2.0595219500000001E-6</v>
      </c>
      <c r="I689">
        <f>H689*flux_issue!$F$14</f>
        <v>1.4719204330492468E-2</v>
      </c>
      <c r="K689" s="1">
        <f t="shared" si="75"/>
        <v>5.632591885604883E-3</v>
      </c>
      <c r="L689" s="1">
        <f t="shared" si="76"/>
        <v>1.8047680264618829E-7</v>
      </c>
      <c r="S689" s="1"/>
    </row>
    <row r="690" spans="2:19" x14ac:dyDescent="0.25">
      <c r="B690">
        <v>11921.3</v>
      </c>
      <c r="C690" s="1">
        <v>2.7E-2</v>
      </c>
      <c r="D690">
        <f t="shared" si="71"/>
        <v>2.8077299999999999E-2</v>
      </c>
      <c r="E690">
        <f t="shared" si="70"/>
        <v>6.381204545454545</v>
      </c>
      <c r="F690">
        <f t="shared" si="72"/>
        <v>6.3812045454545449E-3</v>
      </c>
      <c r="G690">
        <f t="shared" si="73"/>
        <v>5.2774924999999997E-3</v>
      </c>
      <c r="H690">
        <f t="shared" si="74"/>
        <v>1.7943474500000001E-6</v>
      </c>
      <c r="I690">
        <f>H690*flux_issue!$F$14</f>
        <v>1.2824027807253094E-2</v>
      </c>
      <c r="K690" s="1">
        <f t="shared" si="75"/>
        <v>5.6558630759702628E-3</v>
      </c>
      <c r="L690" s="1">
        <f t="shared" si="76"/>
        <v>1.4316429276006863E-7</v>
      </c>
      <c r="S690" s="1"/>
    </row>
    <row r="691" spans="2:19" x14ac:dyDescent="0.25">
      <c r="B691">
        <v>11938.7</v>
      </c>
      <c r="C691" s="1">
        <v>3.2000000000000001E-2</v>
      </c>
      <c r="D691">
        <f t="shared" si="71"/>
        <v>3.3276800000000002E-2</v>
      </c>
      <c r="E691">
        <f t="shared" si="70"/>
        <v>7.5629090909090912</v>
      </c>
      <c r="F691">
        <f t="shared" si="72"/>
        <v>7.5629090909090915E-3</v>
      </c>
      <c r="G691">
        <f t="shared" si="73"/>
        <v>6.4591970454545462E-3</v>
      </c>
      <c r="H691">
        <f t="shared" si="74"/>
        <v>2.1961269954545461E-6</v>
      </c>
      <c r="I691">
        <f>H691*flux_issue!$F$14</f>
        <v>1.5695507387918816E-2</v>
      </c>
      <c r="K691" s="1">
        <f t="shared" si="75"/>
        <v>5.6783764762171722E-3</v>
      </c>
      <c r="L691" s="1">
        <f t="shared" si="76"/>
        <v>6.0968076134417685E-7</v>
      </c>
      <c r="S691" s="1"/>
    </row>
    <row r="692" spans="2:19" x14ac:dyDescent="0.25">
      <c r="B692">
        <v>11956</v>
      </c>
      <c r="C692" s="1">
        <v>3.6299999999999999E-2</v>
      </c>
      <c r="D692">
        <f t="shared" si="71"/>
        <v>3.7748369999999996E-2</v>
      </c>
      <c r="E692">
        <f t="shared" si="70"/>
        <v>8.5791749999999993</v>
      </c>
      <c r="F692">
        <f t="shared" si="72"/>
        <v>8.5791749999999996E-3</v>
      </c>
      <c r="G692">
        <f t="shared" si="73"/>
        <v>7.4754629545454544E-3</v>
      </c>
      <c r="H692">
        <f t="shared" si="74"/>
        <v>2.5416574045454547E-6</v>
      </c>
      <c r="I692">
        <f>H692*flux_issue!$F$14</f>
        <v>1.8164979827291327E-2</v>
      </c>
      <c r="K692" s="1">
        <f t="shared" si="75"/>
        <v>5.7000032331054207E-3</v>
      </c>
      <c r="L692" s="1">
        <f t="shared" si="76"/>
        <v>3.1522572224559217E-6</v>
      </c>
      <c r="S692" s="1"/>
    </row>
    <row r="693" spans="2:19" x14ac:dyDescent="0.25">
      <c r="B693">
        <v>11973.4</v>
      </c>
      <c r="C693" s="1">
        <v>3.9300000000000002E-2</v>
      </c>
      <c r="D693">
        <f t="shared" si="71"/>
        <v>4.0868069999999999E-2</v>
      </c>
      <c r="E693">
        <f t="shared" si="70"/>
        <v>9.2881977272727259</v>
      </c>
      <c r="F693">
        <f t="shared" si="72"/>
        <v>9.2881977272727262E-3</v>
      </c>
      <c r="G693">
        <f t="shared" si="73"/>
        <v>8.1844856818181801E-3</v>
      </c>
      <c r="H693">
        <f t="shared" si="74"/>
        <v>2.7827251318181816E-6</v>
      </c>
      <c r="I693">
        <f>H693*flux_issue!$F$14</f>
        <v>1.9887867575690756E-2</v>
      </c>
      <c r="K693" s="1">
        <f t="shared" si="75"/>
        <v>5.7209876861245906E-3</v>
      </c>
      <c r="L693" s="1">
        <f t="shared" si="76"/>
        <v>6.0688223747863323E-6</v>
      </c>
      <c r="S693" s="1"/>
    </row>
    <row r="694" spans="2:19" x14ac:dyDescent="0.25">
      <c r="B694">
        <v>11990.7</v>
      </c>
      <c r="C694" s="1">
        <v>2.8000000000000001E-2</v>
      </c>
      <c r="D694">
        <f t="shared" si="71"/>
        <v>2.9117199999999999E-2</v>
      </c>
      <c r="E694">
        <f t="shared" si="70"/>
        <v>6.6175454545454544</v>
      </c>
      <c r="F694">
        <f t="shared" si="72"/>
        <v>6.6175454545454541E-3</v>
      </c>
      <c r="G694">
        <f t="shared" si="73"/>
        <v>5.5138334090909088E-3</v>
      </c>
      <c r="H694">
        <f t="shared" si="74"/>
        <v>1.8747033590909091E-6</v>
      </c>
      <c r="I694">
        <f>H694*flux_issue!$F$14</f>
        <v>1.3398323723386237E-2</v>
      </c>
      <c r="K694" s="1">
        <f t="shared" si="75"/>
        <v>5.7410833355795226E-3</v>
      </c>
      <c r="L694" s="1">
        <f t="shared" si="76"/>
        <v>5.1642529089080377E-8</v>
      </c>
      <c r="S694" s="1"/>
    </row>
    <row r="695" spans="2:19" x14ac:dyDescent="0.25">
      <c r="B695">
        <v>12008.1</v>
      </c>
      <c r="C695" s="1">
        <v>2.5999999999999999E-2</v>
      </c>
      <c r="D695">
        <f t="shared" si="71"/>
        <v>2.70374E-2</v>
      </c>
      <c r="E695">
        <f t="shared" si="70"/>
        <v>6.1448636363636355</v>
      </c>
      <c r="F695">
        <f t="shared" si="72"/>
        <v>6.1448636363636358E-3</v>
      </c>
      <c r="G695">
        <f t="shared" si="73"/>
        <v>5.0411515909090905E-3</v>
      </c>
      <c r="H695">
        <f t="shared" si="74"/>
        <v>1.7139915409090909E-6</v>
      </c>
      <c r="I695">
        <f>H695*flux_issue!$F$14</f>
        <v>1.224973189111995E-2</v>
      </c>
      <c r="K695" s="1">
        <f t="shared" si="75"/>
        <v>5.7605175032770604E-3</v>
      </c>
      <c r="L695" s="1">
        <f t="shared" si="76"/>
        <v>5.1748731587700167E-7</v>
      </c>
      <c r="S695" s="1"/>
    </row>
    <row r="696" spans="2:19" x14ac:dyDescent="0.25">
      <c r="B696">
        <v>12025.5</v>
      </c>
      <c r="C696" s="1">
        <v>2.93E-2</v>
      </c>
      <c r="D696">
        <f t="shared" si="71"/>
        <v>3.0469070000000001E-2</v>
      </c>
      <c r="E696">
        <f t="shared" si="70"/>
        <v>6.924788636363636</v>
      </c>
      <c r="F696">
        <f t="shared" si="72"/>
        <v>6.9247886363636357E-3</v>
      </c>
      <c r="G696">
        <f t="shared" si="73"/>
        <v>5.8210765909090904E-3</v>
      </c>
      <c r="H696">
        <f t="shared" si="74"/>
        <v>1.9791660409090909E-6</v>
      </c>
      <c r="I696">
        <f>H696*flux_issue!$F$14</f>
        <v>1.4144908414359324E-2</v>
      </c>
      <c r="K696" s="1">
        <f t="shared" si="75"/>
        <v>5.7791671207378E-3</v>
      </c>
      <c r="L696" s="1">
        <f t="shared" si="76"/>
        <v>1.756403690038287E-9</v>
      </c>
      <c r="S696" s="1"/>
    </row>
    <row r="697" spans="2:19" x14ac:dyDescent="0.25">
      <c r="B697">
        <v>12042.8</v>
      </c>
      <c r="C697" s="1">
        <v>3.3300000000000003E-2</v>
      </c>
      <c r="D697">
        <f t="shared" si="71"/>
        <v>3.462867E-2</v>
      </c>
      <c r="E697">
        <f t="shared" si="70"/>
        <v>7.8701522727272719</v>
      </c>
      <c r="F697">
        <f t="shared" si="72"/>
        <v>7.8701522727272714E-3</v>
      </c>
      <c r="G697">
        <f t="shared" si="73"/>
        <v>6.7664402272727261E-3</v>
      </c>
      <c r="H697">
        <f t="shared" si="74"/>
        <v>2.300589677272727E-6</v>
      </c>
      <c r="I697">
        <f>H697*flux_issue!$F$14</f>
        <v>1.6442092078891895E-2</v>
      </c>
      <c r="K697" s="1">
        <f t="shared" si="75"/>
        <v>5.7969274711432775E-3</v>
      </c>
      <c r="L697" s="1">
        <f t="shared" si="76"/>
        <v>9.3995498429771966E-7</v>
      </c>
      <c r="S697" s="1"/>
    </row>
    <row r="698" spans="2:19" x14ac:dyDescent="0.25">
      <c r="B698">
        <v>12060.2</v>
      </c>
      <c r="C698" s="1">
        <v>3.6999999999999998E-2</v>
      </c>
      <c r="D698">
        <f t="shared" si="71"/>
        <v>3.8476299999999998E-2</v>
      </c>
      <c r="E698">
        <f t="shared" si="70"/>
        <v>8.7446136363636349</v>
      </c>
      <c r="F698">
        <f t="shared" si="72"/>
        <v>8.7446136363636354E-3</v>
      </c>
      <c r="G698">
        <f t="shared" si="73"/>
        <v>7.6409015909090902E-3</v>
      </c>
      <c r="H698">
        <f t="shared" si="74"/>
        <v>2.597906540909091E-6</v>
      </c>
      <c r="I698">
        <f>H698*flux_issue!$F$14</f>
        <v>1.8566986968584529E-2</v>
      </c>
      <c r="K698" s="1">
        <f t="shared" si="75"/>
        <v>5.8139999111052418E-3</v>
      </c>
      <c r="L698" s="1">
        <f t="shared" si="76"/>
        <v>3.3375697476701226E-6</v>
      </c>
      <c r="S698" s="1"/>
    </row>
    <row r="699" spans="2:19" x14ac:dyDescent="0.25">
      <c r="B699">
        <v>12077.5</v>
      </c>
      <c r="C699" s="1">
        <v>3.27E-2</v>
      </c>
      <c r="D699">
        <f t="shared" si="71"/>
        <v>3.4004729999999997E-2</v>
      </c>
      <c r="E699">
        <f t="shared" si="70"/>
        <v>7.7283477272727259</v>
      </c>
      <c r="F699">
        <f t="shared" si="72"/>
        <v>7.7283477272727255E-3</v>
      </c>
      <c r="G699">
        <f t="shared" si="73"/>
        <v>6.6246356818181803E-3</v>
      </c>
      <c r="H699">
        <f t="shared" si="74"/>
        <v>2.2523761318181815E-6</v>
      </c>
      <c r="I699">
        <f>H699*flux_issue!$F$14</f>
        <v>1.6097514529212008E-2</v>
      </c>
      <c r="K699" s="1">
        <f t="shared" si="75"/>
        <v>5.8301846127492675E-3</v>
      </c>
      <c r="L699" s="1">
        <f t="shared" si="76"/>
        <v>6.311525011447384E-7</v>
      </c>
      <c r="S699" s="1"/>
    </row>
    <row r="700" spans="2:19" x14ac:dyDescent="0.25">
      <c r="B700">
        <v>12094.9</v>
      </c>
      <c r="C700" s="1">
        <v>2.3300000000000001E-2</v>
      </c>
      <c r="D700">
        <f t="shared" si="71"/>
        <v>2.4229670000000002E-2</v>
      </c>
      <c r="E700">
        <f t="shared" si="70"/>
        <v>5.506743181818182</v>
      </c>
      <c r="F700">
        <f t="shared" si="72"/>
        <v>5.5067431818181817E-3</v>
      </c>
      <c r="G700">
        <f t="shared" si="73"/>
        <v>4.4030311363636365E-3</v>
      </c>
      <c r="H700">
        <f t="shared" si="74"/>
        <v>1.4970305863636366E-6</v>
      </c>
      <c r="I700">
        <f>H700*flux_issue!$F$14</f>
        <v>1.0699132917560463E-2</v>
      </c>
      <c r="K700" s="1">
        <f t="shared" si="75"/>
        <v>5.8456654065411747E-3</v>
      </c>
      <c r="L700" s="1">
        <f t="shared" si="76"/>
        <v>2.0811936374906783E-6</v>
      </c>
      <c r="S700" s="1"/>
    </row>
    <row r="701" spans="2:19" x14ac:dyDescent="0.25">
      <c r="B701">
        <v>12112.3</v>
      </c>
      <c r="C701" s="1">
        <v>2.9700000000000001E-2</v>
      </c>
      <c r="D701">
        <f t="shared" si="71"/>
        <v>3.0885030000000001E-2</v>
      </c>
      <c r="E701">
        <f t="shared" si="70"/>
        <v>7.0193249999999994</v>
      </c>
      <c r="F701">
        <f t="shared" si="72"/>
        <v>7.019324999999999E-3</v>
      </c>
      <c r="G701">
        <f t="shared" si="73"/>
        <v>5.9156129545454537E-3</v>
      </c>
      <c r="H701">
        <f t="shared" si="74"/>
        <v>2.0113084045454546E-6</v>
      </c>
      <c r="I701">
        <f>H701*flux_issue!$F$14</f>
        <v>1.4374626780812581E-2</v>
      </c>
      <c r="K701" s="1">
        <f t="shared" si="75"/>
        <v>5.860343501799657E-3</v>
      </c>
      <c r="L701" s="1">
        <f t="shared" si="76"/>
        <v>3.0547124068198581E-9</v>
      </c>
      <c r="S701" s="1"/>
    </row>
    <row r="702" spans="2:19" x14ac:dyDescent="0.25">
      <c r="B702">
        <v>12129.6</v>
      </c>
      <c r="C702" s="1">
        <v>3.3300000000000003E-2</v>
      </c>
      <c r="D702">
        <f t="shared" si="71"/>
        <v>3.462867E-2</v>
      </c>
      <c r="E702">
        <f t="shared" si="70"/>
        <v>7.8701522727272719</v>
      </c>
      <c r="F702">
        <f t="shared" si="72"/>
        <v>7.8701522727272714E-3</v>
      </c>
      <c r="G702">
        <f t="shared" si="73"/>
        <v>6.7664402272727261E-3</v>
      </c>
      <c r="H702">
        <f t="shared" si="74"/>
        <v>2.300589677272727E-6</v>
      </c>
      <c r="I702">
        <f>H702*flux_issue!$F$14</f>
        <v>1.6442092078891895E-2</v>
      </c>
      <c r="K702" s="1">
        <f t="shared" si="75"/>
        <v>5.8741388762708225E-3</v>
      </c>
      <c r="L702" s="1">
        <f t="shared" si="76"/>
        <v>7.9620170099982236E-7</v>
      </c>
      <c r="S702" s="1"/>
    </row>
    <row r="703" spans="2:19" x14ac:dyDescent="0.25">
      <c r="B703">
        <v>12147</v>
      </c>
      <c r="C703" s="1">
        <v>4.4299999999999999E-2</v>
      </c>
      <c r="D703">
        <f t="shared" si="71"/>
        <v>4.6067570000000002E-2</v>
      </c>
      <c r="E703">
        <f t="shared" si="70"/>
        <v>10.469902272727273</v>
      </c>
      <c r="F703">
        <f t="shared" si="72"/>
        <v>1.0469902272727273E-2</v>
      </c>
      <c r="G703">
        <f t="shared" si="73"/>
        <v>9.3661902272727266E-3</v>
      </c>
      <c r="H703">
        <f t="shared" si="74"/>
        <v>3.1845046772727273E-6</v>
      </c>
      <c r="I703">
        <f>H703*flux_issue!$F$14</f>
        <v>2.2759347156356476E-2</v>
      </c>
      <c r="K703" s="1">
        <f t="shared" si="75"/>
        <v>5.887208771129397E-3</v>
      </c>
      <c r="L703" s="1">
        <f t="shared" si="76"/>
        <v>1.2103311972189162E-5</v>
      </c>
      <c r="S703" s="1"/>
    </row>
    <row r="704" spans="2:19" x14ac:dyDescent="0.25">
      <c r="B704">
        <v>12164.4</v>
      </c>
      <c r="C704" s="1">
        <v>4.8000000000000001E-2</v>
      </c>
      <c r="D704">
        <f t="shared" si="71"/>
        <v>4.99152E-2</v>
      </c>
      <c r="E704">
        <f t="shared" si="70"/>
        <v>11.344363636363635</v>
      </c>
      <c r="F704">
        <f t="shared" si="72"/>
        <v>1.1344363636363635E-2</v>
      </c>
      <c r="G704">
        <f t="shared" si="73"/>
        <v>1.0240651590909089E-2</v>
      </c>
      <c r="H704">
        <f t="shared" si="74"/>
        <v>3.4818215409090905E-6</v>
      </c>
      <c r="I704">
        <f>H704*flux_issue!$F$14</f>
        <v>2.4884242046049103E-2</v>
      </c>
      <c r="K704" s="1">
        <f t="shared" si="75"/>
        <v>5.8994692183698128E-3</v>
      </c>
      <c r="L704" s="1">
        <f t="shared" si="76"/>
        <v>1.8845864391645738E-5</v>
      </c>
      <c r="S704" s="1"/>
    </row>
    <row r="705" spans="2:19" x14ac:dyDescent="0.25">
      <c r="B705">
        <v>12181.7</v>
      </c>
      <c r="C705" s="1">
        <v>2.7699999999999999E-2</v>
      </c>
      <c r="D705">
        <f t="shared" si="71"/>
        <v>2.8805229999999998E-2</v>
      </c>
      <c r="E705">
        <f t="shared" si="70"/>
        <v>6.5466431818181805</v>
      </c>
      <c r="F705">
        <f t="shared" si="72"/>
        <v>6.5466431818181807E-3</v>
      </c>
      <c r="G705">
        <f t="shared" si="73"/>
        <v>5.4429311363636355E-3</v>
      </c>
      <c r="H705">
        <f t="shared" si="74"/>
        <v>1.8505965863636361E-6</v>
      </c>
      <c r="I705">
        <f>H705*flux_issue!$F$14</f>
        <v>1.3226034948546293E-2</v>
      </c>
      <c r="K705" s="1">
        <f t="shared" si="75"/>
        <v>5.9108551706039255E-3</v>
      </c>
      <c r="L705" s="1">
        <f t="shared" si="76"/>
        <v>2.1895290181970814E-7</v>
      </c>
      <c r="S705" s="1"/>
    </row>
    <row r="706" spans="2:19" x14ac:dyDescent="0.25">
      <c r="B706">
        <v>12199.1</v>
      </c>
      <c r="C706" s="1">
        <v>3.2000000000000001E-2</v>
      </c>
      <c r="D706">
        <f t="shared" si="71"/>
        <v>3.3276800000000002E-2</v>
      </c>
      <c r="E706">
        <f t="shared" si="70"/>
        <v>7.5629090909090912</v>
      </c>
      <c r="F706">
        <f t="shared" si="72"/>
        <v>7.5629090909090915E-3</v>
      </c>
      <c r="G706">
        <f t="shared" si="73"/>
        <v>6.4591970454545462E-3</v>
      </c>
      <c r="H706">
        <f t="shared" si="74"/>
        <v>2.1961269954545461E-6</v>
      </c>
      <c r="I706">
        <f>H706*flux_issue!$F$14</f>
        <v>1.5695507387918816E-2</v>
      </c>
      <c r="K706" s="1">
        <f t="shared" si="75"/>
        <v>5.9214970391414613E-3</v>
      </c>
      <c r="L706" s="1">
        <f t="shared" si="76"/>
        <v>2.8912129678909158E-7</v>
      </c>
      <c r="S706" s="1"/>
    </row>
    <row r="707" spans="2:19" x14ac:dyDescent="0.25">
      <c r="B707">
        <v>12216.4</v>
      </c>
      <c r="C707" s="1">
        <v>3.27E-2</v>
      </c>
      <c r="D707">
        <f t="shared" si="71"/>
        <v>3.4004729999999997E-2</v>
      </c>
      <c r="E707">
        <f t="shared" si="70"/>
        <v>7.7283477272727259</v>
      </c>
      <c r="F707">
        <f t="shared" si="72"/>
        <v>7.7283477272727255E-3</v>
      </c>
      <c r="G707">
        <f t="shared" si="73"/>
        <v>6.6246356818181803E-3</v>
      </c>
      <c r="H707">
        <f t="shared" si="74"/>
        <v>2.2523761318181815E-6</v>
      </c>
      <c r="I707">
        <f>H707*flux_issue!$F$14</f>
        <v>1.6097514529212008E-2</v>
      </c>
      <c r="K707" s="1">
        <f t="shared" si="75"/>
        <v>5.9312716305453062E-3</v>
      </c>
      <c r="L707" s="1">
        <f t="shared" si="76"/>
        <v>4.8075370759753274E-7</v>
      </c>
      <c r="S707" s="1"/>
    </row>
    <row r="708" spans="2:19" x14ac:dyDescent="0.25">
      <c r="B708">
        <v>12233.8</v>
      </c>
      <c r="C708" s="1">
        <v>3.4700000000000002E-2</v>
      </c>
      <c r="D708">
        <f t="shared" si="71"/>
        <v>3.6084530000000004E-2</v>
      </c>
      <c r="E708">
        <f t="shared" ref="E708:E771" si="77">D708/0.0044</f>
        <v>8.2010295454545457</v>
      </c>
      <c r="F708">
        <f t="shared" si="72"/>
        <v>8.2010295454545464E-3</v>
      </c>
      <c r="G708">
        <f t="shared" si="73"/>
        <v>7.0973175000000012E-3</v>
      </c>
      <c r="H708">
        <f t="shared" si="74"/>
        <v>2.4130879500000004E-6</v>
      </c>
      <c r="I708">
        <f>H708*flux_issue!$F$14</f>
        <v>1.7246106361478299E-2</v>
      </c>
      <c r="K708" s="1">
        <f t="shared" si="75"/>
        <v>5.940291402562174E-3</v>
      </c>
      <c r="L708" s="1">
        <f t="shared" si="76"/>
        <v>1.3387093901522082E-6</v>
      </c>
      <c r="S708" s="1"/>
    </row>
    <row r="709" spans="2:19" x14ac:dyDescent="0.25">
      <c r="B709">
        <v>12251.2</v>
      </c>
      <c r="C709" s="1">
        <v>4.0300000000000002E-2</v>
      </c>
      <c r="D709">
        <f t="shared" ref="D709:D772" si="78">C709+C709*(-0.0035*(8.6-20))</f>
        <v>4.1907970000000003E-2</v>
      </c>
      <c r="E709">
        <f t="shared" si="77"/>
        <v>9.5245386363636371</v>
      </c>
      <c r="F709">
        <f t="shared" ref="F709:F772" si="79">E709/10^3</f>
        <v>9.5245386363636379E-3</v>
      </c>
      <c r="G709">
        <f t="shared" ref="G709:G772" si="80">F709-$F$4</f>
        <v>8.4208265909090918E-3</v>
      </c>
      <c r="H709">
        <f t="shared" ref="H709:H772" si="81">G709*(340/10^6)</f>
        <v>2.8630810409090912E-6</v>
      </c>
      <c r="I709">
        <f>H709*flux_issue!$F$14</f>
        <v>2.0462163491823903E-2</v>
      </c>
      <c r="K709" s="1">
        <f t="shared" ref="K709:K772" si="82">($V$7/2)*1/SQRT(4*PI()*$V$6*$V$4*B709)*EXP(-1*($V$3-$V$4*B709)^2/(4*$V$6*$V$4*B709))</f>
        <v>5.9484973076410043E-3</v>
      </c>
      <c r="L709" s="1">
        <f t="shared" ref="L709:L772" si="83">(G709-K709)^2</f>
        <v>6.112412084904895E-6</v>
      </c>
      <c r="S709" s="1"/>
    </row>
    <row r="710" spans="2:19" x14ac:dyDescent="0.25">
      <c r="B710">
        <v>12268.5</v>
      </c>
      <c r="C710" s="1">
        <v>3.0700000000000002E-2</v>
      </c>
      <c r="D710">
        <f t="shared" si="78"/>
        <v>3.1924930000000004E-2</v>
      </c>
      <c r="E710">
        <f t="shared" si="77"/>
        <v>7.2556659090909097</v>
      </c>
      <c r="F710">
        <f t="shared" si="79"/>
        <v>7.2556659090909099E-3</v>
      </c>
      <c r="G710">
        <f t="shared" si="80"/>
        <v>6.1519538636363646E-3</v>
      </c>
      <c r="H710">
        <f t="shared" si="81"/>
        <v>2.0916643136363643E-6</v>
      </c>
      <c r="I710">
        <f>H710*flux_issue!$F$14</f>
        <v>1.4948922696945728E-2</v>
      </c>
      <c r="K710" s="1">
        <f t="shared" si="82"/>
        <v>5.9558493112856249E-3</v>
      </c>
      <c r="L710" s="1">
        <f t="shared" si="83"/>
        <v>3.8456995452684007E-8</v>
      </c>
      <c r="S710" s="1"/>
    </row>
    <row r="711" spans="2:19" x14ac:dyDescent="0.25">
      <c r="B711">
        <v>12285.9</v>
      </c>
      <c r="C711" s="1">
        <v>3.6299999999999999E-2</v>
      </c>
      <c r="D711">
        <f t="shared" si="78"/>
        <v>3.7748369999999996E-2</v>
      </c>
      <c r="E711">
        <f t="shared" si="77"/>
        <v>8.5791749999999993</v>
      </c>
      <c r="F711">
        <f t="shared" si="79"/>
        <v>8.5791749999999996E-3</v>
      </c>
      <c r="G711">
        <f t="shared" si="80"/>
        <v>7.4754629545454544E-3</v>
      </c>
      <c r="H711">
        <f t="shared" si="81"/>
        <v>2.5416574045454547E-6</v>
      </c>
      <c r="I711">
        <f>H711*flux_issue!$F$14</f>
        <v>1.8164979827291327E-2</v>
      </c>
      <c r="K711" s="1">
        <f t="shared" si="82"/>
        <v>5.9624328619821178E-3</v>
      </c>
      <c r="L711" s="1">
        <f t="shared" si="83"/>
        <v>2.2892600610022189E-6</v>
      </c>
      <c r="S711" s="1"/>
    </row>
    <row r="712" spans="2:19" x14ac:dyDescent="0.25">
      <c r="B712">
        <v>12303.2</v>
      </c>
      <c r="C712" s="1">
        <v>2.7300000000000001E-2</v>
      </c>
      <c r="D712">
        <f t="shared" si="78"/>
        <v>2.8389270000000001E-2</v>
      </c>
      <c r="E712">
        <f t="shared" si="77"/>
        <v>6.452106818181818</v>
      </c>
      <c r="F712">
        <f t="shared" si="79"/>
        <v>6.4521068181818183E-3</v>
      </c>
      <c r="G712">
        <f t="shared" si="80"/>
        <v>5.348394772727273E-3</v>
      </c>
      <c r="H712">
        <f t="shared" si="81"/>
        <v>1.8184542227272729E-6</v>
      </c>
      <c r="I712">
        <f>H712*flux_issue!$F$14</f>
        <v>1.2996316582093038E-2</v>
      </c>
      <c r="K712" s="1">
        <f t="shared" si="82"/>
        <v>5.9681730621378775E-3</v>
      </c>
      <c r="L712" s="1">
        <f t="shared" si="83"/>
        <v>3.8412512802473505E-7</v>
      </c>
      <c r="S712" s="1"/>
    </row>
    <row r="713" spans="2:19" x14ac:dyDescent="0.25">
      <c r="B713">
        <v>12320.6</v>
      </c>
      <c r="C713" s="1">
        <v>2.53E-2</v>
      </c>
      <c r="D713">
        <f t="shared" si="78"/>
        <v>2.6309470000000001E-2</v>
      </c>
      <c r="E713">
        <f t="shared" si="77"/>
        <v>5.979425</v>
      </c>
      <c r="F713">
        <f t="shared" si="79"/>
        <v>5.979425E-3</v>
      </c>
      <c r="G713">
        <f t="shared" si="80"/>
        <v>4.8757129545454548E-3</v>
      </c>
      <c r="H713">
        <f t="shared" si="81"/>
        <v>1.6577424045454548E-6</v>
      </c>
      <c r="I713">
        <f>H713*flux_issue!$F$14</f>
        <v>1.1847724749826751E-2</v>
      </c>
      <c r="K713" s="1">
        <f t="shared" si="82"/>
        <v>5.9731373781468974E-3</v>
      </c>
      <c r="L713" s="1">
        <f t="shared" si="83"/>
        <v>1.2043403655169584E-6</v>
      </c>
      <c r="S713" s="1"/>
    </row>
    <row r="714" spans="2:19" x14ac:dyDescent="0.25">
      <c r="B714">
        <v>12338</v>
      </c>
      <c r="C714" s="1">
        <v>3.2300000000000002E-2</v>
      </c>
      <c r="D714">
        <f t="shared" si="78"/>
        <v>3.3588770000000004E-2</v>
      </c>
      <c r="E714">
        <f t="shared" si="77"/>
        <v>7.6338113636363643</v>
      </c>
      <c r="F714">
        <f t="shared" si="79"/>
        <v>7.633811363636364E-3</v>
      </c>
      <c r="G714">
        <f t="shared" si="80"/>
        <v>6.5300993181818187E-3</v>
      </c>
      <c r="H714">
        <f t="shared" si="81"/>
        <v>2.2202337681818186E-6</v>
      </c>
      <c r="I714">
        <f>H714*flux_issue!$F$14</f>
        <v>1.5867796162758758E-2</v>
      </c>
      <c r="K714" s="1">
        <f t="shared" si="82"/>
        <v>5.9772917296094874E-3</v>
      </c>
      <c r="L714" s="1">
        <f t="shared" si="83"/>
        <v>3.0559622998315587E-7</v>
      </c>
      <c r="S714" s="1"/>
    </row>
    <row r="715" spans="2:19" x14ac:dyDescent="0.25">
      <c r="B715">
        <v>12355.3</v>
      </c>
      <c r="C715" s="1">
        <v>3.0700000000000002E-2</v>
      </c>
      <c r="D715">
        <f t="shared" si="78"/>
        <v>3.1924930000000004E-2</v>
      </c>
      <c r="E715">
        <f t="shared" si="77"/>
        <v>7.2556659090909097</v>
      </c>
      <c r="F715">
        <f t="shared" si="79"/>
        <v>7.2556659090909099E-3</v>
      </c>
      <c r="G715">
        <f t="shared" si="80"/>
        <v>6.1519538636363646E-3</v>
      </c>
      <c r="H715">
        <f t="shared" si="81"/>
        <v>2.0916643136363643E-6</v>
      </c>
      <c r="I715">
        <f>H715*flux_issue!$F$14</f>
        <v>1.4948922696945728E-2</v>
      </c>
      <c r="K715" s="1">
        <f t="shared" si="82"/>
        <v>5.9806209454608492E-3</v>
      </c>
      <c r="L715" s="1">
        <f t="shared" si="83"/>
        <v>2.9354968850537851E-8</v>
      </c>
      <c r="S715" s="1"/>
    </row>
    <row r="716" spans="2:19" x14ac:dyDescent="0.25">
      <c r="B716">
        <v>12372.7</v>
      </c>
      <c r="C716" s="1">
        <v>0.03</v>
      </c>
      <c r="D716">
        <f t="shared" si="78"/>
        <v>3.1196999999999999E-2</v>
      </c>
      <c r="E716">
        <f t="shared" si="77"/>
        <v>7.0902272727272724</v>
      </c>
      <c r="F716">
        <f t="shared" si="79"/>
        <v>7.0902272727272724E-3</v>
      </c>
      <c r="G716">
        <f t="shared" si="80"/>
        <v>5.9865152272727271E-3</v>
      </c>
      <c r="H716">
        <f t="shared" si="81"/>
        <v>2.0354151772727272E-6</v>
      </c>
      <c r="I716">
        <f>H716*flux_issue!$F$14</f>
        <v>1.4546915555652523E-2</v>
      </c>
      <c r="K716" s="1">
        <f t="shared" si="82"/>
        <v>5.9831655742991685E-3</v>
      </c>
      <c r="L716" s="1">
        <f t="shared" si="83"/>
        <v>1.1220175043270086E-11</v>
      </c>
      <c r="S716" s="1"/>
    </row>
    <row r="717" spans="2:19" x14ac:dyDescent="0.25">
      <c r="B717">
        <v>12390</v>
      </c>
      <c r="C717" s="1">
        <v>2.4299999999999999E-2</v>
      </c>
      <c r="D717">
        <f t="shared" si="78"/>
        <v>2.5269569999999998E-2</v>
      </c>
      <c r="E717">
        <f t="shared" si="77"/>
        <v>5.7430840909090906</v>
      </c>
      <c r="F717">
        <f t="shared" si="79"/>
        <v>5.7430840909090909E-3</v>
      </c>
      <c r="G717">
        <f t="shared" si="80"/>
        <v>4.6393720454545456E-3</v>
      </c>
      <c r="H717">
        <f t="shared" si="81"/>
        <v>1.5773864954545456E-6</v>
      </c>
      <c r="I717">
        <f>H717*flux_issue!$F$14</f>
        <v>1.1273428833693607E-2</v>
      </c>
      <c r="K717" s="1">
        <f t="shared" si="82"/>
        <v>5.9848987209502975E-3</v>
      </c>
      <c r="L717" s="1">
        <f t="shared" si="83"/>
        <v>1.8104420344706503E-6</v>
      </c>
      <c r="S717" s="1"/>
    </row>
    <row r="718" spans="2:19" x14ac:dyDescent="0.25">
      <c r="B718">
        <v>12407.4</v>
      </c>
      <c r="C718" s="1">
        <v>2.7300000000000001E-2</v>
      </c>
      <c r="D718">
        <f t="shared" si="78"/>
        <v>2.8389270000000001E-2</v>
      </c>
      <c r="E718">
        <f t="shared" si="77"/>
        <v>6.452106818181818</v>
      </c>
      <c r="F718">
        <f t="shared" si="79"/>
        <v>6.4521068181818183E-3</v>
      </c>
      <c r="G718">
        <f t="shared" si="80"/>
        <v>5.348394772727273E-3</v>
      </c>
      <c r="H718">
        <f t="shared" si="81"/>
        <v>1.8184542227272729E-6</v>
      </c>
      <c r="I718">
        <f>H718*flux_issue!$F$14</f>
        <v>1.2996316582093038E-2</v>
      </c>
      <c r="K718" s="1">
        <f t="shared" si="82"/>
        <v>5.9858431006503147E-3</v>
      </c>
      <c r="L718" s="1">
        <f t="shared" si="83"/>
        <v>4.0634037077188169E-7</v>
      </c>
      <c r="S718" s="1"/>
    </row>
    <row r="719" spans="2:19" x14ac:dyDescent="0.25">
      <c r="B719">
        <v>12424.8</v>
      </c>
      <c r="C719" s="1">
        <v>3.0300000000000001E-2</v>
      </c>
      <c r="D719">
        <f t="shared" si="78"/>
        <v>3.1508969999999997E-2</v>
      </c>
      <c r="E719">
        <f t="shared" si="77"/>
        <v>7.1611295454545445</v>
      </c>
      <c r="F719">
        <f t="shared" si="79"/>
        <v>7.1611295454545448E-3</v>
      </c>
      <c r="G719">
        <f t="shared" si="80"/>
        <v>6.0574174999999996E-3</v>
      </c>
      <c r="H719">
        <f t="shared" si="81"/>
        <v>2.0595219500000001E-6</v>
      </c>
      <c r="I719">
        <f>H719*flux_issue!$F$14</f>
        <v>1.4719204330492468E-2</v>
      </c>
      <c r="K719" s="1">
        <f t="shared" si="82"/>
        <v>5.9859893844632422E-3</v>
      </c>
      <c r="L719" s="1">
        <f t="shared" si="83"/>
        <v>5.1019756891323585E-9</v>
      </c>
      <c r="S719" s="1"/>
    </row>
    <row r="720" spans="2:19" x14ac:dyDescent="0.25">
      <c r="B720">
        <v>12442.1</v>
      </c>
      <c r="C720" s="1">
        <v>3.0300000000000001E-2</v>
      </c>
      <c r="D720">
        <f t="shared" si="78"/>
        <v>3.1508969999999997E-2</v>
      </c>
      <c r="E720">
        <f t="shared" si="77"/>
        <v>7.1611295454545445</v>
      </c>
      <c r="F720">
        <f t="shared" si="79"/>
        <v>7.1611295454545448E-3</v>
      </c>
      <c r="G720">
        <f t="shared" si="80"/>
        <v>6.0574174999999996E-3</v>
      </c>
      <c r="H720">
        <f t="shared" si="81"/>
        <v>2.0595219500000001E-6</v>
      </c>
      <c r="I720">
        <f>H720*flux_issue!$F$14</f>
        <v>1.4719204330492468E-2</v>
      </c>
      <c r="K720" s="1">
        <f t="shared" si="82"/>
        <v>5.9853468616440329E-3</v>
      </c>
      <c r="L720" s="1">
        <f t="shared" si="83"/>
        <v>5.1941769130365304E-9</v>
      </c>
      <c r="S720" s="1"/>
    </row>
    <row r="721" spans="2:19" x14ac:dyDescent="0.25">
      <c r="B721">
        <v>12459.5</v>
      </c>
      <c r="C721" s="1">
        <v>4.1300000000000003E-2</v>
      </c>
      <c r="D721">
        <f t="shared" si="78"/>
        <v>4.2947870000000006E-2</v>
      </c>
      <c r="E721">
        <f t="shared" si="77"/>
        <v>9.7608795454545465</v>
      </c>
      <c r="F721">
        <f t="shared" si="79"/>
        <v>9.7608795454545462E-3</v>
      </c>
      <c r="G721">
        <f t="shared" si="80"/>
        <v>8.6571675000000001E-3</v>
      </c>
      <c r="H721">
        <f t="shared" si="81"/>
        <v>2.9434369500000001E-6</v>
      </c>
      <c r="I721">
        <f>H721*flux_issue!$F$14</f>
        <v>2.1036459407957044E-2</v>
      </c>
      <c r="K721" s="1">
        <f t="shared" si="82"/>
        <v>5.9839116814647307E-3</v>
      </c>
      <c r="L721" s="1">
        <f t="shared" si="83"/>
        <v>7.146296671332673E-6</v>
      </c>
      <c r="S721" s="1"/>
    </row>
    <row r="722" spans="2:19" x14ac:dyDescent="0.25">
      <c r="B722">
        <v>12476.9</v>
      </c>
      <c r="C722" s="1">
        <v>3.1300000000000001E-2</v>
      </c>
      <c r="D722">
        <f t="shared" si="78"/>
        <v>3.2548870000000001E-2</v>
      </c>
      <c r="E722">
        <f t="shared" si="77"/>
        <v>7.3974704545454539</v>
      </c>
      <c r="F722">
        <f t="shared" si="79"/>
        <v>7.397470454545454E-3</v>
      </c>
      <c r="G722">
        <f t="shared" si="80"/>
        <v>6.2937584090909087E-3</v>
      </c>
      <c r="H722">
        <f t="shared" si="81"/>
        <v>2.139877859090909E-6</v>
      </c>
      <c r="I722">
        <f>H722*flux_issue!$F$14</f>
        <v>1.5293500246625609E-2</v>
      </c>
      <c r="K722" s="1">
        <f t="shared" si="82"/>
        <v>5.9816891637397042E-3</v>
      </c>
      <c r="L722" s="1">
        <f t="shared" si="83"/>
        <v>9.7387213894070277E-8</v>
      </c>
      <c r="S722" s="1"/>
    </row>
    <row r="723" spans="2:19" x14ac:dyDescent="0.25">
      <c r="B723">
        <v>12494.2</v>
      </c>
      <c r="C723" s="1">
        <v>2.5000000000000001E-2</v>
      </c>
      <c r="D723">
        <f t="shared" si="78"/>
        <v>2.59975E-2</v>
      </c>
      <c r="E723">
        <f t="shared" si="77"/>
        <v>5.908522727272727</v>
      </c>
      <c r="F723">
        <f t="shared" si="79"/>
        <v>5.9085227272727267E-3</v>
      </c>
      <c r="G723">
        <f t="shared" si="80"/>
        <v>4.8048106818181814E-3</v>
      </c>
      <c r="H723">
        <f t="shared" si="81"/>
        <v>1.6336356318181818E-6</v>
      </c>
      <c r="I723">
        <f>H723*flux_issue!$F$14</f>
        <v>1.1675435974986806E-2</v>
      </c>
      <c r="K723" s="1">
        <f t="shared" si="82"/>
        <v>5.9787029863681857E-3</v>
      </c>
      <c r="L723" s="1">
        <f t="shared" si="83"/>
        <v>1.3780231426817201E-6</v>
      </c>
      <c r="S723" s="1"/>
    </row>
    <row r="724" spans="2:19" x14ac:dyDescent="0.25">
      <c r="B724">
        <v>12511.6</v>
      </c>
      <c r="C724" s="1">
        <v>3.9E-2</v>
      </c>
      <c r="D724">
        <f t="shared" si="78"/>
        <v>4.0556099999999998E-2</v>
      </c>
      <c r="E724">
        <f t="shared" si="77"/>
        <v>9.2172954545454537</v>
      </c>
      <c r="F724">
        <f t="shared" si="79"/>
        <v>9.2172954545454537E-3</v>
      </c>
      <c r="G724">
        <f t="shared" si="80"/>
        <v>8.1135834090909076E-3</v>
      </c>
      <c r="H724">
        <f t="shared" si="81"/>
        <v>2.7586183590909086E-6</v>
      </c>
      <c r="I724">
        <f>H724*flux_issue!$F$14</f>
        <v>1.971557880085081E-2</v>
      </c>
      <c r="K724" s="1">
        <f t="shared" si="82"/>
        <v>5.9749230630936415E-3</v>
      </c>
      <c r="L724" s="1">
        <f t="shared" si="83"/>
        <v>4.5738680755411463E-6</v>
      </c>
      <c r="S724" s="1"/>
    </row>
    <row r="725" spans="2:19" x14ac:dyDescent="0.25">
      <c r="B725">
        <v>12528.9</v>
      </c>
      <c r="C725" s="1">
        <v>3.8300000000000001E-2</v>
      </c>
      <c r="D725">
        <f t="shared" si="78"/>
        <v>3.9828170000000003E-2</v>
      </c>
      <c r="E725">
        <f t="shared" si="77"/>
        <v>9.0518568181818182</v>
      </c>
      <c r="F725">
        <f t="shared" si="79"/>
        <v>9.0518568181818179E-3</v>
      </c>
      <c r="G725">
        <f t="shared" si="80"/>
        <v>7.9481447727272718E-3</v>
      </c>
      <c r="H725">
        <f t="shared" si="81"/>
        <v>2.7023692227272728E-6</v>
      </c>
      <c r="I725">
        <f>H725*flux_issue!$F$14</f>
        <v>1.9313571659557615E-2</v>
      </c>
      <c r="K725" s="1">
        <f t="shared" si="82"/>
        <v>5.9703975177541621E-3</v>
      </c>
      <c r="L725" s="1">
        <f t="shared" si="83"/>
        <v>3.9114842045536703E-6</v>
      </c>
      <c r="S725" s="1"/>
    </row>
    <row r="726" spans="2:19" x14ac:dyDescent="0.25">
      <c r="B726">
        <v>12546.3</v>
      </c>
      <c r="C726" s="1">
        <v>2.3699999999999999E-2</v>
      </c>
      <c r="D726">
        <f t="shared" si="78"/>
        <v>2.4645629999999998E-2</v>
      </c>
      <c r="E726">
        <f t="shared" si="77"/>
        <v>5.6012795454545445</v>
      </c>
      <c r="F726">
        <f t="shared" si="79"/>
        <v>5.6012795454545442E-3</v>
      </c>
      <c r="G726">
        <f t="shared" si="80"/>
        <v>4.4975674999999989E-3</v>
      </c>
      <c r="H726">
        <f t="shared" si="81"/>
        <v>1.5291729499999998E-6</v>
      </c>
      <c r="I726">
        <f>H726*flux_issue!$F$14</f>
        <v>1.0928851284013719E-2</v>
      </c>
      <c r="K726" s="1">
        <f t="shared" si="82"/>
        <v>5.9650790159625454E-3</v>
      </c>
      <c r="L726" s="1">
        <f t="shared" si="83"/>
        <v>2.1535900494826913E-6</v>
      </c>
      <c r="S726" s="1"/>
    </row>
    <row r="727" spans="2:19" x14ac:dyDescent="0.25">
      <c r="B727">
        <v>12563.7</v>
      </c>
      <c r="C727" s="1">
        <v>3.3000000000000002E-2</v>
      </c>
      <c r="D727">
        <f t="shared" si="78"/>
        <v>3.4316699999999999E-2</v>
      </c>
      <c r="E727">
        <f t="shared" si="77"/>
        <v>7.7992499999999989</v>
      </c>
      <c r="F727">
        <f t="shared" si="79"/>
        <v>7.7992499999999989E-3</v>
      </c>
      <c r="G727">
        <f t="shared" si="80"/>
        <v>6.6955379545454536E-3</v>
      </c>
      <c r="H727">
        <f t="shared" si="81"/>
        <v>2.2764829045454544E-6</v>
      </c>
      <c r="I727">
        <f>H727*flux_issue!$F$14</f>
        <v>1.6269803304051953E-2</v>
      </c>
      <c r="K727" s="1">
        <f t="shared" si="82"/>
        <v>5.9589967731729365E-3</v>
      </c>
      <c r="L727" s="1">
        <f t="shared" si="83"/>
        <v>5.424929118576232E-7</v>
      </c>
      <c r="S727" s="1"/>
    </row>
    <row r="728" spans="2:19" x14ac:dyDescent="0.25">
      <c r="B728">
        <v>12581</v>
      </c>
      <c r="C728" s="1">
        <v>3.27E-2</v>
      </c>
      <c r="D728">
        <f t="shared" si="78"/>
        <v>3.4004729999999997E-2</v>
      </c>
      <c r="E728">
        <f t="shared" si="77"/>
        <v>7.7283477272727259</v>
      </c>
      <c r="F728">
        <f t="shared" si="79"/>
        <v>7.7283477272727255E-3</v>
      </c>
      <c r="G728">
        <f t="shared" si="80"/>
        <v>6.6246356818181803E-3</v>
      </c>
      <c r="H728">
        <f t="shared" si="81"/>
        <v>2.2523761318181815E-6</v>
      </c>
      <c r="I728">
        <f>H728*flux_issue!$F$14</f>
        <v>1.6097514529212008E-2</v>
      </c>
      <c r="K728" s="1">
        <f t="shared" si="82"/>
        <v>5.9521977966237472E-3</v>
      </c>
      <c r="L728" s="1">
        <f t="shared" si="83"/>
        <v>4.5217270944476153E-7</v>
      </c>
      <c r="S728" s="1"/>
    </row>
    <row r="729" spans="2:19" x14ac:dyDescent="0.25">
      <c r="B729">
        <v>12598.4</v>
      </c>
      <c r="C729" s="1">
        <v>4.07E-2</v>
      </c>
      <c r="D729">
        <f t="shared" si="78"/>
        <v>4.2323930000000003E-2</v>
      </c>
      <c r="E729">
        <f t="shared" si="77"/>
        <v>9.6190750000000005</v>
      </c>
      <c r="F729">
        <f t="shared" si="79"/>
        <v>9.6190750000000012E-3</v>
      </c>
      <c r="G729">
        <f t="shared" si="80"/>
        <v>8.5153629545454551E-3</v>
      </c>
      <c r="H729">
        <f t="shared" si="81"/>
        <v>2.8952234045454549E-6</v>
      </c>
      <c r="I729">
        <f>H729*flux_issue!$F$14</f>
        <v>2.069188185827716E-2</v>
      </c>
      <c r="K729" s="1">
        <f t="shared" si="82"/>
        <v>5.9446092538676734E-3</v>
      </c>
      <c r="L729" s="1">
        <f t="shared" si="83"/>
        <v>6.6087745895485099E-6</v>
      </c>
      <c r="S729" s="1"/>
    </row>
    <row r="730" spans="2:19" x14ac:dyDescent="0.25">
      <c r="B730">
        <v>12615.7</v>
      </c>
      <c r="C730" s="1">
        <v>3.1E-2</v>
      </c>
      <c r="D730">
        <f t="shared" si="78"/>
        <v>3.2236899999999999E-2</v>
      </c>
      <c r="E730">
        <f t="shared" si="77"/>
        <v>7.3265681818181809</v>
      </c>
      <c r="F730">
        <f t="shared" si="79"/>
        <v>7.3265681818181806E-3</v>
      </c>
      <c r="G730">
        <f t="shared" si="80"/>
        <v>6.2228561363636354E-3</v>
      </c>
      <c r="H730">
        <f t="shared" si="81"/>
        <v>2.115771086363636E-6</v>
      </c>
      <c r="I730">
        <f>H730*flux_issue!$F$14</f>
        <v>1.5121211471785665E-2</v>
      </c>
      <c r="K730" s="1">
        <f t="shared" si="82"/>
        <v>5.9363243424013033E-3</v>
      </c>
      <c r="L730" s="1">
        <f t="shared" si="83"/>
        <v>8.2100468951272333E-8</v>
      </c>
      <c r="S730" s="1"/>
    </row>
    <row r="731" spans="2:19" x14ac:dyDescent="0.25">
      <c r="B731">
        <v>12633.1</v>
      </c>
      <c r="C731" s="1">
        <v>3.6999999999999998E-2</v>
      </c>
      <c r="D731">
        <f t="shared" si="78"/>
        <v>3.8476299999999998E-2</v>
      </c>
      <c r="E731">
        <f t="shared" si="77"/>
        <v>8.7446136363636349</v>
      </c>
      <c r="F731">
        <f t="shared" si="79"/>
        <v>8.7446136363636354E-3</v>
      </c>
      <c r="G731">
        <f t="shared" si="80"/>
        <v>7.6409015909090902E-3</v>
      </c>
      <c r="H731">
        <f t="shared" si="81"/>
        <v>2.597906540909091E-6</v>
      </c>
      <c r="I731">
        <f>H731*flux_issue!$F$14</f>
        <v>1.8566986968584529E-2</v>
      </c>
      <c r="K731" s="1">
        <f t="shared" si="82"/>
        <v>5.9272535468288248E-3</v>
      </c>
      <c r="L731" s="1">
        <f t="shared" si="83"/>
        <v>2.936589618980119E-6</v>
      </c>
      <c r="S731" s="1"/>
    </row>
    <row r="732" spans="2:19" x14ac:dyDescent="0.25">
      <c r="B732">
        <v>12650.5</v>
      </c>
      <c r="C732" s="1">
        <v>3.0700000000000002E-2</v>
      </c>
      <c r="D732">
        <f t="shared" si="78"/>
        <v>3.1924930000000004E-2</v>
      </c>
      <c r="E732">
        <f t="shared" si="77"/>
        <v>7.2556659090909097</v>
      </c>
      <c r="F732">
        <f t="shared" si="79"/>
        <v>7.2556659090909099E-3</v>
      </c>
      <c r="G732">
        <f t="shared" si="80"/>
        <v>6.1519538636363646E-3</v>
      </c>
      <c r="H732">
        <f t="shared" si="81"/>
        <v>2.0916643136363643E-6</v>
      </c>
      <c r="I732">
        <f>H732*flux_issue!$F$14</f>
        <v>1.4948922696945728E-2</v>
      </c>
      <c r="K732" s="1">
        <f t="shared" si="82"/>
        <v>5.9174491524030589E-3</v>
      </c>
      <c r="L732" s="1">
        <f t="shared" si="83"/>
        <v>5.49924595906161E-8</v>
      </c>
      <c r="S732" s="1"/>
    </row>
    <row r="733" spans="2:19" x14ac:dyDescent="0.25">
      <c r="B733">
        <v>12667.8</v>
      </c>
      <c r="C733" s="1">
        <v>2.7699999999999999E-2</v>
      </c>
      <c r="D733">
        <f t="shared" si="78"/>
        <v>2.8805229999999998E-2</v>
      </c>
      <c r="E733">
        <f t="shared" si="77"/>
        <v>6.5466431818181805</v>
      </c>
      <c r="F733">
        <f t="shared" si="79"/>
        <v>6.5466431818181807E-3</v>
      </c>
      <c r="G733">
        <f t="shared" si="80"/>
        <v>5.4429311363636355E-3</v>
      </c>
      <c r="H733">
        <f t="shared" si="81"/>
        <v>1.8505965863636361E-6</v>
      </c>
      <c r="I733">
        <f>H733*flux_issue!$F$14</f>
        <v>1.3226034948546293E-2</v>
      </c>
      <c r="K733" s="1">
        <f t="shared" si="82"/>
        <v>5.9069805167955881E-3</v>
      </c>
      <c r="L733" s="1">
        <f t="shared" si="83"/>
        <v>2.1534182747927915E-7</v>
      </c>
      <c r="S733" s="1"/>
    </row>
    <row r="734" spans="2:19" x14ac:dyDescent="0.25">
      <c r="B734">
        <v>12685.2</v>
      </c>
      <c r="C734" s="1">
        <v>3.2000000000000001E-2</v>
      </c>
      <c r="D734">
        <f t="shared" si="78"/>
        <v>3.3276800000000002E-2</v>
      </c>
      <c r="E734">
        <f t="shared" si="77"/>
        <v>7.5629090909090912</v>
      </c>
      <c r="F734">
        <f t="shared" si="79"/>
        <v>7.5629090909090915E-3</v>
      </c>
      <c r="G734">
        <f t="shared" si="80"/>
        <v>6.4591970454545462E-3</v>
      </c>
      <c r="H734">
        <f t="shared" si="81"/>
        <v>2.1961269954545461E-6</v>
      </c>
      <c r="I734">
        <f>H734*flux_issue!$F$14</f>
        <v>1.5695507387918816E-2</v>
      </c>
      <c r="K734" s="1">
        <f t="shared" si="82"/>
        <v>5.8957335807851815E-3</v>
      </c>
      <c r="L734" s="1">
        <f t="shared" si="83"/>
        <v>3.1749107601720446E-7</v>
      </c>
      <c r="S734" s="1"/>
    </row>
    <row r="735" spans="2:19" x14ac:dyDescent="0.25">
      <c r="B735">
        <v>12702.5</v>
      </c>
      <c r="C735" s="1">
        <v>2.7300000000000001E-2</v>
      </c>
      <c r="D735">
        <f t="shared" si="78"/>
        <v>2.8389270000000001E-2</v>
      </c>
      <c r="E735">
        <f t="shared" si="77"/>
        <v>6.452106818181818</v>
      </c>
      <c r="F735">
        <f t="shared" si="79"/>
        <v>6.4521068181818183E-3</v>
      </c>
      <c r="G735">
        <f t="shared" si="80"/>
        <v>5.348394772727273E-3</v>
      </c>
      <c r="H735">
        <f t="shared" si="81"/>
        <v>1.8184542227272729E-6</v>
      </c>
      <c r="I735">
        <f>H735*flux_issue!$F$14</f>
        <v>1.2996316582093038E-2</v>
      </c>
      <c r="K735" s="1">
        <f t="shared" si="82"/>
        <v>5.8838447519241957E-3</v>
      </c>
      <c r="L735" s="1">
        <f t="shared" si="83"/>
        <v>2.8670668022198492E-7</v>
      </c>
      <c r="S735" s="1"/>
    </row>
    <row r="736" spans="2:19" x14ac:dyDescent="0.25">
      <c r="B736">
        <v>12719.9</v>
      </c>
      <c r="C736" s="1">
        <v>3.1300000000000001E-2</v>
      </c>
      <c r="D736">
        <f t="shared" si="78"/>
        <v>3.2548870000000001E-2</v>
      </c>
      <c r="E736">
        <f t="shared" si="77"/>
        <v>7.3974704545454539</v>
      </c>
      <c r="F736">
        <f t="shared" si="79"/>
        <v>7.397470454545454E-3</v>
      </c>
      <c r="G736">
        <f t="shared" si="80"/>
        <v>6.2937584090909087E-3</v>
      </c>
      <c r="H736">
        <f t="shared" si="81"/>
        <v>2.139877859090909E-6</v>
      </c>
      <c r="I736">
        <f>H736*flux_issue!$F$14</f>
        <v>1.5293500246625609E-2</v>
      </c>
      <c r="K736" s="1">
        <f t="shared" si="82"/>
        <v>5.8711839905880546E-3</v>
      </c>
      <c r="L736" s="1">
        <f t="shared" si="83"/>
        <v>1.7856913917302529E-7</v>
      </c>
      <c r="S736" s="1"/>
    </row>
    <row r="737" spans="2:19" x14ac:dyDescent="0.25">
      <c r="B737">
        <v>12737.3</v>
      </c>
      <c r="C737" s="1">
        <v>3.3700000000000001E-2</v>
      </c>
      <c r="D737">
        <f t="shared" si="78"/>
        <v>3.504463E-2</v>
      </c>
      <c r="E737">
        <f t="shared" si="77"/>
        <v>7.9646886363636362</v>
      </c>
      <c r="F737">
        <f t="shared" si="79"/>
        <v>7.9646886363636364E-3</v>
      </c>
      <c r="G737">
        <f t="shared" si="80"/>
        <v>6.8609765909090912E-3</v>
      </c>
      <c r="H737">
        <f t="shared" si="81"/>
        <v>2.3327320409090911E-6</v>
      </c>
      <c r="I737">
        <f>H737*flux_issue!$F$14</f>
        <v>1.6671810445345155E-2</v>
      </c>
      <c r="K737" s="1">
        <f t="shared" si="82"/>
        <v>5.8578256275348198E-3</v>
      </c>
      <c r="L737" s="1">
        <f t="shared" si="83"/>
        <v>1.0063118553187287E-6</v>
      </c>
      <c r="S737" s="1"/>
    </row>
    <row r="738" spans="2:19" x14ac:dyDescent="0.25">
      <c r="B738">
        <v>12754.6</v>
      </c>
      <c r="C738" s="1">
        <v>3.1300000000000001E-2</v>
      </c>
      <c r="D738">
        <f t="shared" si="78"/>
        <v>3.2548870000000001E-2</v>
      </c>
      <c r="E738">
        <f t="shared" si="77"/>
        <v>7.3974704545454539</v>
      </c>
      <c r="F738">
        <f t="shared" si="79"/>
        <v>7.397470454545454E-3</v>
      </c>
      <c r="G738">
        <f t="shared" si="80"/>
        <v>6.2937584090909087E-3</v>
      </c>
      <c r="H738">
        <f t="shared" si="81"/>
        <v>2.139877859090909E-6</v>
      </c>
      <c r="I738">
        <f>H738*flux_issue!$F$14</f>
        <v>1.5293500246625609E-2</v>
      </c>
      <c r="K738" s="1">
        <f t="shared" si="82"/>
        <v>5.8438602100747035E-3</v>
      </c>
      <c r="L738" s="1">
        <f t="shared" si="83"/>
        <v>2.0240838947802501E-7</v>
      </c>
      <c r="S738" s="1"/>
    </row>
    <row r="739" spans="2:19" x14ac:dyDescent="0.25">
      <c r="B739">
        <v>12772</v>
      </c>
      <c r="C739" s="1">
        <v>2.4299999999999999E-2</v>
      </c>
      <c r="D739">
        <f t="shared" si="78"/>
        <v>2.5269569999999998E-2</v>
      </c>
      <c r="E739">
        <f t="shared" si="77"/>
        <v>5.7430840909090906</v>
      </c>
      <c r="F739">
        <f t="shared" si="79"/>
        <v>5.7430840909090909E-3</v>
      </c>
      <c r="G739">
        <f t="shared" si="80"/>
        <v>4.6393720454545456E-3</v>
      </c>
      <c r="H739">
        <f t="shared" si="81"/>
        <v>1.5773864954545456E-6</v>
      </c>
      <c r="I739">
        <f>H739*flux_issue!$F$14</f>
        <v>1.1273428833693607E-2</v>
      </c>
      <c r="K739" s="1">
        <f t="shared" si="82"/>
        <v>5.8291343041438478E-3</v>
      </c>
      <c r="L739" s="1">
        <f t="shared" si="83"/>
        <v>1.4155342322014701E-6</v>
      </c>
      <c r="S739" s="1"/>
    </row>
    <row r="740" spans="2:19" x14ac:dyDescent="0.25">
      <c r="B740">
        <v>12789.4</v>
      </c>
      <c r="C740" s="1">
        <v>3.7699999999999997E-2</v>
      </c>
      <c r="D740">
        <f t="shared" si="78"/>
        <v>3.920423E-2</v>
      </c>
      <c r="E740">
        <f t="shared" si="77"/>
        <v>8.9100522727272722</v>
      </c>
      <c r="F740">
        <f t="shared" si="79"/>
        <v>8.910052272727273E-3</v>
      </c>
      <c r="G740">
        <f t="shared" si="80"/>
        <v>7.8063402272727277E-3</v>
      </c>
      <c r="H740">
        <f t="shared" si="81"/>
        <v>2.6541556772727276E-6</v>
      </c>
      <c r="I740">
        <f>H740*flux_issue!$F$14</f>
        <v>1.8968994109877731E-2</v>
      </c>
      <c r="K740" s="1">
        <f t="shared" si="82"/>
        <v>5.8137349071279206E-3</v>
      </c>
      <c r="L740" s="1">
        <f t="shared" si="83"/>
        <v>3.9704759618693894E-6</v>
      </c>
      <c r="S740" s="1"/>
    </row>
    <row r="741" spans="2:19" x14ac:dyDescent="0.25">
      <c r="B741">
        <v>12806.7</v>
      </c>
      <c r="C741" s="1">
        <v>3.73E-2</v>
      </c>
      <c r="D741">
        <f t="shared" si="78"/>
        <v>3.878827E-2</v>
      </c>
      <c r="E741">
        <f t="shared" si="77"/>
        <v>8.8155159090909088</v>
      </c>
      <c r="F741">
        <f t="shared" si="79"/>
        <v>8.8155159090909079E-3</v>
      </c>
      <c r="G741">
        <f t="shared" si="80"/>
        <v>7.7118038636363627E-3</v>
      </c>
      <c r="H741">
        <f t="shared" si="81"/>
        <v>2.6220133136363635E-6</v>
      </c>
      <c r="I741">
        <f>H741*flux_issue!$F$14</f>
        <v>1.8739275743424471E-2</v>
      </c>
      <c r="K741" s="1">
        <f t="shared" si="82"/>
        <v>5.7977646610518282E-3</v>
      </c>
      <c r="L741" s="1">
        <f t="shared" si="83"/>
        <v>3.6635460690304406E-6</v>
      </c>
      <c r="S741" s="1"/>
    </row>
    <row r="742" spans="2:19" x14ac:dyDescent="0.25">
      <c r="B742">
        <v>12824.1</v>
      </c>
      <c r="C742" s="1">
        <v>0.04</v>
      </c>
      <c r="D742">
        <f t="shared" si="78"/>
        <v>4.1596000000000001E-2</v>
      </c>
      <c r="E742">
        <f t="shared" si="77"/>
        <v>9.4536363636363632</v>
      </c>
      <c r="F742">
        <f t="shared" si="79"/>
        <v>9.4536363636363637E-3</v>
      </c>
      <c r="G742">
        <f t="shared" si="80"/>
        <v>8.3499243181818176E-3</v>
      </c>
      <c r="H742">
        <f t="shared" si="81"/>
        <v>2.8389742681818183E-6</v>
      </c>
      <c r="I742">
        <f>H742*flux_issue!$F$14</f>
        <v>2.0289874716983958E-2</v>
      </c>
      <c r="K742" s="1">
        <f t="shared" si="82"/>
        <v>5.7810475113252852E-3</v>
      </c>
      <c r="L742" s="1">
        <f t="shared" si="83"/>
        <v>6.5991280488054141E-6</v>
      </c>
      <c r="S742" s="1"/>
    </row>
    <row r="743" spans="2:19" x14ac:dyDescent="0.25">
      <c r="B743">
        <v>12841.4</v>
      </c>
      <c r="C743" s="1">
        <v>3.3700000000000001E-2</v>
      </c>
      <c r="D743">
        <f t="shared" si="78"/>
        <v>3.504463E-2</v>
      </c>
      <c r="E743">
        <f t="shared" si="77"/>
        <v>7.9646886363636362</v>
      </c>
      <c r="F743">
        <f t="shared" si="79"/>
        <v>7.9646886363636364E-3</v>
      </c>
      <c r="G743">
        <f t="shared" si="80"/>
        <v>6.8609765909090912E-3</v>
      </c>
      <c r="H743">
        <f t="shared" si="81"/>
        <v>2.3327320409090911E-6</v>
      </c>
      <c r="I743">
        <f>H743*flux_issue!$F$14</f>
        <v>1.6671810445345155E-2</v>
      </c>
      <c r="K743" s="1">
        <f t="shared" si="82"/>
        <v>5.7637842875050659E-3</v>
      </c>
      <c r="L743" s="1">
        <f t="shared" si="83"/>
        <v>1.2038309506490308E-6</v>
      </c>
      <c r="S743" s="1"/>
    </row>
    <row r="744" spans="2:19" x14ac:dyDescent="0.25">
      <c r="B744">
        <v>12858.8</v>
      </c>
      <c r="C744" s="1">
        <v>2.5999999999999999E-2</v>
      </c>
      <c r="D744">
        <f t="shared" si="78"/>
        <v>2.70374E-2</v>
      </c>
      <c r="E744">
        <f t="shared" si="77"/>
        <v>6.1448636363636355</v>
      </c>
      <c r="F744">
        <f t="shared" si="79"/>
        <v>6.1448636363636358E-3</v>
      </c>
      <c r="G744">
        <f t="shared" si="80"/>
        <v>5.0411515909090905E-3</v>
      </c>
      <c r="H744">
        <f t="shared" si="81"/>
        <v>1.7139915409090909E-6</v>
      </c>
      <c r="I744">
        <f>H744*flux_issue!$F$14</f>
        <v>1.224973189111995E-2</v>
      </c>
      <c r="K744" s="1">
        <f t="shared" si="82"/>
        <v>5.7457843266085678E-3</v>
      </c>
      <c r="L744" s="1">
        <f t="shared" si="83"/>
        <v>4.9650729221932935E-7</v>
      </c>
      <c r="S744" s="1"/>
    </row>
    <row r="745" spans="2:19" x14ac:dyDescent="0.25">
      <c r="B745">
        <v>12876.2</v>
      </c>
      <c r="C745" s="1">
        <v>2.9000000000000001E-2</v>
      </c>
      <c r="D745">
        <f t="shared" si="78"/>
        <v>3.0157100000000003E-2</v>
      </c>
      <c r="E745">
        <f t="shared" si="77"/>
        <v>6.8538863636363638</v>
      </c>
      <c r="F745">
        <f t="shared" si="79"/>
        <v>6.8538863636363641E-3</v>
      </c>
      <c r="G745">
        <f t="shared" si="80"/>
        <v>5.7501743181818188E-3</v>
      </c>
      <c r="H745">
        <f t="shared" si="81"/>
        <v>1.9550592681818184E-6</v>
      </c>
      <c r="I745">
        <f>H745*flux_issue!$F$14</f>
        <v>1.3972619639519382E-2</v>
      </c>
      <c r="K745" s="1">
        <f t="shared" si="82"/>
        <v>5.7271546788474192E-3</v>
      </c>
      <c r="L745" s="1">
        <f t="shared" si="83"/>
        <v>5.2990379508583948E-10</v>
      </c>
      <c r="S745" s="1"/>
    </row>
    <row r="746" spans="2:19" x14ac:dyDescent="0.25">
      <c r="B746">
        <v>12893.5</v>
      </c>
      <c r="C746" s="1">
        <v>2.9700000000000001E-2</v>
      </c>
      <c r="D746">
        <f t="shared" si="78"/>
        <v>3.0885030000000001E-2</v>
      </c>
      <c r="E746">
        <f t="shared" si="77"/>
        <v>7.0193249999999994</v>
      </c>
      <c r="F746">
        <f t="shared" si="79"/>
        <v>7.019324999999999E-3</v>
      </c>
      <c r="G746">
        <f t="shared" si="80"/>
        <v>5.9156129545454537E-3</v>
      </c>
      <c r="H746">
        <f t="shared" si="81"/>
        <v>2.0113084045454546E-6</v>
      </c>
      <c r="I746">
        <f>H746*flux_issue!$F$14</f>
        <v>1.4374626780812581E-2</v>
      </c>
      <c r="K746" s="1">
        <f t="shared" si="82"/>
        <v>5.7080170020857085E-3</v>
      </c>
      <c r="L746" s="1">
        <f t="shared" si="83"/>
        <v>4.3096079477668818E-8</v>
      </c>
      <c r="S746" s="1"/>
    </row>
    <row r="747" spans="2:19" x14ac:dyDescent="0.25">
      <c r="B747">
        <v>12910.9</v>
      </c>
      <c r="C747" s="1">
        <v>1.9300000000000001E-2</v>
      </c>
      <c r="D747">
        <f t="shared" si="78"/>
        <v>2.0070070000000002E-2</v>
      </c>
      <c r="E747">
        <f t="shared" si="77"/>
        <v>4.561379545454546</v>
      </c>
      <c r="F747">
        <f t="shared" si="79"/>
        <v>4.5613795454545461E-3</v>
      </c>
      <c r="G747">
        <f t="shared" si="80"/>
        <v>3.4576675000000008E-3</v>
      </c>
      <c r="H747">
        <f t="shared" si="81"/>
        <v>1.1756069500000005E-6</v>
      </c>
      <c r="I747">
        <f>H747*flux_issue!$F$14</f>
        <v>8.4019492530278926E-3</v>
      </c>
      <c r="K747" s="1">
        <f t="shared" si="82"/>
        <v>5.6881594251176363E-3</v>
      </c>
      <c r="L747" s="1">
        <f t="shared" si="83"/>
        <v>4.9750942280149754E-6</v>
      </c>
      <c r="S747" s="1"/>
    </row>
    <row r="748" spans="2:19" x14ac:dyDescent="0.25">
      <c r="B748">
        <v>12928.2</v>
      </c>
      <c r="C748" s="1">
        <v>4.53E-2</v>
      </c>
      <c r="D748">
        <f t="shared" si="78"/>
        <v>4.7107469999999999E-2</v>
      </c>
      <c r="E748">
        <f t="shared" si="77"/>
        <v>10.706243181818181</v>
      </c>
      <c r="F748">
        <f t="shared" si="79"/>
        <v>1.0706243181818181E-2</v>
      </c>
      <c r="G748">
        <f t="shared" si="80"/>
        <v>9.6025311363636349E-3</v>
      </c>
      <c r="H748">
        <f t="shared" si="81"/>
        <v>3.2648605863636361E-6</v>
      </c>
      <c r="I748">
        <f>H748*flux_issue!$F$14</f>
        <v>2.3333643072489616E-2</v>
      </c>
      <c r="K748" s="1">
        <f t="shared" si="82"/>
        <v>5.6678196377249329E-3</v>
      </c>
      <c r="L748" s="1">
        <f t="shared" si="83"/>
        <v>1.5481954577519619E-5</v>
      </c>
      <c r="S748" s="1"/>
    </row>
    <row r="749" spans="2:19" x14ac:dyDescent="0.25">
      <c r="B749">
        <v>12945.6</v>
      </c>
      <c r="C749" s="1">
        <v>2.53E-2</v>
      </c>
      <c r="D749">
        <f t="shared" si="78"/>
        <v>2.6309470000000001E-2</v>
      </c>
      <c r="E749">
        <f t="shared" si="77"/>
        <v>5.979425</v>
      </c>
      <c r="F749">
        <f t="shared" si="79"/>
        <v>5.979425E-3</v>
      </c>
      <c r="G749">
        <f t="shared" si="80"/>
        <v>4.8757129545454548E-3</v>
      </c>
      <c r="H749">
        <f t="shared" si="81"/>
        <v>1.6577424045454548E-6</v>
      </c>
      <c r="I749">
        <f>H749*flux_issue!$F$14</f>
        <v>1.1847724749826751E-2</v>
      </c>
      <c r="K749" s="1">
        <f t="shared" si="82"/>
        <v>5.6467721470679251E-3</v>
      </c>
      <c r="L749" s="1">
        <f t="shared" si="83"/>
        <v>5.9453227837340396E-7</v>
      </c>
      <c r="S749" s="1"/>
    </row>
    <row r="750" spans="2:19" x14ac:dyDescent="0.25">
      <c r="B750">
        <v>12963</v>
      </c>
      <c r="C750" s="1">
        <v>3.5999999999999997E-2</v>
      </c>
      <c r="D750">
        <f t="shared" si="78"/>
        <v>3.7436399999999995E-2</v>
      </c>
      <c r="E750">
        <f t="shared" si="77"/>
        <v>8.5082727272727254</v>
      </c>
      <c r="F750">
        <f t="shared" si="79"/>
        <v>8.5082727272727254E-3</v>
      </c>
      <c r="G750">
        <f t="shared" si="80"/>
        <v>7.4045606818181802E-3</v>
      </c>
      <c r="H750">
        <f t="shared" si="81"/>
        <v>2.5175506318181813E-6</v>
      </c>
      <c r="I750">
        <f>H750*flux_issue!$F$14</f>
        <v>1.7992691052451382E-2</v>
      </c>
      <c r="K750" s="1">
        <f t="shared" si="82"/>
        <v>5.6251426292838443E-3</v>
      </c>
      <c r="L750" s="1">
        <f t="shared" si="83"/>
        <v>3.1663286056850887E-6</v>
      </c>
      <c r="S750" s="1"/>
    </row>
    <row r="751" spans="2:19" x14ac:dyDescent="0.25">
      <c r="B751">
        <v>12980.3</v>
      </c>
      <c r="C751" s="1">
        <v>2.3300000000000001E-2</v>
      </c>
      <c r="D751">
        <f t="shared" si="78"/>
        <v>2.4229670000000002E-2</v>
      </c>
      <c r="E751">
        <f t="shared" si="77"/>
        <v>5.506743181818182</v>
      </c>
      <c r="F751">
        <f t="shared" si="79"/>
        <v>5.5067431818181817E-3</v>
      </c>
      <c r="G751">
        <f t="shared" si="80"/>
        <v>4.4030311363636365E-3</v>
      </c>
      <c r="H751">
        <f t="shared" si="81"/>
        <v>1.4970305863636366E-6</v>
      </c>
      <c r="I751">
        <f>H751*flux_issue!$F$14</f>
        <v>1.0699132917560463E-2</v>
      </c>
      <c r="K751" s="1">
        <f t="shared" si="82"/>
        <v>5.6030702423402043E-3</v>
      </c>
      <c r="L751" s="1">
        <f t="shared" si="83"/>
        <v>1.4400938558730401E-6</v>
      </c>
      <c r="S751" s="1"/>
    </row>
    <row r="752" spans="2:19" x14ac:dyDescent="0.25">
      <c r="B752">
        <v>12997.7</v>
      </c>
      <c r="C752" s="1">
        <v>3.73E-2</v>
      </c>
      <c r="D752">
        <f t="shared" si="78"/>
        <v>3.878827E-2</v>
      </c>
      <c r="E752">
        <f t="shared" si="77"/>
        <v>8.8155159090909088</v>
      </c>
      <c r="F752">
        <f t="shared" si="79"/>
        <v>8.8155159090909079E-3</v>
      </c>
      <c r="G752">
        <f t="shared" si="80"/>
        <v>7.7118038636363627E-3</v>
      </c>
      <c r="H752">
        <f t="shared" si="81"/>
        <v>2.6220133136363635E-6</v>
      </c>
      <c r="I752">
        <f>H752*flux_issue!$F$14</f>
        <v>1.8739275743424471E-2</v>
      </c>
      <c r="K752" s="1">
        <f t="shared" si="82"/>
        <v>5.580309829168577E-3</v>
      </c>
      <c r="L752" s="1">
        <f t="shared" si="83"/>
        <v>4.5432668189717576E-6</v>
      </c>
      <c r="S752" s="1"/>
    </row>
    <row r="753" spans="2:19" x14ac:dyDescent="0.25">
      <c r="B753">
        <v>13015</v>
      </c>
      <c r="C753" s="1">
        <v>2.3E-2</v>
      </c>
      <c r="D753">
        <f t="shared" si="78"/>
        <v>2.39177E-2</v>
      </c>
      <c r="E753">
        <f t="shared" si="77"/>
        <v>5.435840909090909</v>
      </c>
      <c r="F753">
        <f t="shared" si="79"/>
        <v>5.4358409090909093E-3</v>
      </c>
      <c r="G753">
        <f t="shared" si="80"/>
        <v>4.332128863636364E-3</v>
      </c>
      <c r="H753">
        <f t="shared" si="81"/>
        <v>1.4729238136363638E-6</v>
      </c>
      <c r="I753">
        <f>H753*flux_issue!$F$14</f>
        <v>1.052684414272052E-2</v>
      </c>
      <c r="K753" s="1">
        <f t="shared" si="82"/>
        <v>5.5571330503280253E-3</v>
      </c>
      <c r="L753" s="1">
        <f t="shared" si="83"/>
        <v>1.5006352574120984E-6</v>
      </c>
      <c r="S753" s="1"/>
    </row>
    <row r="754" spans="2:19" x14ac:dyDescent="0.25">
      <c r="B754">
        <v>13032.4</v>
      </c>
      <c r="C754" s="1">
        <v>2.3699999999999999E-2</v>
      </c>
      <c r="D754">
        <f t="shared" si="78"/>
        <v>2.4645629999999998E-2</v>
      </c>
      <c r="E754">
        <f t="shared" si="77"/>
        <v>5.6012795454545445</v>
      </c>
      <c r="F754">
        <f t="shared" si="79"/>
        <v>5.6012795454545442E-3</v>
      </c>
      <c r="G754">
        <f t="shared" si="80"/>
        <v>4.4975674999999989E-3</v>
      </c>
      <c r="H754">
        <f t="shared" si="81"/>
        <v>1.5291729499999998E-6</v>
      </c>
      <c r="I754">
        <f>H754*flux_issue!$F$14</f>
        <v>1.0928851284013719E-2</v>
      </c>
      <c r="K754" s="1">
        <f t="shared" si="82"/>
        <v>5.5332821930434185E-3</v>
      </c>
      <c r="L754" s="1">
        <f t="shared" si="83"/>
        <v>1.072704925386025E-6</v>
      </c>
      <c r="S754" s="1"/>
    </row>
    <row r="755" spans="2:19" x14ac:dyDescent="0.25">
      <c r="B755">
        <v>13049.8</v>
      </c>
      <c r="C755" s="1">
        <v>3.8699999999999998E-2</v>
      </c>
      <c r="D755">
        <f t="shared" si="78"/>
        <v>4.0244129999999996E-2</v>
      </c>
      <c r="E755">
        <f t="shared" si="77"/>
        <v>9.1463931818181798</v>
      </c>
      <c r="F755">
        <f t="shared" si="79"/>
        <v>9.1463931818181795E-3</v>
      </c>
      <c r="G755">
        <f t="shared" si="80"/>
        <v>8.0426811363636334E-3</v>
      </c>
      <c r="H755">
        <f t="shared" si="81"/>
        <v>2.7345115863636356E-6</v>
      </c>
      <c r="I755">
        <f>H755*flux_issue!$F$14</f>
        <v>1.9543290026010865E-2</v>
      </c>
      <c r="K755" s="1">
        <f t="shared" si="82"/>
        <v>5.5089000238102859E-3</v>
      </c>
      <c r="L755" s="1">
        <f t="shared" si="83"/>
        <v>6.4200467263320791E-6</v>
      </c>
      <c r="S755" s="1"/>
    </row>
    <row r="756" spans="2:19" x14ac:dyDescent="0.25">
      <c r="B756">
        <v>13067.1</v>
      </c>
      <c r="C756" s="1">
        <v>2.0299999999999999E-2</v>
      </c>
      <c r="D756">
        <f t="shared" si="78"/>
        <v>2.1109969999999999E-2</v>
      </c>
      <c r="E756">
        <f t="shared" si="77"/>
        <v>4.7977204545454537</v>
      </c>
      <c r="F756">
        <f t="shared" si="79"/>
        <v>4.7977204545454535E-3</v>
      </c>
      <c r="G756">
        <f t="shared" si="80"/>
        <v>3.6940084090909082E-3</v>
      </c>
      <c r="H756">
        <f t="shared" si="81"/>
        <v>1.2559628590909088E-6</v>
      </c>
      <c r="I756">
        <f>H756*flux_issue!$F$14</f>
        <v>8.9762451691610297E-3</v>
      </c>
      <c r="K756" s="1">
        <f t="shared" si="82"/>
        <v>5.4841415952700586E-3</v>
      </c>
      <c r="L756" s="1">
        <f t="shared" si="83"/>
        <v>3.2045768242599167E-6</v>
      </c>
      <c r="S756" s="1"/>
    </row>
    <row r="757" spans="2:19" x14ac:dyDescent="0.25">
      <c r="B757">
        <v>13084.5</v>
      </c>
      <c r="C757" s="1">
        <v>2.47E-2</v>
      </c>
      <c r="D757">
        <f t="shared" si="78"/>
        <v>2.5685529999999998E-2</v>
      </c>
      <c r="E757">
        <f t="shared" si="77"/>
        <v>5.837620454545454</v>
      </c>
      <c r="F757">
        <f t="shared" si="79"/>
        <v>5.8376204545454542E-3</v>
      </c>
      <c r="G757">
        <f t="shared" si="80"/>
        <v>4.7339084090909089E-3</v>
      </c>
      <c r="H757">
        <f t="shared" si="81"/>
        <v>1.6095288590909091E-6</v>
      </c>
      <c r="I757">
        <f>H757*flux_issue!$F$14</f>
        <v>1.1503147200146863E-2</v>
      </c>
      <c r="K757" s="1">
        <f t="shared" si="82"/>
        <v>5.4587311804087327E-3</v>
      </c>
      <c r="L757" s="1">
        <f t="shared" si="83"/>
        <v>5.2536804982085033E-7</v>
      </c>
      <c r="S757" s="1"/>
    </row>
    <row r="758" spans="2:19" x14ac:dyDescent="0.25">
      <c r="B758">
        <v>13101.9</v>
      </c>
      <c r="C758" s="1">
        <v>2.07E-2</v>
      </c>
      <c r="D758">
        <f t="shared" si="78"/>
        <v>2.1525929999999999E-2</v>
      </c>
      <c r="E758">
        <f t="shared" si="77"/>
        <v>4.892256818181818</v>
      </c>
      <c r="F758">
        <f t="shared" si="79"/>
        <v>4.8922568181818176E-3</v>
      </c>
      <c r="G758">
        <f t="shared" si="80"/>
        <v>3.7885447727272724E-3</v>
      </c>
      <c r="H758">
        <f t="shared" si="81"/>
        <v>1.2881052227272727E-6</v>
      </c>
      <c r="I758">
        <f>H758*flux_issue!$F$14</f>
        <v>9.2059635356142901E-3</v>
      </c>
      <c r="K758" s="1">
        <f t="shared" si="82"/>
        <v>5.4328210308879866E-3</v>
      </c>
      <c r="L758" s="1">
        <f t="shared" si="83"/>
        <v>2.7036444131509996E-6</v>
      </c>
      <c r="S758" s="1"/>
    </row>
    <row r="759" spans="2:19" x14ac:dyDescent="0.25">
      <c r="B759">
        <v>13119.2</v>
      </c>
      <c r="C759" s="1">
        <v>2.9000000000000001E-2</v>
      </c>
      <c r="D759">
        <f t="shared" si="78"/>
        <v>3.0157100000000003E-2</v>
      </c>
      <c r="E759">
        <f t="shared" si="77"/>
        <v>6.8538863636363638</v>
      </c>
      <c r="F759">
        <f t="shared" si="79"/>
        <v>6.8538863636363641E-3</v>
      </c>
      <c r="G759">
        <f t="shared" si="80"/>
        <v>5.7501743181818188E-3</v>
      </c>
      <c r="H759">
        <f t="shared" si="81"/>
        <v>1.9550592681818184E-6</v>
      </c>
      <c r="I759">
        <f>H759*flux_issue!$F$14</f>
        <v>1.3972619639519382E-2</v>
      </c>
      <c r="K759" s="1">
        <f t="shared" si="82"/>
        <v>5.4065749411047895E-3</v>
      </c>
      <c r="L759" s="1">
        <f t="shared" si="83"/>
        <v>1.1806053192772257E-7</v>
      </c>
      <c r="S759" s="1"/>
    </row>
    <row r="760" spans="2:19" x14ac:dyDescent="0.25">
      <c r="B760">
        <v>13136.6</v>
      </c>
      <c r="C760" s="1">
        <v>2.8299999999999999E-2</v>
      </c>
      <c r="D760">
        <f t="shared" si="78"/>
        <v>2.9429169999999998E-2</v>
      </c>
      <c r="E760">
        <f t="shared" si="77"/>
        <v>6.6884477272727265</v>
      </c>
      <c r="F760">
        <f t="shared" si="79"/>
        <v>6.6884477272727266E-3</v>
      </c>
      <c r="G760">
        <f t="shared" si="80"/>
        <v>5.5847356818181813E-3</v>
      </c>
      <c r="H760">
        <f t="shared" si="81"/>
        <v>1.8988101318181817E-6</v>
      </c>
      <c r="I760">
        <f>H760*flux_issue!$F$14</f>
        <v>1.3570612498226178E-2</v>
      </c>
      <c r="K760" s="1">
        <f t="shared" si="82"/>
        <v>5.3797002003981393E-3</v>
      </c>
      <c r="L760" s="1">
        <f t="shared" si="83"/>
        <v>4.2039548641148374E-8</v>
      </c>
      <c r="S760" s="1"/>
    </row>
    <row r="761" spans="2:19" x14ac:dyDescent="0.25">
      <c r="B761">
        <v>13153.9</v>
      </c>
      <c r="C761" s="1">
        <v>2.0299999999999999E-2</v>
      </c>
      <c r="D761">
        <f t="shared" si="78"/>
        <v>2.1109969999999999E-2</v>
      </c>
      <c r="E761">
        <f t="shared" si="77"/>
        <v>4.7977204545454537</v>
      </c>
      <c r="F761">
        <f t="shared" si="79"/>
        <v>4.7977204545454535E-3</v>
      </c>
      <c r="G761">
        <f t="shared" si="80"/>
        <v>3.6940084090909082E-3</v>
      </c>
      <c r="H761">
        <f t="shared" si="81"/>
        <v>1.2559628590909088E-6</v>
      </c>
      <c r="I761">
        <f>H761*flux_issue!$F$14</f>
        <v>8.9762451691610297E-3</v>
      </c>
      <c r="K761" s="1">
        <f t="shared" si="82"/>
        <v>5.3525164030077772E-3</v>
      </c>
      <c r="L761" s="1">
        <f t="shared" si="83"/>
        <v>2.7506487658861571E-6</v>
      </c>
      <c r="S761" s="1"/>
    </row>
    <row r="762" spans="2:19" x14ac:dyDescent="0.25">
      <c r="B762">
        <v>13171.3</v>
      </c>
      <c r="C762" s="1">
        <v>3.5999999999999997E-2</v>
      </c>
      <c r="D762">
        <f t="shared" si="78"/>
        <v>3.7436399999999995E-2</v>
      </c>
      <c r="E762">
        <f t="shared" si="77"/>
        <v>8.5082727272727254</v>
      </c>
      <c r="F762">
        <f t="shared" si="79"/>
        <v>8.5082727272727254E-3</v>
      </c>
      <c r="G762">
        <f t="shared" si="80"/>
        <v>7.4045606818181802E-3</v>
      </c>
      <c r="H762">
        <f t="shared" si="81"/>
        <v>2.5175506318181813E-6</v>
      </c>
      <c r="I762">
        <f>H762*flux_issue!$F$14</f>
        <v>1.7992691052451382E-2</v>
      </c>
      <c r="K762" s="1">
        <f t="shared" si="82"/>
        <v>5.3247201102851627E-3</v>
      </c>
      <c r="L762" s="1">
        <f t="shared" si="83"/>
        <v>4.3257368029947888E-6</v>
      </c>
      <c r="S762" s="1"/>
    </row>
    <row r="763" spans="2:19" x14ac:dyDescent="0.25">
      <c r="B763">
        <v>13188.7</v>
      </c>
      <c r="C763" s="1">
        <v>2.6700000000000002E-2</v>
      </c>
      <c r="D763">
        <f t="shared" si="78"/>
        <v>2.7765330000000001E-2</v>
      </c>
      <c r="E763">
        <f t="shared" si="77"/>
        <v>6.3103022727272728</v>
      </c>
      <c r="F763">
        <f t="shared" si="79"/>
        <v>6.3103022727272725E-3</v>
      </c>
      <c r="G763">
        <f t="shared" si="80"/>
        <v>5.2065902272727272E-3</v>
      </c>
      <c r="H763">
        <f t="shared" si="81"/>
        <v>1.7702406772727273E-6</v>
      </c>
      <c r="I763">
        <f>H763*flux_issue!$F$14</f>
        <v>1.2651739032413151E-2</v>
      </c>
      <c r="K763" s="1">
        <f t="shared" si="82"/>
        <v>5.2964780453261607E-3</v>
      </c>
      <c r="L763" s="1">
        <f t="shared" si="83"/>
        <v>8.0798198344071573E-9</v>
      </c>
      <c r="S763" s="1"/>
    </row>
    <row r="764" spans="2:19" x14ac:dyDescent="0.25">
      <c r="B764">
        <v>13206</v>
      </c>
      <c r="C764" s="1">
        <v>2.1299999999999999E-2</v>
      </c>
      <c r="D764">
        <f t="shared" si="78"/>
        <v>2.2149869999999999E-2</v>
      </c>
      <c r="E764">
        <f t="shared" si="77"/>
        <v>5.0340613636363631</v>
      </c>
      <c r="F764">
        <f t="shared" si="79"/>
        <v>5.0340613636363635E-3</v>
      </c>
      <c r="G764">
        <f t="shared" si="80"/>
        <v>3.9303493181818182E-3</v>
      </c>
      <c r="H764">
        <f t="shared" si="81"/>
        <v>1.3363187681818183E-6</v>
      </c>
      <c r="I764">
        <f>H764*flux_issue!$F$14</f>
        <v>9.5505410852941772E-3</v>
      </c>
      <c r="K764" s="1">
        <f t="shared" si="82"/>
        <v>5.2679672052946625E-3</v>
      </c>
      <c r="L764" s="1">
        <f t="shared" si="83"/>
        <v>1.7892216119242297E-6</v>
      </c>
      <c r="S764" s="1"/>
    </row>
    <row r="765" spans="2:19" x14ac:dyDescent="0.25">
      <c r="B765">
        <v>13223.4</v>
      </c>
      <c r="C765" s="1">
        <v>2.1700000000000001E-2</v>
      </c>
      <c r="D765">
        <f t="shared" si="78"/>
        <v>2.2565830000000002E-2</v>
      </c>
      <c r="E765">
        <f t="shared" si="77"/>
        <v>5.1285977272727274</v>
      </c>
      <c r="F765">
        <f t="shared" si="79"/>
        <v>5.1285977272727276E-3</v>
      </c>
      <c r="G765">
        <f t="shared" si="80"/>
        <v>4.0248856818181824E-3</v>
      </c>
      <c r="H765">
        <f t="shared" si="81"/>
        <v>1.3684611318181822E-6</v>
      </c>
      <c r="I765">
        <f>H765*flux_issue!$F$14</f>
        <v>9.7802594517474358E-3</v>
      </c>
      <c r="K765" s="1">
        <f t="shared" si="82"/>
        <v>5.2388689343671312E-3</v>
      </c>
      <c r="L765" s="1">
        <f t="shared" si="83"/>
        <v>1.4737553374693249E-6</v>
      </c>
      <c r="S765" s="1"/>
    </row>
    <row r="766" spans="2:19" x14ac:dyDescent="0.25">
      <c r="B766">
        <v>13240.7</v>
      </c>
      <c r="C766" s="1">
        <v>0.04</v>
      </c>
      <c r="D766">
        <f t="shared" si="78"/>
        <v>4.1596000000000001E-2</v>
      </c>
      <c r="E766">
        <f t="shared" si="77"/>
        <v>9.4536363636363632</v>
      </c>
      <c r="F766">
        <f t="shared" si="79"/>
        <v>9.4536363636363637E-3</v>
      </c>
      <c r="G766">
        <f t="shared" si="80"/>
        <v>8.3499243181818176E-3</v>
      </c>
      <c r="H766">
        <f t="shared" si="81"/>
        <v>2.8389742681818183E-6</v>
      </c>
      <c r="I766">
        <f>H766*flux_issue!$F$14</f>
        <v>2.0289874716983958E-2</v>
      </c>
      <c r="K766" s="1">
        <f t="shared" si="82"/>
        <v>5.2095285904094433E-3</v>
      </c>
      <c r="L766" s="1">
        <f t="shared" si="83"/>
        <v>9.8620853270109799E-6</v>
      </c>
      <c r="S766" s="1"/>
    </row>
    <row r="767" spans="2:19" x14ac:dyDescent="0.25">
      <c r="B767">
        <v>13258.1</v>
      </c>
      <c r="C767" s="1">
        <v>2.3699999999999999E-2</v>
      </c>
      <c r="D767">
        <f t="shared" si="78"/>
        <v>2.4645629999999998E-2</v>
      </c>
      <c r="E767">
        <f t="shared" si="77"/>
        <v>5.6012795454545445</v>
      </c>
      <c r="F767">
        <f t="shared" si="79"/>
        <v>5.6012795454545442E-3</v>
      </c>
      <c r="G767">
        <f t="shared" si="80"/>
        <v>4.4975674999999989E-3</v>
      </c>
      <c r="H767">
        <f t="shared" si="81"/>
        <v>1.5291729499999998E-6</v>
      </c>
      <c r="I767">
        <f>H767*flux_issue!$F$14</f>
        <v>1.0928851284013719E-2</v>
      </c>
      <c r="K767" s="1">
        <f t="shared" si="82"/>
        <v>5.179617981783893E-3</v>
      </c>
      <c r="L767" s="1">
        <f t="shared" si="83"/>
        <v>4.6519285970164201E-7</v>
      </c>
      <c r="S767" s="1"/>
    </row>
    <row r="768" spans="2:19" x14ac:dyDescent="0.25">
      <c r="B768">
        <v>13275.5</v>
      </c>
      <c r="C768" s="1">
        <v>2.1000000000000001E-2</v>
      </c>
      <c r="D768">
        <f t="shared" si="78"/>
        <v>2.18379E-2</v>
      </c>
      <c r="E768">
        <f t="shared" si="77"/>
        <v>4.963159090909091</v>
      </c>
      <c r="F768">
        <f t="shared" si="79"/>
        <v>4.963159090909091E-3</v>
      </c>
      <c r="G768">
        <f t="shared" si="80"/>
        <v>3.8594470454545457E-3</v>
      </c>
      <c r="H768">
        <f t="shared" si="81"/>
        <v>1.3122119954545457E-6</v>
      </c>
      <c r="I768">
        <f>H768*flux_issue!$F$14</f>
        <v>9.3782523104542354E-3</v>
      </c>
      <c r="K768" s="1">
        <f t="shared" si="82"/>
        <v>5.14931660449474E-3</v>
      </c>
      <c r="L768" s="1">
        <f t="shared" si="83"/>
        <v>1.6637634793385451E-6</v>
      </c>
      <c r="S768" s="1"/>
    </row>
    <row r="769" spans="2:19" x14ac:dyDescent="0.25">
      <c r="B769">
        <v>13292.8</v>
      </c>
      <c r="C769" s="1">
        <v>1.8700000000000001E-2</v>
      </c>
      <c r="D769">
        <f t="shared" si="78"/>
        <v>1.9446130000000002E-2</v>
      </c>
      <c r="E769">
        <f t="shared" si="77"/>
        <v>4.419575</v>
      </c>
      <c r="F769">
        <f t="shared" si="79"/>
        <v>4.4195750000000002E-3</v>
      </c>
      <c r="G769">
        <f t="shared" si="80"/>
        <v>3.315862954545455E-3</v>
      </c>
      <c r="H769">
        <f t="shared" si="81"/>
        <v>1.1273934045454547E-6</v>
      </c>
      <c r="I769">
        <f>H769*flux_issue!$F$14</f>
        <v>8.0573717033480038E-3</v>
      </c>
      <c r="K769" s="1">
        <f t="shared" si="82"/>
        <v>5.118812937614025E-3</v>
      </c>
      <c r="L769" s="1">
        <f t="shared" si="83"/>
        <v>3.2506286414469567E-6</v>
      </c>
      <c r="S769" s="1"/>
    </row>
    <row r="770" spans="2:19" x14ac:dyDescent="0.25">
      <c r="B770">
        <v>13310.2</v>
      </c>
      <c r="C770" s="1">
        <v>0.02</v>
      </c>
      <c r="D770">
        <f t="shared" si="78"/>
        <v>2.0798000000000001E-2</v>
      </c>
      <c r="E770">
        <f t="shared" si="77"/>
        <v>4.7268181818181816</v>
      </c>
      <c r="F770">
        <f t="shared" si="79"/>
        <v>4.7268181818181819E-3</v>
      </c>
      <c r="G770">
        <f t="shared" si="80"/>
        <v>3.6231061363636366E-3</v>
      </c>
      <c r="H770">
        <f t="shared" si="81"/>
        <v>1.2318560863636365E-6</v>
      </c>
      <c r="I770">
        <f>H770*flux_issue!$F$14</f>
        <v>8.8039563943210896E-3</v>
      </c>
      <c r="K770" s="1">
        <f t="shared" si="82"/>
        <v>5.0877653793822194E-3</v>
      </c>
      <c r="L770" s="1">
        <f t="shared" si="83"/>
        <v>2.1452266981597681E-6</v>
      </c>
      <c r="S770" s="1"/>
    </row>
    <row r="771" spans="2:19" x14ac:dyDescent="0.25">
      <c r="B771">
        <v>13327.5</v>
      </c>
      <c r="C771" s="1">
        <v>2.3300000000000001E-2</v>
      </c>
      <c r="D771">
        <f t="shared" si="78"/>
        <v>2.4229670000000002E-2</v>
      </c>
      <c r="E771">
        <f t="shared" si="77"/>
        <v>5.506743181818182</v>
      </c>
      <c r="F771">
        <f t="shared" si="79"/>
        <v>5.5067431818181817E-3</v>
      </c>
      <c r="G771">
        <f t="shared" si="80"/>
        <v>4.4030311363636365E-3</v>
      </c>
      <c r="H771">
        <f t="shared" si="81"/>
        <v>1.4970305863636366E-6</v>
      </c>
      <c r="I771">
        <f>H771*flux_issue!$F$14</f>
        <v>1.0699132917560463E-2</v>
      </c>
      <c r="K771" s="1">
        <f t="shared" si="82"/>
        <v>5.0565417575032462E-3</v>
      </c>
      <c r="L771" s="1">
        <f t="shared" si="83"/>
        <v>4.2707613194227855E-7</v>
      </c>
      <c r="S771" s="1"/>
    </row>
    <row r="772" spans="2:19" x14ac:dyDescent="0.25">
      <c r="B772">
        <v>13344.9</v>
      </c>
      <c r="C772" s="1">
        <v>2.1999999999999999E-2</v>
      </c>
      <c r="D772">
        <f t="shared" si="78"/>
        <v>2.28778E-2</v>
      </c>
      <c r="E772">
        <f t="shared" ref="E772:E835" si="84">D772/0.0044</f>
        <v>5.1994999999999996</v>
      </c>
      <c r="F772">
        <f t="shared" si="79"/>
        <v>5.1994999999999993E-3</v>
      </c>
      <c r="G772">
        <f t="shared" si="80"/>
        <v>4.095787954545454E-3</v>
      </c>
      <c r="H772">
        <f t="shared" si="81"/>
        <v>1.3925679045454545E-6</v>
      </c>
      <c r="I772">
        <f>H772*flux_issue!$F$14</f>
        <v>9.9525482265873759E-3</v>
      </c>
      <c r="K772" s="1">
        <f t="shared" si="82"/>
        <v>5.024792145670579E-3</v>
      </c>
      <c r="L772" s="1">
        <f t="shared" si="83"/>
        <v>8.6304878712804786E-7</v>
      </c>
      <c r="S772" s="1"/>
    </row>
    <row r="773" spans="2:19" x14ac:dyDescent="0.25">
      <c r="B773">
        <v>13362.3</v>
      </c>
      <c r="C773" s="1">
        <v>2.7699999999999999E-2</v>
      </c>
      <c r="D773">
        <f t="shared" ref="D773:D836" si="85">C773+C773*(-0.0035*(8.6-20))</f>
        <v>2.8805229999999998E-2</v>
      </c>
      <c r="E773">
        <f t="shared" si="84"/>
        <v>6.5466431818181805</v>
      </c>
      <c r="F773">
        <f t="shared" ref="F773:F836" si="86">E773/10^3</f>
        <v>6.5466431818181807E-3</v>
      </c>
      <c r="G773">
        <f t="shared" ref="G773:G836" si="87">F773-$F$4</f>
        <v>5.4429311363636355E-3</v>
      </c>
      <c r="H773">
        <f t="shared" ref="H773:H836" si="88">G773*(340/10^6)</f>
        <v>1.8505965863636361E-6</v>
      </c>
      <c r="I773">
        <f>H773*flux_issue!$F$14</f>
        <v>1.3226034948546293E-2</v>
      </c>
      <c r="K773" s="1">
        <f t="shared" ref="K773:K836" si="89">($V$7/2)*1/SQRT(4*PI()*$V$6*$V$4*B773)*EXP(-1*($V$3-$V$4*B773)^2/(4*$V$6*$V$4*B773))</f>
        <v>4.992707095174821E-3</v>
      </c>
      <c r="L773" s="1">
        <f t="shared" ref="L773:L836" si="90">(G773-K773)^2</f>
        <v>2.0270168726438729E-7</v>
      </c>
      <c r="S773" s="1"/>
    </row>
    <row r="774" spans="2:19" x14ac:dyDescent="0.25">
      <c r="B774">
        <v>13379.6</v>
      </c>
      <c r="C774" s="1">
        <v>2.8000000000000001E-2</v>
      </c>
      <c r="D774">
        <f t="shared" si="85"/>
        <v>2.9117199999999999E-2</v>
      </c>
      <c r="E774">
        <f t="shared" si="84"/>
        <v>6.6175454545454544</v>
      </c>
      <c r="F774">
        <f t="shared" si="86"/>
        <v>6.6175454545454541E-3</v>
      </c>
      <c r="G774">
        <f t="shared" si="87"/>
        <v>5.5138334090909088E-3</v>
      </c>
      <c r="H774">
        <f t="shared" si="88"/>
        <v>1.8747033590909091E-6</v>
      </c>
      <c r="I774">
        <f>H774*flux_issue!$F$14</f>
        <v>1.3398323723386237E-2</v>
      </c>
      <c r="K774" s="1">
        <f t="shared" si="89"/>
        <v>4.96048484381753E-3</v>
      </c>
      <c r="L774" s="1">
        <f t="shared" si="90"/>
        <v>3.061946346901068E-7</v>
      </c>
      <c r="S774" s="1"/>
    </row>
    <row r="775" spans="2:19" x14ac:dyDescent="0.25">
      <c r="B775">
        <v>13397</v>
      </c>
      <c r="C775" s="1">
        <v>3.0700000000000002E-2</v>
      </c>
      <c r="D775">
        <f t="shared" si="85"/>
        <v>3.1924930000000004E-2</v>
      </c>
      <c r="E775">
        <f t="shared" si="84"/>
        <v>7.2556659090909097</v>
      </c>
      <c r="F775">
        <f t="shared" si="86"/>
        <v>7.2556659090909099E-3</v>
      </c>
      <c r="G775">
        <f t="shared" si="87"/>
        <v>6.1519538636363646E-3</v>
      </c>
      <c r="H775">
        <f t="shared" si="88"/>
        <v>2.0916643136363643E-6</v>
      </c>
      <c r="I775">
        <f>H775*flux_issue!$F$14</f>
        <v>1.4948922696945728E-2</v>
      </c>
      <c r="K775" s="1">
        <f t="shared" si="89"/>
        <v>4.9277638793268977E-3</v>
      </c>
      <c r="L775" s="1">
        <f t="shared" si="90"/>
        <v>1.4986411176836129E-6</v>
      </c>
      <c r="S775" s="1"/>
    </row>
    <row r="776" spans="2:19" x14ac:dyDescent="0.25">
      <c r="B776">
        <v>13414.4</v>
      </c>
      <c r="C776" s="1">
        <v>2.3E-2</v>
      </c>
      <c r="D776">
        <f t="shared" si="85"/>
        <v>2.39177E-2</v>
      </c>
      <c r="E776">
        <f t="shared" si="84"/>
        <v>5.435840909090909</v>
      </c>
      <c r="F776">
        <f t="shared" si="86"/>
        <v>5.4358409090909093E-3</v>
      </c>
      <c r="G776">
        <f t="shared" si="87"/>
        <v>4.332128863636364E-3</v>
      </c>
      <c r="H776">
        <f t="shared" si="88"/>
        <v>1.4729238136363638E-6</v>
      </c>
      <c r="I776">
        <f>H776*flux_issue!$F$14</f>
        <v>1.052684414272052E-2</v>
      </c>
      <c r="K776" s="1">
        <f t="shared" si="89"/>
        <v>4.8947405641912899E-3</v>
      </c>
      <c r="L776" s="1">
        <f t="shared" si="90"/>
        <v>3.165319256013056E-7</v>
      </c>
      <c r="S776" s="1"/>
    </row>
    <row r="777" spans="2:19" x14ac:dyDescent="0.25">
      <c r="B777">
        <v>13431.7</v>
      </c>
      <c r="C777" s="1">
        <v>2.23E-2</v>
      </c>
      <c r="D777">
        <f t="shared" si="85"/>
        <v>2.3189770000000002E-2</v>
      </c>
      <c r="E777">
        <f t="shared" si="84"/>
        <v>5.2704022727272726</v>
      </c>
      <c r="F777">
        <f t="shared" si="86"/>
        <v>5.2704022727272726E-3</v>
      </c>
      <c r="G777">
        <f t="shared" si="87"/>
        <v>4.1666902272727274E-3</v>
      </c>
      <c r="H777">
        <f t="shared" si="88"/>
        <v>1.4166746772727273E-6</v>
      </c>
      <c r="I777">
        <f>H777*flux_issue!$F$14</f>
        <v>1.0124837001427319E-2</v>
      </c>
      <c r="K777" s="1">
        <f t="shared" si="89"/>
        <v>4.8616181730508443E-3</v>
      </c>
      <c r="L777" s="1">
        <f t="shared" si="90"/>
        <v>4.8292484982339353E-7</v>
      </c>
      <c r="S777" s="1"/>
    </row>
    <row r="778" spans="2:19" x14ac:dyDescent="0.25">
      <c r="B778">
        <v>13449.1</v>
      </c>
      <c r="C778" s="1">
        <v>2.6700000000000002E-2</v>
      </c>
      <c r="D778">
        <f t="shared" si="85"/>
        <v>2.7765330000000001E-2</v>
      </c>
      <c r="E778">
        <f t="shared" si="84"/>
        <v>6.3103022727272728</v>
      </c>
      <c r="F778">
        <f t="shared" si="86"/>
        <v>6.3103022727272725E-3</v>
      </c>
      <c r="G778">
        <f t="shared" si="87"/>
        <v>5.2065902272727272E-3</v>
      </c>
      <c r="H778">
        <f t="shared" si="88"/>
        <v>1.7702406772727273E-6</v>
      </c>
      <c r="I778">
        <f>H778*flux_issue!$F$14</f>
        <v>1.2651739032413151E-2</v>
      </c>
      <c r="K778" s="1">
        <f t="shared" si="89"/>
        <v>4.828024701559787E-3</v>
      </c>
      <c r="L778" s="1">
        <f t="shared" si="90"/>
        <v>1.4331185725831476E-7</v>
      </c>
      <c r="S778" s="1"/>
    </row>
    <row r="779" spans="2:19" x14ac:dyDescent="0.25">
      <c r="B779">
        <v>13466.4</v>
      </c>
      <c r="C779" s="1">
        <v>1.9E-2</v>
      </c>
      <c r="D779">
        <f t="shared" si="85"/>
        <v>1.9758100000000001E-2</v>
      </c>
      <c r="E779">
        <f t="shared" si="84"/>
        <v>4.490477272727273</v>
      </c>
      <c r="F779">
        <f t="shared" si="86"/>
        <v>4.4904772727272727E-3</v>
      </c>
      <c r="G779">
        <f t="shared" si="87"/>
        <v>3.3867652272727275E-3</v>
      </c>
      <c r="H779">
        <f t="shared" si="88"/>
        <v>1.1515001772727275E-6</v>
      </c>
      <c r="I779">
        <f>H779*flux_issue!$F$14</f>
        <v>8.2296604781879473E-3</v>
      </c>
      <c r="K779" s="1">
        <f t="shared" si="89"/>
        <v>4.7943570737235524E-3</v>
      </c>
      <c r="L779" s="1">
        <f t="shared" si="90"/>
        <v>1.9813148061948427E-6</v>
      </c>
      <c r="S779" s="1"/>
    </row>
    <row r="780" spans="2:19" x14ac:dyDescent="0.25">
      <c r="B780">
        <v>13483.8</v>
      </c>
      <c r="C780" s="1">
        <v>2.5700000000000001E-2</v>
      </c>
      <c r="D780">
        <f t="shared" si="85"/>
        <v>2.6725430000000001E-2</v>
      </c>
      <c r="E780">
        <f t="shared" si="84"/>
        <v>6.0739613636363634</v>
      </c>
      <c r="F780">
        <f t="shared" si="86"/>
        <v>6.0739613636363633E-3</v>
      </c>
      <c r="G780">
        <f t="shared" si="87"/>
        <v>4.9702493181818181E-3</v>
      </c>
      <c r="H780">
        <f t="shared" si="88"/>
        <v>1.6898847681818183E-6</v>
      </c>
      <c r="I780">
        <f>H780*flux_issue!$F$14</f>
        <v>1.2077443116280008E-2</v>
      </c>
      <c r="K780" s="1">
        <f t="shared" si="89"/>
        <v>4.7602369011746047E-3</v>
      </c>
      <c r="L780" s="1">
        <f t="shared" si="90"/>
        <v>4.4105215297211674E-8</v>
      </c>
      <c r="S780" s="1"/>
    </row>
    <row r="781" spans="2:19" x14ac:dyDescent="0.25">
      <c r="B781">
        <v>13501.2</v>
      </c>
      <c r="C781" s="1">
        <v>0.02</v>
      </c>
      <c r="D781">
        <f t="shared" si="85"/>
        <v>2.0798000000000001E-2</v>
      </c>
      <c r="E781">
        <f t="shared" si="84"/>
        <v>4.7268181818181816</v>
      </c>
      <c r="F781">
        <f t="shared" si="86"/>
        <v>4.7268181818181819E-3</v>
      </c>
      <c r="G781">
        <f t="shared" si="87"/>
        <v>3.6231061363636366E-3</v>
      </c>
      <c r="H781">
        <f t="shared" si="88"/>
        <v>1.2318560863636365E-6</v>
      </c>
      <c r="I781">
        <f>H781*flux_issue!$F$14</f>
        <v>8.8039563943210896E-3</v>
      </c>
      <c r="K781" s="1">
        <f t="shared" si="89"/>
        <v>4.7258688678117142E-3</v>
      </c>
      <c r="L781" s="1">
        <f t="shared" si="90"/>
        <v>1.216085641870825E-6</v>
      </c>
      <c r="S781" s="1"/>
    </row>
    <row r="782" spans="2:19" x14ac:dyDescent="0.25">
      <c r="B782">
        <v>13518.5</v>
      </c>
      <c r="C782" s="1">
        <v>2.23E-2</v>
      </c>
      <c r="D782">
        <f t="shared" si="85"/>
        <v>2.3189770000000002E-2</v>
      </c>
      <c r="E782">
        <f t="shared" si="84"/>
        <v>5.2704022727272726</v>
      </c>
      <c r="F782">
        <f t="shared" si="86"/>
        <v>5.2704022727272726E-3</v>
      </c>
      <c r="G782">
        <f t="shared" si="87"/>
        <v>4.1666902272727274E-3</v>
      </c>
      <c r="H782">
        <f t="shared" si="88"/>
        <v>1.4166746772727273E-6</v>
      </c>
      <c r="I782">
        <f>H782*flux_issue!$F$14</f>
        <v>1.0124837001427319E-2</v>
      </c>
      <c r="K782" s="1">
        <f t="shared" si="89"/>
        <v>4.6914632960992023E-3</v>
      </c>
      <c r="L782" s="1">
        <f t="shared" si="90"/>
        <v>2.7538677376555624E-7</v>
      </c>
      <c r="S782" s="1"/>
    </row>
    <row r="783" spans="2:19" x14ac:dyDescent="0.25">
      <c r="B783">
        <v>13535.9</v>
      </c>
      <c r="C783" s="1">
        <v>2.0299999999999999E-2</v>
      </c>
      <c r="D783">
        <f t="shared" si="85"/>
        <v>2.1109969999999999E-2</v>
      </c>
      <c r="E783">
        <f t="shared" si="84"/>
        <v>4.7977204545454537</v>
      </c>
      <c r="F783">
        <f t="shared" si="86"/>
        <v>4.7977204545454535E-3</v>
      </c>
      <c r="G783">
        <f t="shared" si="87"/>
        <v>3.6940084090909082E-3</v>
      </c>
      <c r="H783">
        <f t="shared" si="88"/>
        <v>1.2559628590909088E-6</v>
      </c>
      <c r="I783">
        <f>H783*flux_issue!$F$14</f>
        <v>8.9762451691610297E-3</v>
      </c>
      <c r="K783" s="1">
        <f t="shared" si="89"/>
        <v>4.6566331120009427E-3</v>
      </c>
      <c r="L783" s="1">
        <f t="shared" si="90"/>
        <v>9.2664631865263215E-7</v>
      </c>
      <c r="S783" s="1"/>
    </row>
    <row r="784" spans="2:19" x14ac:dyDescent="0.25">
      <c r="B784">
        <v>13553.2</v>
      </c>
      <c r="C784" s="1">
        <v>2.6700000000000002E-2</v>
      </c>
      <c r="D784">
        <f t="shared" si="85"/>
        <v>2.7765330000000001E-2</v>
      </c>
      <c r="E784">
        <f t="shared" si="84"/>
        <v>6.3103022727272728</v>
      </c>
      <c r="F784">
        <f t="shared" si="86"/>
        <v>6.3103022727272725E-3</v>
      </c>
      <c r="G784">
        <f t="shared" si="87"/>
        <v>5.2065902272727272E-3</v>
      </c>
      <c r="H784">
        <f t="shared" si="88"/>
        <v>1.7702406772727273E-6</v>
      </c>
      <c r="I784">
        <f>H784*flux_issue!$F$14</f>
        <v>1.2651739032413151E-2</v>
      </c>
      <c r="K784" s="1">
        <f t="shared" si="89"/>
        <v>4.6217891994775251E-3</v>
      </c>
      <c r="L784" s="1">
        <f t="shared" si="90"/>
        <v>3.4199224211032481E-7</v>
      </c>
      <c r="S784" s="1"/>
    </row>
    <row r="785" spans="2:19" x14ac:dyDescent="0.25">
      <c r="B785">
        <v>13570.6</v>
      </c>
      <c r="C785" s="1">
        <v>3.2000000000000001E-2</v>
      </c>
      <c r="D785">
        <f t="shared" si="85"/>
        <v>3.3276800000000002E-2</v>
      </c>
      <c r="E785">
        <f t="shared" si="84"/>
        <v>7.5629090909090912</v>
      </c>
      <c r="F785">
        <f t="shared" si="86"/>
        <v>7.5629090909090915E-3</v>
      </c>
      <c r="G785">
        <f t="shared" si="87"/>
        <v>6.4591970454545462E-3</v>
      </c>
      <c r="H785">
        <f t="shared" si="88"/>
        <v>2.1961269954545461E-6</v>
      </c>
      <c r="I785">
        <f>H785*flux_issue!$F$14</f>
        <v>1.5695507387918816E-2</v>
      </c>
      <c r="K785" s="1">
        <f t="shared" si="89"/>
        <v>4.5865392930407927E-3</v>
      </c>
      <c r="L785" s="1">
        <f t="shared" si="90"/>
        <v>3.5068470576753308E-6</v>
      </c>
      <c r="S785" s="1"/>
    </row>
    <row r="786" spans="2:19" x14ac:dyDescent="0.25">
      <c r="B786">
        <v>13588</v>
      </c>
      <c r="C786" s="1">
        <v>2.0299999999999999E-2</v>
      </c>
      <c r="D786">
        <f t="shared" si="85"/>
        <v>2.1109969999999999E-2</v>
      </c>
      <c r="E786">
        <f t="shared" si="84"/>
        <v>4.7977204545454537</v>
      </c>
      <c r="F786">
        <f t="shared" si="86"/>
        <v>4.7977204545454535E-3</v>
      </c>
      <c r="G786">
        <f t="shared" si="87"/>
        <v>3.6940084090909082E-3</v>
      </c>
      <c r="H786">
        <f t="shared" si="88"/>
        <v>1.2559628590909088E-6</v>
      </c>
      <c r="I786">
        <f>H786*flux_issue!$F$14</f>
        <v>8.9762451691610297E-3</v>
      </c>
      <c r="K786" s="1">
        <f t="shared" si="89"/>
        <v>4.5510947294902515E-3</v>
      </c>
      <c r="L786" s="1">
        <f t="shared" si="90"/>
        <v>7.3459696061568571E-7</v>
      </c>
      <c r="S786" s="1"/>
    </row>
    <row r="787" spans="2:19" x14ac:dyDescent="0.25">
      <c r="B787">
        <v>13605.3</v>
      </c>
      <c r="C787" s="1">
        <v>1.43E-2</v>
      </c>
      <c r="D787">
        <f t="shared" si="85"/>
        <v>1.487057E-2</v>
      </c>
      <c r="E787">
        <f t="shared" si="84"/>
        <v>3.3796749999999998</v>
      </c>
      <c r="F787">
        <f t="shared" si="86"/>
        <v>3.379675E-3</v>
      </c>
      <c r="G787">
        <f t="shared" si="87"/>
        <v>2.2759629545454543E-3</v>
      </c>
      <c r="H787">
        <f t="shared" si="88"/>
        <v>7.7382740454545448E-7</v>
      </c>
      <c r="I787">
        <f>H787*flux_issue!$F$14</f>
        <v>5.5304696723621708E-3</v>
      </c>
      <c r="K787" s="1">
        <f t="shared" si="89"/>
        <v>4.5156712426832344E-3</v>
      </c>
      <c r="L787" s="1">
        <f t="shared" si="90"/>
        <v>5.0162932159530656E-6</v>
      </c>
      <c r="S787" s="1"/>
    </row>
    <row r="788" spans="2:19" x14ac:dyDescent="0.25">
      <c r="B788">
        <v>13622.7</v>
      </c>
      <c r="C788" s="1">
        <v>2.5000000000000001E-2</v>
      </c>
      <c r="D788">
        <f t="shared" si="85"/>
        <v>2.59975E-2</v>
      </c>
      <c r="E788">
        <f t="shared" si="84"/>
        <v>5.908522727272727</v>
      </c>
      <c r="F788">
        <f t="shared" si="86"/>
        <v>5.9085227272727267E-3</v>
      </c>
      <c r="G788">
        <f t="shared" si="87"/>
        <v>4.8048106818181814E-3</v>
      </c>
      <c r="H788">
        <f t="shared" si="88"/>
        <v>1.6336356318181818E-6</v>
      </c>
      <c r="I788">
        <f>H788*flux_issue!$F$14</f>
        <v>1.1675435974986806E-2</v>
      </c>
      <c r="K788" s="1">
        <f t="shared" si="89"/>
        <v>4.4798696513468463E-3</v>
      </c>
      <c r="L788" s="1">
        <f t="shared" si="90"/>
        <v>1.0558667328377315E-7</v>
      </c>
      <c r="S788" s="1"/>
    </row>
    <row r="789" spans="2:19" x14ac:dyDescent="0.25">
      <c r="B789">
        <v>13640</v>
      </c>
      <c r="C789" s="1">
        <v>1.77E-2</v>
      </c>
      <c r="D789">
        <f t="shared" si="85"/>
        <v>1.8406229999999999E-2</v>
      </c>
      <c r="E789">
        <f t="shared" si="84"/>
        <v>4.1832340909090906</v>
      </c>
      <c r="F789">
        <f t="shared" si="86"/>
        <v>4.1832340909090902E-3</v>
      </c>
      <c r="G789">
        <f t="shared" si="87"/>
        <v>3.079522045454545E-3</v>
      </c>
      <c r="H789">
        <f t="shared" si="88"/>
        <v>1.0470374954545455E-6</v>
      </c>
      <c r="I789">
        <f>H789*flux_issue!$F$14</f>
        <v>7.4830757872148589E-3</v>
      </c>
      <c r="K789" s="1">
        <f t="shared" si="89"/>
        <v>4.4441116491105871E-3</v>
      </c>
      <c r="L789" s="1">
        <f t="shared" si="90"/>
        <v>1.8621047864061539E-6</v>
      </c>
      <c r="S789" s="1"/>
    </row>
    <row r="790" spans="2:19" x14ac:dyDescent="0.25">
      <c r="B790">
        <v>13657.4</v>
      </c>
      <c r="C790" s="1">
        <v>1.9699999999999999E-2</v>
      </c>
      <c r="D790">
        <f t="shared" si="85"/>
        <v>2.0486029999999999E-2</v>
      </c>
      <c r="E790">
        <f t="shared" si="84"/>
        <v>4.6559159090909086</v>
      </c>
      <c r="F790">
        <f t="shared" si="86"/>
        <v>4.6559159090909085E-3</v>
      </c>
      <c r="G790">
        <f t="shared" si="87"/>
        <v>3.5522038636363632E-3</v>
      </c>
      <c r="H790">
        <f t="shared" si="88"/>
        <v>1.2077493136363635E-6</v>
      </c>
      <c r="I790">
        <f>H790*flux_issue!$F$14</f>
        <v>8.6316676194811461E-3</v>
      </c>
      <c r="K790" s="1">
        <f t="shared" si="89"/>
        <v>4.4079940255894821E-3</v>
      </c>
      <c r="L790" s="1">
        <f t="shared" si="90"/>
        <v>7.3237680129574535E-7</v>
      </c>
      <c r="S790" s="1"/>
    </row>
    <row r="791" spans="2:19" x14ac:dyDescent="0.25">
      <c r="B791">
        <v>13674.8</v>
      </c>
      <c r="C791" s="1">
        <v>2.3E-2</v>
      </c>
      <c r="D791">
        <f t="shared" si="85"/>
        <v>2.39177E-2</v>
      </c>
      <c r="E791">
        <f t="shared" si="84"/>
        <v>5.435840909090909</v>
      </c>
      <c r="F791">
        <f t="shared" si="86"/>
        <v>5.4358409090909093E-3</v>
      </c>
      <c r="G791">
        <f t="shared" si="87"/>
        <v>4.332128863636364E-3</v>
      </c>
      <c r="H791">
        <f t="shared" si="88"/>
        <v>1.4729238136363638E-6</v>
      </c>
      <c r="I791">
        <f>H791*flux_issue!$F$14</f>
        <v>1.052684414272052E-2</v>
      </c>
      <c r="K791" s="1">
        <f t="shared" si="89"/>
        <v>4.3717331534839105E-3</v>
      </c>
      <c r="L791" s="1">
        <f t="shared" si="90"/>
        <v>1.5684997743284758E-9</v>
      </c>
      <c r="S791" s="1"/>
    </row>
    <row r="792" spans="2:19" x14ac:dyDescent="0.25">
      <c r="B792">
        <v>13692.1</v>
      </c>
      <c r="C792" s="1">
        <v>2.1999999999999999E-2</v>
      </c>
      <c r="D792">
        <f t="shared" si="85"/>
        <v>2.28778E-2</v>
      </c>
      <c r="E792">
        <f t="shared" si="84"/>
        <v>5.1994999999999996</v>
      </c>
      <c r="F792">
        <f t="shared" si="86"/>
        <v>5.1994999999999993E-3</v>
      </c>
      <c r="G792">
        <f t="shared" si="87"/>
        <v>4.095787954545454E-3</v>
      </c>
      <c r="H792">
        <f t="shared" si="88"/>
        <v>1.3925679045454545E-6</v>
      </c>
      <c r="I792">
        <f>H792*flux_issue!$F$14</f>
        <v>9.9525482265873759E-3</v>
      </c>
      <c r="K792" s="1">
        <f t="shared" si="89"/>
        <v>4.3355486049198267E-3</v>
      </c>
      <c r="L792" s="1">
        <f t="shared" si="90"/>
        <v>5.7485169467942199E-8</v>
      </c>
      <c r="S792" s="1"/>
    </row>
    <row r="793" spans="2:19" x14ac:dyDescent="0.25">
      <c r="B793">
        <v>13709.5</v>
      </c>
      <c r="C793" s="1">
        <v>1.5699999999999999E-2</v>
      </c>
      <c r="D793">
        <f t="shared" si="85"/>
        <v>1.6326429999999999E-2</v>
      </c>
      <c r="E793">
        <f t="shared" si="84"/>
        <v>3.7105522727272722</v>
      </c>
      <c r="F793">
        <f t="shared" si="86"/>
        <v>3.710552272727272E-3</v>
      </c>
      <c r="G793">
        <f t="shared" si="87"/>
        <v>2.6068402272727267E-3</v>
      </c>
      <c r="H793">
        <f t="shared" si="88"/>
        <v>8.863256772727271E-7</v>
      </c>
      <c r="I793">
        <f>H793*flux_issue!$F$14</f>
        <v>6.3344839549485709E-3</v>
      </c>
      <c r="K793" s="1">
        <f t="shared" si="89"/>
        <v>4.2990319699091773E-3</v>
      </c>
      <c r="L793" s="1">
        <f t="shared" si="90"/>
        <v>2.8635128938469875E-6</v>
      </c>
      <c r="S793" s="1"/>
    </row>
    <row r="794" spans="2:19" x14ac:dyDescent="0.25">
      <c r="B794">
        <v>13726.9</v>
      </c>
      <c r="C794" s="1">
        <v>2.1000000000000001E-2</v>
      </c>
      <c r="D794">
        <f t="shared" si="85"/>
        <v>2.18379E-2</v>
      </c>
      <c r="E794">
        <f t="shared" si="84"/>
        <v>4.963159090909091</v>
      </c>
      <c r="F794">
        <f t="shared" si="86"/>
        <v>4.963159090909091E-3</v>
      </c>
      <c r="G794">
        <f t="shared" si="87"/>
        <v>3.8594470454545457E-3</v>
      </c>
      <c r="H794">
        <f t="shared" si="88"/>
        <v>1.3122119954545457E-6</v>
      </c>
      <c r="I794">
        <f>H794*flux_issue!$F$14</f>
        <v>9.3782523104542354E-3</v>
      </c>
      <c r="K794" s="1">
        <f t="shared" si="89"/>
        <v>4.2624018943501155E-3</v>
      </c>
      <c r="L794" s="1">
        <f t="shared" si="90"/>
        <v>1.6237261024845147E-7</v>
      </c>
      <c r="S794" s="1"/>
    </row>
    <row r="795" spans="2:19" x14ac:dyDescent="0.25">
      <c r="B795">
        <v>13744.2</v>
      </c>
      <c r="C795" s="1">
        <v>1.4999999999999999E-2</v>
      </c>
      <c r="D795">
        <f t="shared" si="85"/>
        <v>1.55985E-2</v>
      </c>
      <c r="E795">
        <f t="shared" si="84"/>
        <v>3.5451136363636362</v>
      </c>
      <c r="F795">
        <f t="shared" si="86"/>
        <v>3.5451136363636362E-3</v>
      </c>
      <c r="G795">
        <f t="shared" si="87"/>
        <v>2.4414015909090909E-3</v>
      </c>
      <c r="H795">
        <f t="shared" si="88"/>
        <v>8.3007654090909095E-7</v>
      </c>
      <c r="I795">
        <f>H795*flux_issue!$F$14</f>
        <v>5.9324768136553721E-3</v>
      </c>
      <c r="K795" s="1">
        <f t="shared" si="89"/>
        <v>4.2258795300928196E-3</v>
      </c>
      <c r="L795" s="1">
        <f t="shared" si="90"/>
        <v>3.1843615154334071E-6</v>
      </c>
      <c r="S795" s="1"/>
    </row>
    <row r="796" spans="2:19" x14ac:dyDescent="0.25">
      <c r="B796">
        <v>13761.6</v>
      </c>
      <c r="C796" s="1">
        <v>1.83E-2</v>
      </c>
      <c r="D796">
        <f t="shared" si="85"/>
        <v>1.9030169999999999E-2</v>
      </c>
      <c r="E796">
        <f t="shared" si="84"/>
        <v>4.3250386363636357</v>
      </c>
      <c r="F796">
        <f t="shared" si="86"/>
        <v>4.3250386363636361E-3</v>
      </c>
      <c r="G796">
        <f t="shared" si="87"/>
        <v>3.2213265909090908E-3</v>
      </c>
      <c r="H796">
        <f t="shared" si="88"/>
        <v>1.095251040909091E-6</v>
      </c>
      <c r="I796">
        <f>H796*flux_issue!$F$14</f>
        <v>7.8276533368947451E-3</v>
      </c>
      <c r="K796" s="1">
        <f t="shared" si="89"/>
        <v>4.1890522654996322E-3</v>
      </c>
      <c r="L796" s="1">
        <f t="shared" si="90"/>
        <v>9.3649298126171847E-7</v>
      </c>
      <c r="S796" s="1"/>
    </row>
    <row r="797" spans="2:19" x14ac:dyDescent="0.25">
      <c r="B797">
        <v>13778.9</v>
      </c>
      <c r="C797" s="1">
        <v>2.53E-2</v>
      </c>
      <c r="D797">
        <f t="shared" si="85"/>
        <v>2.6309470000000001E-2</v>
      </c>
      <c r="E797">
        <f t="shared" si="84"/>
        <v>5.979425</v>
      </c>
      <c r="F797">
        <f t="shared" si="86"/>
        <v>5.979425E-3</v>
      </c>
      <c r="G797">
        <f t="shared" si="87"/>
        <v>4.8757129545454548E-3</v>
      </c>
      <c r="H797">
        <f t="shared" si="88"/>
        <v>1.6577424045454548E-6</v>
      </c>
      <c r="I797">
        <f>H797*flux_issue!$F$14</f>
        <v>1.1847724749826751E-2</v>
      </c>
      <c r="K797" s="1">
        <f t="shared" si="89"/>
        <v>4.152352837574578E-3</v>
      </c>
      <c r="L797" s="1">
        <f t="shared" si="90"/>
        <v>5.2324985882412043E-7</v>
      </c>
      <c r="S797" s="1"/>
    </row>
    <row r="798" spans="2:19" x14ac:dyDescent="0.25">
      <c r="B798">
        <v>13796.3</v>
      </c>
      <c r="C798" s="1">
        <v>1.6E-2</v>
      </c>
      <c r="D798">
        <f t="shared" si="85"/>
        <v>1.6638400000000001E-2</v>
      </c>
      <c r="E798">
        <f t="shared" si="84"/>
        <v>3.7814545454545456</v>
      </c>
      <c r="F798">
        <f t="shared" si="86"/>
        <v>3.7814545454545457E-3</v>
      </c>
      <c r="G798">
        <f t="shared" si="87"/>
        <v>2.6777425000000001E-3</v>
      </c>
      <c r="H798">
        <f t="shared" si="88"/>
        <v>9.1043245000000008E-7</v>
      </c>
      <c r="I798">
        <f>H798*flux_issue!$F$14</f>
        <v>6.5067727297885162E-3</v>
      </c>
      <c r="K798" s="1">
        <f t="shared" si="89"/>
        <v>4.1153663763961318E-3</v>
      </c>
      <c r="L798" s="1">
        <f t="shared" si="90"/>
        <v>2.0667624099842402E-6</v>
      </c>
      <c r="S798" s="1"/>
    </row>
    <row r="799" spans="2:19" x14ac:dyDescent="0.25">
      <c r="B799">
        <v>13813.7</v>
      </c>
      <c r="C799" s="1">
        <v>1.5299999999999999E-2</v>
      </c>
      <c r="D799">
        <f t="shared" si="85"/>
        <v>1.5910469999999999E-2</v>
      </c>
      <c r="E799">
        <f t="shared" si="84"/>
        <v>3.6160159090909088</v>
      </c>
      <c r="F799">
        <f t="shared" si="86"/>
        <v>3.6160159090909087E-3</v>
      </c>
      <c r="G799">
        <f t="shared" si="87"/>
        <v>2.5123038636363634E-3</v>
      </c>
      <c r="H799">
        <f t="shared" si="88"/>
        <v>8.5418331363636361E-7</v>
      </c>
      <c r="I799">
        <f>H799*flux_issue!$F$14</f>
        <v>6.1047655884953148E-3</v>
      </c>
      <c r="K799" s="1">
        <f t="shared" si="89"/>
        <v>4.0783141195608191E-3</v>
      </c>
      <c r="L799" s="1">
        <f t="shared" si="90"/>
        <v>2.4523881216605794E-6</v>
      </c>
      <c r="S799" s="1"/>
    </row>
    <row r="800" spans="2:19" x14ac:dyDescent="0.25">
      <c r="B800">
        <v>13831</v>
      </c>
      <c r="C800" s="1">
        <v>1.9300000000000001E-2</v>
      </c>
      <c r="D800">
        <f t="shared" si="85"/>
        <v>2.0070070000000002E-2</v>
      </c>
      <c r="E800">
        <f t="shared" si="84"/>
        <v>4.561379545454546</v>
      </c>
      <c r="F800">
        <f t="shared" si="86"/>
        <v>4.5613795454545461E-3</v>
      </c>
      <c r="G800">
        <f t="shared" si="87"/>
        <v>3.4576675000000008E-3</v>
      </c>
      <c r="H800">
        <f t="shared" si="88"/>
        <v>1.1756069500000005E-6</v>
      </c>
      <c r="I800">
        <f>H800*flux_issue!$F$14</f>
        <v>8.4019492530278926E-3</v>
      </c>
      <c r="K800" s="1">
        <f t="shared" si="89"/>
        <v>4.0414187037241091E-3</v>
      </c>
      <c r="L800" s="1">
        <f t="shared" si="90"/>
        <v>3.4076546784934542E-7</v>
      </c>
      <c r="S800" s="1"/>
    </row>
    <row r="801" spans="2:19" x14ac:dyDescent="0.25">
      <c r="B801">
        <v>13848.4</v>
      </c>
      <c r="C801" s="1">
        <v>1.7000000000000001E-2</v>
      </c>
      <c r="D801">
        <f t="shared" si="85"/>
        <v>1.7678300000000001E-2</v>
      </c>
      <c r="E801">
        <f t="shared" si="84"/>
        <v>4.0177954545454542</v>
      </c>
      <c r="F801">
        <f t="shared" si="86"/>
        <v>4.0177954545454544E-3</v>
      </c>
      <c r="G801">
        <f t="shared" si="87"/>
        <v>2.9140834090909092E-3</v>
      </c>
      <c r="H801">
        <f t="shared" si="88"/>
        <v>9.9078835909090921E-7</v>
      </c>
      <c r="I801">
        <f>H801*flux_issue!$F$14</f>
        <v>7.0810686459216593E-3</v>
      </c>
      <c r="K801" s="1">
        <f t="shared" si="89"/>
        <v>4.004262657128178E-3</v>
      </c>
      <c r="L801" s="1">
        <f t="shared" si="90"/>
        <v>1.1884907928511048E-6</v>
      </c>
      <c r="S801" s="1"/>
    </row>
    <row r="802" spans="2:19" x14ac:dyDescent="0.25">
      <c r="B802">
        <v>13865.7</v>
      </c>
      <c r="C802" s="1">
        <v>2.07E-2</v>
      </c>
      <c r="D802">
        <f t="shared" si="85"/>
        <v>2.1525929999999999E-2</v>
      </c>
      <c r="E802">
        <f t="shared" si="84"/>
        <v>4.892256818181818</v>
      </c>
      <c r="F802">
        <f t="shared" si="86"/>
        <v>4.8922568181818176E-3</v>
      </c>
      <c r="G802">
        <f t="shared" si="87"/>
        <v>3.7885447727272724E-3</v>
      </c>
      <c r="H802">
        <f t="shared" si="88"/>
        <v>1.2881052227272727E-6</v>
      </c>
      <c r="I802">
        <f>H802*flux_issue!$F$14</f>
        <v>9.2059635356142901E-3</v>
      </c>
      <c r="K802" s="1">
        <f t="shared" si="89"/>
        <v>3.9672819406047898E-3</v>
      </c>
      <c r="L802" s="1">
        <f t="shared" si="90"/>
        <v>3.1946975180875849E-8</v>
      </c>
      <c r="S802" s="1"/>
    </row>
    <row r="803" spans="2:19" x14ac:dyDescent="0.25">
      <c r="B803">
        <v>13883.1</v>
      </c>
      <c r="C803" s="1">
        <v>1.6299999999999999E-2</v>
      </c>
      <c r="D803">
        <f t="shared" si="85"/>
        <v>1.6950369999999999E-2</v>
      </c>
      <c r="E803">
        <f t="shared" si="84"/>
        <v>3.8523568181818177</v>
      </c>
      <c r="F803">
        <f t="shared" si="86"/>
        <v>3.8523568181818178E-3</v>
      </c>
      <c r="G803">
        <f t="shared" si="87"/>
        <v>2.7486447727272725E-3</v>
      </c>
      <c r="H803">
        <f t="shared" si="88"/>
        <v>9.3453922272727274E-7</v>
      </c>
      <c r="I803">
        <f>H803*flux_issue!$F$14</f>
        <v>6.6790615046284588E-3</v>
      </c>
      <c r="K803" s="1">
        <f t="shared" si="89"/>
        <v>3.9300578611457882E-3</v>
      </c>
      <c r="L803" s="1">
        <f t="shared" si="90"/>
        <v>1.3957368854865754E-6</v>
      </c>
      <c r="S803" s="1"/>
    </row>
    <row r="804" spans="2:19" x14ac:dyDescent="0.25">
      <c r="B804">
        <v>13900.5</v>
      </c>
      <c r="C804" s="1">
        <v>1.9300000000000001E-2</v>
      </c>
      <c r="D804">
        <f t="shared" si="85"/>
        <v>2.0070070000000002E-2</v>
      </c>
      <c r="E804">
        <f t="shared" si="84"/>
        <v>4.561379545454546</v>
      </c>
      <c r="F804">
        <f t="shared" si="86"/>
        <v>4.5613795454545461E-3</v>
      </c>
      <c r="G804">
        <f t="shared" si="87"/>
        <v>3.4576675000000008E-3</v>
      </c>
      <c r="H804">
        <f t="shared" si="88"/>
        <v>1.1756069500000005E-6</v>
      </c>
      <c r="I804">
        <f>H804*flux_issue!$F$14</f>
        <v>8.4019492530278926E-3</v>
      </c>
      <c r="K804" s="1">
        <f t="shared" si="89"/>
        <v>3.892812828840385E-3</v>
      </c>
      <c r="L804" s="1">
        <f t="shared" si="90"/>
        <v>1.8935145721160614E-7</v>
      </c>
      <c r="S804" s="1"/>
    </row>
    <row r="805" spans="2:19" x14ac:dyDescent="0.25">
      <c r="B805">
        <v>13917.8</v>
      </c>
      <c r="C805" s="1">
        <v>0.02</v>
      </c>
      <c r="D805">
        <f t="shared" si="85"/>
        <v>2.0798000000000001E-2</v>
      </c>
      <c r="E805">
        <f t="shared" si="84"/>
        <v>4.7268181818181816</v>
      </c>
      <c r="F805">
        <f t="shared" si="86"/>
        <v>4.7268181818181819E-3</v>
      </c>
      <c r="G805">
        <f t="shared" si="87"/>
        <v>3.6231061363636366E-3</v>
      </c>
      <c r="H805">
        <f t="shared" si="88"/>
        <v>1.2318560863636365E-6</v>
      </c>
      <c r="I805">
        <f>H805*flux_issue!$F$14</f>
        <v>8.8039563943210896E-3</v>
      </c>
      <c r="K805" s="1">
        <f t="shared" si="89"/>
        <v>3.855769612941479E-3</v>
      </c>
      <c r="L805" s="1">
        <f t="shared" si="90"/>
        <v>5.4132293333288236E-8</v>
      </c>
      <c r="S805" s="1"/>
    </row>
    <row r="806" spans="2:19" x14ac:dyDescent="0.25">
      <c r="B806">
        <v>13935.2</v>
      </c>
      <c r="C806" s="1">
        <v>1.83E-2</v>
      </c>
      <c r="D806">
        <f t="shared" si="85"/>
        <v>1.9030169999999999E-2</v>
      </c>
      <c r="E806">
        <f t="shared" si="84"/>
        <v>4.3250386363636357</v>
      </c>
      <c r="F806">
        <f t="shared" si="86"/>
        <v>4.3250386363636361E-3</v>
      </c>
      <c r="G806">
        <f t="shared" si="87"/>
        <v>3.2213265909090908E-3</v>
      </c>
      <c r="H806">
        <f t="shared" si="88"/>
        <v>1.095251040909091E-6</v>
      </c>
      <c r="I806">
        <f>H806*flux_issue!$F$14</f>
        <v>7.8276533368947451E-3</v>
      </c>
      <c r="K806" s="1">
        <f t="shared" si="89"/>
        <v>3.8185084300869539E-3</v>
      </c>
      <c r="L806" s="1">
        <f t="shared" si="90"/>
        <v>3.5662614904385512E-7</v>
      </c>
      <c r="S806" s="1"/>
    </row>
    <row r="807" spans="2:19" x14ac:dyDescent="0.25">
      <c r="B807">
        <v>13952.5</v>
      </c>
      <c r="C807" s="1">
        <v>1.37E-2</v>
      </c>
      <c r="D807">
        <f t="shared" si="85"/>
        <v>1.424663E-2</v>
      </c>
      <c r="E807">
        <f t="shared" si="84"/>
        <v>3.2378704545454542</v>
      </c>
      <c r="F807">
        <f t="shared" si="86"/>
        <v>3.2378704545454541E-3</v>
      </c>
      <c r="G807">
        <f t="shared" si="87"/>
        <v>2.1341584090909084E-3</v>
      </c>
      <c r="H807">
        <f t="shared" si="88"/>
        <v>7.2561385909090894E-7</v>
      </c>
      <c r="I807">
        <f>H807*flux_issue!$F$14</f>
        <v>5.1858921226822846E-3</v>
      </c>
      <c r="K807" s="1">
        <f t="shared" si="89"/>
        <v>3.7814658418127475E-3</v>
      </c>
      <c r="L807" s="1">
        <f t="shared" si="90"/>
        <v>2.7136217779006161E-6</v>
      </c>
      <c r="S807" s="1"/>
    </row>
    <row r="808" spans="2:19" x14ac:dyDescent="0.25">
      <c r="B808">
        <v>13969.9</v>
      </c>
      <c r="C808" s="1">
        <v>2.1000000000000001E-2</v>
      </c>
      <c r="D808">
        <f t="shared" si="85"/>
        <v>2.18379E-2</v>
      </c>
      <c r="E808">
        <f t="shared" si="84"/>
        <v>4.963159090909091</v>
      </c>
      <c r="F808">
        <f t="shared" si="86"/>
        <v>4.963159090909091E-3</v>
      </c>
      <c r="G808">
        <f t="shared" si="87"/>
        <v>3.8594470454545457E-3</v>
      </c>
      <c r="H808">
        <f t="shared" si="88"/>
        <v>1.3122119954545457E-6</v>
      </c>
      <c r="I808">
        <f>H808*flux_issue!$F$14</f>
        <v>9.3782523104542354E-3</v>
      </c>
      <c r="K808" s="1">
        <f t="shared" si="89"/>
        <v>3.7442218183898063E-3</v>
      </c>
      <c r="L808" s="1">
        <f t="shared" si="90"/>
        <v>1.3276852952120766E-8</v>
      </c>
      <c r="S808" s="1"/>
    </row>
    <row r="809" spans="2:19" x14ac:dyDescent="0.25">
      <c r="B809">
        <v>13987.3</v>
      </c>
      <c r="C809" s="1">
        <v>2.3E-2</v>
      </c>
      <c r="D809">
        <f t="shared" si="85"/>
        <v>2.39177E-2</v>
      </c>
      <c r="E809">
        <f t="shared" si="84"/>
        <v>5.435840909090909</v>
      </c>
      <c r="F809">
        <f t="shared" si="86"/>
        <v>5.4358409090909093E-3</v>
      </c>
      <c r="G809">
        <f t="shared" si="87"/>
        <v>4.332128863636364E-3</v>
      </c>
      <c r="H809">
        <f t="shared" si="88"/>
        <v>1.4729238136363638E-6</v>
      </c>
      <c r="I809">
        <f>H809*flux_issue!$F$14</f>
        <v>1.052684414272052E-2</v>
      </c>
      <c r="K809" s="1">
        <f t="shared" si="89"/>
        <v>3.7069986176622629E-3</v>
      </c>
      <c r="L809" s="1">
        <f t="shared" si="90"/>
        <v>3.9078782443164017E-7</v>
      </c>
      <c r="S809" s="1"/>
    </row>
    <row r="810" spans="2:19" x14ac:dyDescent="0.25">
      <c r="B810">
        <v>14004.6</v>
      </c>
      <c r="C810" s="1">
        <v>0.02</v>
      </c>
      <c r="D810">
        <f t="shared" si="85"/>
        <v>2.0798000000000001E-2</v>
      </c>
      <c r="E810">
        <f t="shared" si="84"/>
        <v>4.7268181818181816</v>
      </c>
      <c r="F810">
        <f t="shared" si="86"/>
        <v>4.7268181818181819E-3</v>
      </c>
      <c r="G810">
        <f t="shared" si="87"/>
        <v>3.6231061363636366E-3</v>
      </c>
      <c r="H810">
        <f t="shared" si="88"/>
        <v>1.2318560863636365E-6</v>
      </c>
      <c r="I810">
        <f>H810*flux_issue!$F$14</f>
        <v>8.8039563943210896E-3</v>
      </c>
      <c r="K810" s="1">
        <f t="shared" si="89"/>
        <v>3.6700178897404183E-3</v>
      </c>
      <c r="L810" s="1">
        <f t="shared" si="90"/>
        <v>2.2007126048839898E-9</v>
      </c>
      <c r="S810" s="1"/>
    </row>
    <row r="811" spans="2:19" x14ac:dyDescent="0.25">
      <c r="B811">
        <v>14022</v>
      </c>
      <c r="C811" s="1">
        <v>2.7E-2</v>
      </c>
      <c r="D811">
        <f t="shared" si="85"/>
        <v>2.8077299999999999E-2</v>
      </c>
      <c r="E811">
        <f t="shared" si="84"/>
        <v>6.381204545454545</v>
      </c>
      <c r="F811">
        <f t="shared" si="86"/>
        <v>6.3812045454545449E-3</v>
      </c>
      <c r="G811">
        <f t="shared" si="87"/>
        <v>5.2774924999999997E-3</v>
      </c>
      <c r="H811">
        <f t="shared" si="88"/>
        <v>1.7943474500000001E-6</v>
      </c>
      <c r="I811">
        <f>H811*flux_issue!$F$14</f>
        <v>1.2824027807253094E-2</v>
      </c>
      <c r="K811" s="1">
        <f t="shared" si="89"/>
        <v>3.6328599283004023E-3</v>
      </c>
      <c r="L811" s="1">
        <f t="shared" si="90"/>
        <v>2.7048162958952315E-6</v>
      </c>
      <c r="S811" s="1"/>
    </row>
    <row r="812" spans="2:19" x14ac:dyDescent="0.25">
      <c r="B812">
        <v>14039.4</v>
      </c>
      <c r="C812" s="1">
        <v>1.77E-2</v>
      </c>
      <c r="D812">
        <f t="shared" si="85"/>
        <v>1.8406229999999999E-2</v>
      </c>
      <c r="E812">
        <f t="shared" si="84"/>
        <v>4.1832340909090906</v>
      </c>
      <c r="F812">
        <f t="shared" si="86"/>
        <v>4.1832340909090902E-3</v>
      </c>
      <c r="G812">
        <f t="shared" si="87"/>
        <v>3.079522045454545E-3</v>
      </c>
      <c r="H812">
        <f t="shared" si="88"/>
        <v>1.0470374954545455E-6</v>
      </c>
      <c r="I812">
        <f>H812*flux_issue!$F$14</f>
        <v>7.4830757872148589E-3</v>
      </c>
      <c r="K812" s="1">
        <f t="shared" si="89"/>
        <v>3.5957463055605837E-3</v>
      </c>
      <c r="L812" s="1">
        <f t="shared" si="90"/>
        <v>2.6648748672202712E-7</v>
      </c>
      <c r="S812" s="1"/>
    </row>
    <row r="813" spans="2:19" x14ac:dyDescent="0.25">
      <c r="B813">
        <v>14056.7</v>
      </c>
      <c r="C813" s="1">
        <v>2.23E-2</v>
      </c>
      <c r="D813">
        <f t="shared" si="85"/>
        <v>2.3189770000000002E-2</v>
      </c>
      <c r="E813">
        <f t="shared" si="84"/>
        <v>5.2704022727272726</v>
      </c>
      <c r="F813">
        <f t="shared" si="86"/>
        <v>5.2704022727272726E-3</v>
      </c>
      <c r="G813">
        <f t="shared" si="87"/>
        <v>4.1666902272727274E-3</v>
      </c>
      <c r="H813">
        <f t="shared" si="88"/>
        <v>1.4166746772727273E-6</v>
      </c>
      <c r="I813">
        <f>H813*flux_issue!$F$14</f>
        <v>1.0124837001427319E-2</v>
      </c>
      <c r="K813" s="1">
        <f t="shared" si="89"/>
        <v>3.5588974426215064E-3</v>
      </c>
      <c r="L813" s="1">
        <f t="shared" si="90"/>
        <v>3.6941206907408548E-7</v>
      </c>
      <c r="S813" s="1"/>
    </row>
    <row r="814" spans="2:19" x14ac:dyDescent="0.25">
      <c r="B814">
        <v>14074.1</v>
      </c>
      <c r="C814" s="1">
        <v>1.9E-2</v>
      </c>
      <c r="D814">
        <f t="shared" si="85"/>
        <v>1.9758100000000001E-2</v>
      </c>
      <c r="E814">
        <f t="shared" si="84"/>
        <v>4.490477272727273</v>
      </c>
      <c r="F814">
        <f t="shared" si="86"/>
        <v>4.4904772727272727E-3</v>
      </c>
      <c r="G814">
        <f t="shared" si="87"/>
        <v>3.3867652272727275E-3</v>
      </c>
      <c r="H814">
        <f t="shared" si="88"/>
        <v>1.1515001772727275E-6</v>
      </c>
      <c r="I814">
        <f>H814*flux_issue!$F$14</f>
        <v>8.2296604781879473E-3</v>
      </c>
      <c r="K814" s="1">
        <f t="shared" si="89"/>
        <v>3.5218947551019751E-3</v>
      </c>
      <c r="L814" s="1">
        <f t="shared" si="90"/>
        <v>1.8259989291355414E-8</v>
      </c>
      <c r="S814" s="1"/>
    </row>
    <row r="815" spans="2:19" x14ac:dyDescent="0.25">
      <c r="B815">
        <v>14091.4</v>
      </c>
      <c r="C815" s="1">
        <v>1.6299999999999999E-2</v>
      </c>
      <c r="D815">
        <f t="shared" si="85"/>
        <v>1.6950369999999999E-2</v>
      </c>
      <c r="E815">
        <f t="shared" si="84"/>
        <v>3.8523568181818177</v>
      </c>
      <c r="F815">
        <f t="shared" si="86"/>
        <v>3.8523568181818178E-3</v>
      </c>
      <c r="G815">
        <f t="shared" si="87"/>
        <v>2.7486447727272725E-3</v>
      </c>
      <c r="H815">
        <f t="shared" si="88"/>
        <v>9.3453922272727274E-7</v>
      </c>
      <c r="I815">
        <f>H815*flux_issue!$F$14</f>
        <v>6.6790615046284588E-3</v>
      </c>
      <c r="K815" s="1">
        <f t="shared" si="89"/>
        <v>3.4851707835850143E-3</v>
      </c>
      <c r="L815" s="1">
        <f t="shared" si="90"/>
        <v>5.4247056467001825E-7</v>
      </c>
      <c r="S815" s="1"/>
    </row>
    <row r="816" spans="2:19" x14ac:dyDescent="0.25">
      <c r="B816">
        <v>14108.8</v>
      </c>
      <c r="C816" s="1">
        <v>1.8700000000000001E-2</v>
      </c>
      <c r="D816">
        <f t="shared" si="85"/>
        <v>1.9446130000000002E-2</v>
      </c>
      <c r="E816">
        <f t="shared" si="84"/>
        <v>4.419575</v>
      </c>
      <c r="F816">
        <f t="shared" si="86"/>
        <v>4.4195750000000002E-3</v>
      </c>
      <c r="G816">
        <f t="shared" si="87"/>
        <v>3.315862954545455E-3</v>
      </c>
      <c r="H816">
        <f t="shared" si="88"/>
        <v>1.1273934045454547E-6</v>
      </c>
      <c r="I816">
        <f>H816*flux_issue!$F$14</f>
        <v>8.0573717033480038E-3</v>
      </c>
      <c r="K816" s="1">
        <f t="shared" si="89"/>
        <v>3.4483081147427216E-3</v>
      </c>
      <c r="L816" s="1">
        <f t="shared" si="90"/>
        <v>1.7541720459679615E-8</v>
      </c>
      <c r="S816" s="1"/>
    </row>
    <row r="817" spans="2:19" x14ac:dyDescent="0.25">
      <c r="B817">
        <v>14126.2</v>
      </c>
      <c r="C817" s="1">
        <v>1.5299999999999999E-2</v>
      </c>
      <c r="D817">
        <f t="shared" si="85"/>
        <v>1.5910469999999999E-2</v>
      </c>
      <c r="E817">
        <f t="shared" si="84"/>
        <v>3.6160159090909088</v>
      </c>
      <c r="F817">
        <f t="shared" si="86"/>
        <v>3.6160159090909087E-3</v>
      </c>
      <c r="G817">
        <f t="shared" si="87"/>
        <v>2.5123038636363634E-3</v>
      </c>
      <c r="H817">
        <f t="shared" si="88"/>
        <v>8.5418331363636361E-7</v>
      </c>
      <c r="I817">
        <f>H817*flux_issue!$F$14</f>
        <v>6.1047655884953148E-3</v>
      </c>
      <c r="K817" s="1">
        <f t="shared" si="89"/>
        <v>3.4115262616338697E-3</v>
      </c>
      <c r="L817" s="1">
        <f t="shared" si="90"/>
        <v>8.0860092106038575E-7</v>
      </c>
      <c r="S817" s="1"/>
    </row>
    <row r="818" spans="2:19" x14ac:dyDescent="0.25">
      <c r="B818">
        <v>14143.5</v>
      </c>
      <c r="C818" s="1">
        <v>1.23E-2</v>
      </c>
      <c r="D818">
        <f t="shared" si="85"/>
        <v>1.279077E-2</v>
      </c>
      <c r="E818">
        <f t="shared" si="84"/>
        <v>2.9069931818181818</v>
      </c>
      <c r="F818">
        <f t="shared" si="86"/>
        <v>2.9069931818181817E-3</v>
      </c>
      <c r="G818">
        <f t="shared" si="87"/>
        <v>1.8032811363636362E-3</v>
      </c>
      <c r="H818">
        <f t="shared" si="88"/>
        <v>6.1311558636363633E-7</v>
      </c>
      <c r="I818">
        <f>H818*flux_issue!$F$14</f>
        <v>4.3818778400958845E-3</v>
      </c>
      <c r="K818" s="1">
        <f t="shared" si="89"/>
        <v>3.3750427447932461E-3</v>
      </c>
      <c r="L818" s="1">
        <f t="shared" si="90"/>
        <v>2.4704345537332345E-6</v>
      </c>
      <c r="S818" s="1"/>
    </row>
    <row r="819" spans="2:19" x14ac:dyDescent="0.25">
      <c r="B819">
        <v>14160.9</v>
      </c>
      <c r="C819" s="1">
        <v>1.67E-2</v>
      </c>
      <c r="D819">
        <f t="shared" si="85"/>
        <v>1.7366329999999999E-2</v>
      </c>
      <c r="E819">
        <f t="shared" si="84"/>
        <v>3.9468931818181816</v>
      </c>
      <c r="F819">
        <f t="shared" si="86"/>
        <v>3.946893181818182E-3</v>
      </c>
      <c r="G819">
        <f t="shared" si="87"/>
        <v>2.8431811363636367E-3</v>
      </c>
      <c r="H819">
        <f t="shared" si="88"/>
        <v>9.6668158636363665E-7</v>
      </c>
      <c r="I819">
        <f>H819*flux_issue!$F$14</f>
        <v>6.9087798710817175E-3</v>
      </c>
      <c r="K819" s="1">
        <f t="shared" si="89"/>
        <v>3.3384425159430704E-3</v>
      </c>
      <c r="L819" s="1">
        <f t="shared" si="90"/>
        <v>2.4528383410292395E-7</v>
      </c>
      <c r="S819" s="1"/>
    </row>
    <row r="820" spans="2:19" x14ac:dyDescent="0.25">
      <c r="B820">
        <v>14178.2</v>
      </c>
      <c r="C820" s="1">
        <v>1.2999999999999999E-2</v>
      </c>
      <c r="D820">
        <f t="shared" si="85"/>
        <v>1.35187E-2</v>
      </c>
      <c r="E820">
        <f t="shared" si="84"/>
        <v>3.0724318181818178</v>
      </c>
      <c r="F820">
        <f t="shared" si="86"/>
        <v>3.0724318181818179E-3</v>
      </c>
      <c r="G820">
        <f t="shared" si="87"/>
        <v>1.9687197727272726E-3</v>
      </c>
      <c r="H820">
        <f t="shared" si="88"/>
        <v>6.6936472272727279E-7</v>
      </c>
      <c r="I820">
        <f>H820*flux_issue!$F$14</f>
        <v>4.7838849813890858E-3</v>
      </c>
      <c r="K820" s="1">
        <f t="shared" si="89"/>
        <v>3.3021528042640868E-3</v>
      </c>
      <c r="L820" s="1">
        <f t="shared" si="90"/>
        <v>1.7780436495934584E-6</v>
      </c>
      <c r="S820" s="1"/>
    </row>
    <row r="821" spans="2:19" x14ac:dyDescent="0.25">
      <c r="B821">
        <v>14195.6</v>
      </c>
      <c r="C821" s="1">
        <v>1.2699999999999999E-2</v>
      </c>
      <c r="D821">
        <f t="shared" si="85"/>
        <v>1.320673E-2</v>
      </c>
      <c r="E821">
        <f t="shared" si="84"/>
        <v>3.0015295454545452</v>
      </c>
      <c r="F821">
        <f t="shared" si="86"/>
        <v>3.001529545454545E-3</v>
      </c>
      <c r="G821">
        <f t="shared" si="87"/>
        <v>1.8978174999999995E-3</v>
      </c>
      <c r="H821">
        <f t="shared" si="88"/>
        <v>6.4525794999999992E-7</v>
      </c>
      <c r="I821">
        <f>H821*flux_issue!$F$14</f>
        <v>4.6115962065491414E-3</v>
      </c>
      <c r="K821" s="1">
        <f t="shared" si="89"/>
        <v>3.2657605233085063E-3</v>
      </c>
      <c r="L821" s="1">
        <f t="shared" si="90"/>
        <v>1.8712681150184179E-6</v>
      </c>
      <c r="S821" s="1"/>
    </row>
    <row r="822" spans="2:19" x14ac:dyDescent="0.25">
      <c r="B822">
        <v>14213</v>
      </c>
      <c r="C822" s="1">
        <v>1.4E-2</v>
      </c>
      <c r="D822">
        <f t="shared" si="85"/>
        <v>1.45586E-2</v>
      </c>
      <c r="E822">
        <f t="shared" si="84"/>
        <v>3.3087727272727272</v>
      </c>
      <c r="F822">
        <f t="shared" si="86"/>
        <v>3.308772727272727E-3</v>
      </c>
      <c r="G822">
        <f t="shared" si="87"/>
        <v>2.2050606818181818E-3</v>
      </c>
      <c r="H822">
        <f t="shared" si="88"/>
        <v>7.4972063181818182E-7</v>
      </c>
      <c r="I822">
        <f>H822*flux_issue!$F$14</f>
        <v>5.3581808975222281E-3</v>
      </c>
      <c r="K822" s="1">
        <f t="shared" si="89"/>
        <v>3.2294820750679272E-3</v>
      </c>
      <c r="L822" s="1">
        <f t="shared" si="90"/>
        <v>1.0494391909477495E-6</v>
      </c>
      <c r="S822" s="1"/>
    </row>
    <row r="823" spans="2:19" x14ac:dyDescent="0.25">
      <c r="B823">
        <v>14230.3</v>
      </c>
      <c r="C823" s="1">
        <v>1.5299999999999999E-2</v>
      </c>
      <c r="D823">
        <f t="shared" si="85"/>
        <v>1.5910469999999999E-2</v>
      </c>
      <c r="E823">
        <f t="shared" si="84"/>
        <v>3.6160159090909088</v>
      </c>
      <c r="F823">
        <f t="shared" si="86"/>
        <v>3.6160159090909087E-3</v>
      </c>
      <c r="G823">
        <f t="shared" si="87"/>
        <v>2.5123038636363634E-3</v>
      </c>
      <c r="H823">
        <f t="shared" si="88"/>
        <v>8.5418331363636361E-7</v>
      </c>
      <c r="I823">
        <f>H823*flux_issue!$F$14</f>
        <v>6.1047655884953148E-3</v>
      </c>
      <c r="K823" s="1">
        <f t="shared" si="89"/>
        <v>3.1935311092230094E-3</v>
      </c>
      <c r="L823" s="1">
        <f t="shared" si="90"/>
        <v>4.6407056012956853E-7</v>
      </c>
      <c r="S823" s="1"/>
    </row>
    <row r="824" spans="2:19" x14ac:dyDescent="0.25">
      <c r="B824">
        <v>14247.7</v>
      </c>
      <c r="C824" s="1">
        <v>1.7999999999999999E-2</v>
      </c>
      <c r="D824">
        <f t="shared" si="85"/>
        <v>1.8718199999999997E-2</v>
      </c>
      <c r="E824">
        <f t="shared" si="84"/>
        <v>4.2541363636363627</v>
      </c>
      <c r="F824">
        <f t="shared" si="86"/>
        <v>4.2541363636363627E-3</v>
      </c>
      <c r="G824">
        <f t="shared" si="87"/>
        <v>3.1504243181818175E-3</v>
      </c>
      <c r="H824">
        <f t="shared" si="88"/>
        <v>1.071144268181818E-6</v>
      </c>
      <c r="I824">
        <f>H824*flux_issue!$F$14</f>
        <v>7.6553645620548007E-3</v>
      </c>
      <c r="K824" s="1">
        <f t="shared" si="89"/>
        <v>3.1574980350450961E-3</v>
      </c>
      <c r="L824" s="1">
        <f t="shared" si="90"/>
        <v>5.0037470261832167E-11</v>
      </c>
      <c r="S824" s="1"/>
    </row>
    <row r="825" spans="2:19" x14ac:dyDescent="0.25">
      <c r="B825">
        <v>14265</v>
      </c>
      <c r="C825" s="1">
        <v>1.4999999999999999E-2</v>
      </c>
      <c r="D825">
        <f t="shared" si="85"/>
        <v>1.55985E-2</v>
      </c>
      <c r="E825">
        <f t="shared" si="84"/>
        <v>3.5451136363636362</v>
      </c>
      <c r="F825">
        <f t="shared" si="86"/>
        <v>3.5451136363636362E-3</v>
      </c>
      <c r="G825">
        <f t="shared" si="87"/>
        <v>2.4414015909090909E-3</v>
      </c>
      <c r="H825">
        <f t="shared" si="88"/>
        <v>8.3007654090909095E-7</v>
      </c>
      <c r="I825">
        <f>H825*flux_issue!$F$14</f>
        <v>5.9324768136553721E-3</v>
      </c>
      <c r="K825" s="1">
        <f t="shared" si="89"/>
        <v>3.1218028678963259E-3</v>
      </c>
      <c r="L825" s="1">
        <f t="shared" si="90"/>
        <v>4.6294589772586006E-7</v>
      </c>
      <c r="S825" s="1"/>
    </row>
    <row r="826" spans="2:19" x14ac:dyDescent="0.25">
      <c r="B826">
        <v>14282.4</v>
      </c>
      <c r="C826" s="1">
        <v>1.43E-2</v>
      </c>
      <c r="D826">
        <f t="shared" si="85"/>
        <v>1.487057E-2</v>
      </c>
      <c r="E826">
        <f t="shared" si="84"/>
        <v>3.3796749999999998</v>
      </c>
      <c r="F826">
        <f t="shared" si="86"/>
        <v>3.379675E-3</v>
      </c>
      <c r="G826">
        <f t="shared" si="87"/>
        <v>2.2759629545454543E-3</v>
      </c>
      <c r="H826">
        <f t="shared" si="88"/>
        <v>7.7382740454545448E-7</v>
      </c>
      <c r="I826">
        <f>H826*flux_issue!$F$14</f>
        <v>5.5304696723621708E-3</v>
      </c>
      <c r="K826" s="1">
        <f t="shared" si="89"/>
        <v>3.0860386938685027E-3</v>
      </c>
      <c r="L826" s="1">
        <f t="shared" si="90"/>
        <v>6.5622270343978358E-7</v>
      </c>
      <c r="S826" s="1"/>
    </row>
    <row r="827" spans="2:19" x14ac:dyDescent="0.25">
      <c r="B827">
        <v>14299.8</v>
      </c>
      <c r="C827" s="1">
        <v>1.5299999999999999E-2</v>
      </c>
      <c r="D827">
        <f t="shared" si="85"/>
        <v>1.5910469999999999E-2</v>
      </c>
      <c r="E827">
        <f t="shared" si="84"/>
        <v>3.6160159090909088</v>
      </c>
      <c r="F827">
        <f t="shared" si="86"/>
        <v>3.6160159090909087E-3</v>
      </c>
      <c r="G827">
        <f t="shared" si="87"/>
        <v>2.5123038636363634E-3</v>
      </c>
      <c r="H827">
        <f t="shared" si="88"/>
        <v>8.5418331363636361E-7</v>
      </c>
      <c r="I827">
        <f>H827*flux_issue!$F$14</f>
        <v>6.1047655884953148E-3</v>
      </c>
      <c r="K827" s="1">
        <f t="shared" si="89"/>
        <v>3.0504178620141321E-3</v>
      </c>
      <c r="L827" s="1">
        <f t="shared" si="90"/>
        <v>2.8956667525010927E-7</v>
      </c>
      <c r="S827" s="1"/>
    </row>
    <row r="828" spans="2:19" x14ac:dyDescent="0.25">
      <c r="B828">
        <v>14317.1</v>
      </c>
      <c r="C828" s="1">
        <v>1.6E-2</v>
      </c>
      <c r="D828">
        <f t="shared" si="85"/>
        <v>1.6638400000000001E-2</v>
      </c>
      <c r="E828">
        <f t="shared" si="84"/>
        <v>3.7814545454545456</v>
      </c>
      <c r="F828">
        <f t="shared" si="86"/>
        <v>3.7814545454545457E-3</v>
      </c>
      <c r="G828">
        <f t="shared" si="87"/>
        <v>2.6777425000000001E-3</v>
      </c>
      <c r="H828">
        <f t="shared" si="88"/>
        <v>9.1043245000000008E-7</v>
      </c>
      <c r="I828">
        <f>H828*flux_issue!$F$14</f>
        <v>6.5067727297885162E-3</v>
      </c>
      <c r="K828" s="1">
        <f t="shared" si="89"/>
        <v>3.0151492918003243E-3</v>
      </c>
      <c r="L828" s="1">
        <f t="shared" si="90"/>
        <v>1.1384334315298735E-7</v>
      </c>
      <c r="S828" s="1"/>
    </row>
    <row r="829" spans="2:19" x14ac:dyDescent="0.25">
      <c r="B829">
        <v>14334.5</v>
      </c>
      <c r="C829" s="1">
        <v>1.5699999999999999E-2</v>
      </c>
      <c r="D829">
        <f t="shared" si="85"/>
        <v>1.6326429999999999E-2</v>
      </c>
      <c r="E829">
        <f t="shared" si="84"/>
        <v>3.7105522727272722</v>
      </c>
      <c r="F829">
        <f t="shared" si="86"/>
        <v>3.710552272727272E-3</v>
      </c>
      <c r="G829">
        <f t="shared" si="87"/>
        <v>2.6068402272727267E-3</v>
      </c>
      <c r="H829">
        <f t="shared" si="88"/>
        <v>8.863256772727271E-7</v>
      </c>
      <c r="I829">
        <f>H829*flux_issue!$F$14</f>
        <v>6.3344839549485709E-3</v>
      </c>
      <c r="K829" s="1">
        <f t="shared" si="89"/>
        <v>2.9798305810394775E-3</v>
      </c>
      <c r="L829" s="1">
        <f t="shared" si="90"/>
        <v>1.3912180400304593E-7</v>
      </c>
      <c r="S829" s="1"/>
    </row>
    <row r="830" spans="2:19" x14ac:dyDescent="0.25">
      <c r="B830">
        <v>14351.9</v>
      </c>
      <c r="C830" s="1">
        <v>1.6299999999999999E-2</v>
      </c>
      <c r="D830">
        <f t="shared" si="85"/>
        <v>1.6950369999999999E-2</v>
      </c>
      <c r="E830">
        <f t="shared" si="84"/>
        <v>3.8523568181818177</v>
      </c>
      <c r="F830">
        <f t="shared" si="86"/>
        <v>3.8523568181818178E-3</v>
      </c>
      <c r="G830">
        <f t="shared" si="87"/>
        <v>2.7486447727272725E-3</v>
      </c>
      <c r="H830">
        <f t="shared" si="88"/>
        <v>9.3453922272727274E-7</v>
      </c>
      <c r="I830">
        <f>H830*flux_issue!$F$14</f>
        <v>6.6790615046284588E-3</v>
      </c>
      <c r="K830" s="1">
        <f t="shared" si="89"/>
        <v>2.9446712396700532E-3</v>
      </c>
      <c r="L830" s="1">
        <f t="shared" si="90"/>
        <v>3.8426375742069068E-8</v>
      </c>
      <c r="S830" s="1"/>
    </row>
    <row r="831" spans="2:19" x14ac:dyDescent="0.25">
      <c r="B831">
        <v>14369.2</v>
      </c>
      <c r="C831" s="1">
        <v>1.4E-2</v>
      </c>
      <c r="D831">
        <f t="shared" si="85"/>
        <v>1.45586E-2</v>
      </c>
      <c r="E831">
        <f t="shared" si="84"/>
        <v>3.3087727272727272</v>
      </c>
      <c r="F831">
        <f t="shared" si="86"/>
        <v>3.308772727272727E-3</v>
      </c>
      <c r="G831">
        <f t="shared" si="87"/>
        <v>2.2050606818181818E-3</v>
      </c>
      <c r="H831">
        <f t="shared" si="88"/>
        <v>7.4972063181818182E-7</v>
      </c>
      <c r="I831">
        <f>H831*flux_issue!$F$14</f>
        <v>5.3581808975222281E-3</v>
      </c>
      <c r="K831" s="1">
        <f t="shared" si="89"/>
        <v>2.9098769810813291E-3</v>
      </c>
      <c r="L831" s="1">
        <f t="shared" si="90"/>
        <v>4.9676601570699841E-7</v>
      </c>
      <c r="S831" s="1"/>
    </row>
    <row r="832" spans="2:19" x14ac:dyDescent="0.25">
      <c r="B832">
        <v>14386.6</v>
      </c>
      <c r="C832" s="1">
        <v>1.4E-2</v>
      </c>
      <c r="D832">
        <f t="shared" si="85"/>
        <v>1.45586E-2</v>
      </c>
      <c r="E832">
        <f t="shared" si="84"/>
        <v>3.3087727272727272</v>
      </c>
      <c r="F832">
        <f t="shared" si="86"/>
        <v>3.308772727272727E-3</v>
      </c>
      <c r="G832">
        <f t="shared" si="87"/>
        <v>2.2050606818181818E-3</v>
      </c>
      <c r="H832">
        <f t="shared" si="88"/>
        <v>7.4972063181818182E-7</v>
      </c>
      <c r="I832">
        <f>H832*flux_issue!$F$14</f>
        <v>5.3581808975222281E-3</v>
      </c>
      <c r="K832" s="1">
        <f t="shared" si="89"/>
        <v>2.875050469280997E-3</v>
      </c>
      <c r="L832" s="1">
        <f t="shared" si="90"/>
        <v>4.4888631530446823E-7</v>
      </c>
      <c r="S832" s="1"/>
    </row>
    <row r="833" spans="2:19" x14ac:dyDescent="0.25">
      <c r="B833">
        <v>14403.9</v>
      </c>
      <c r="C833" s="1">
        <v>1.2999999999999999E-2</v>
      </c>
      <c r="D833">
        <f t="shared" si="85"/>
        <v>1.35187E-2</v>
      </c>
      <c r="E833">
        <f t="shared" si="84"/>
        <v>3.0724318181818178</v>
      </c>
      <c r="F833">
        <f t="shared" si="86"/>
        <v>3.0724318181818179E-3</v>
      </c>
      <c r="G833">
        <f t="shared" si="87"/>
        <v>1.9687197727272726E-3</v>
      </c>
      <c r="H833">
        <f t="shared" si="88"/>
        <v>6.6936472272727279E-7</v>
      </c>
      <c r="I833">
        <f>H833*flux_issue!$F$14</f>
        <v>4.7838849813890858E-3</v>
      </c>
      <c r="K833" s="1">
        <f t="shared" si="89"/>
        <v>2.8405967442678643E-3</v>
      </c>
      <c r="L833" s="1">
        <f t="shared" si="90"/>
        <v>7.6016945350279366E-7</v>
      </c>
      <c r="S833" s="1"/>
    </row>
    <row r="834" spans="2:19" x14ac:dyDescent="0.25">
      <c r="B834">
        <v>14421.3</v>
      </c>
      <c r="C834" s="1">
        <v>1.43E-2</v>
      </c>
      <c r="D834">
        <f t="shared" si="85"/>
        <v>1.487057E-2</v>
      </c>
      <c r="E834">
        <f t="shared" si="84"/>
        <v>3.3796749999999998</v>
      </c>
      <c r="F834">
        <f t="shared" si="86"/>
        <v>3.379675E-3</v>
      </c>
      <c r="G834">
        <f t="shared" si="87"/>
        <v>2.2759629545454543E-3</v>
      </c>
      <c r="H834">
        <f t="shared" si="88"/>
        <v>7.7382740454545448E-7</v>
      </c>
      <c r="I834">
        <f>H834*flux_issue!$F$14</f>
        <v>5.5304696723621708E-3</v>
      </c>
      <c r="K834" s="1">
        <f t="shared" si="89"/>
        <v>2.8061221314834611E-3</v>
      </c>
      <c r="L834" s="1">
        <f t="shared" si="90"/>
        <v>2.8106875289158491E-7</v>
      </c>
      <c r="S834" s="1"/>
    </row>
    <row r="835" spans="2:19" x14ac:dyDescent="0.25">
      <c r="B835">
        <v>14438.7</v>
      </c>
      <c r="C835" s="1">
        <v>1.37E-2</v>
      </c>
      <c r="D835">
        <f t="shared" si="85"/>
        <v>1.424663E-2</v>
      </c>
      <c r="E835">
        <f t="shared" si="84"/>
        <v>3.2378704545454542</v>
      </c>
      <c r="F835">
        <f t="shared" si="86"/>
        <v>3.2378704545454541E-3</v>
      </c>
      <c r="G835">
        <f t="shared" si="87"/>
        <v>2.1341584090909084E-3</v>
      </c>
      <c r="H835">
        <f t="shared" si="88"/>
        <v>7.2561385909090894E-7</v>
      </c>
      <c r="I835">
        <f>H835*flux_issue!$F$14</f>
        <v>5.1858921226822846E-3</v>
      </c>
      <c r="K835" s="1">
        <f t="shared" si="89"/>
        <v>2.7718308095574487E-3</v>
      </c>
      <c r="L835" s="1">
        <f t="shared" si="90"/>
        <v>4.0662609031675971E-7</v>
      </c>
      <c r="S835" s="1"/>
    </row>
    <row r="836" spans="2:19" x14ac:dyDescent="0.25">
      <c r="B836">
        <v>14456</v>
      </c>
      <c r="C836" s="1">
        <v>1.83E-2</v>
      </c>
      <c r="D836">
        <f t="shared" si="85"/>
        <v>1.9030169999999999E-2</v>
      </c>
      <c r="E836">
        <f t="shared" ref="E836:E899" si="91">D836/0.0044</f>
        <v>4.3250386363636357</v>
      </c>
      <c r="F836">
        <f t="shared" si="86"/>
        <v>4.3250386363636361E-3</v>
      </c>
      <c r="G836">
        <f t="shared" si="87"/>
        <v>3.2213265909090908E-3</v>
      </c>
      <c r="H836">
        <f t="shared" si="88"/>
        <v>1.095251040909091E-6</v>
      </c>
      <c r="I836">
        <f>H836*flux_issue!$F$14</f>
        <v>7.8276533368947451E-3</v>
      </c>
      <c r="K836" s="1">
        <f t="shared" si="89"/>
        <v>2.7379226143220406E-3</v>
      </c>
      <c r="L836" s="1">
        <f t="shared" si="90"/>
        <v>2.3367940458017341E-7</v>
      </c>
      <c r="S836" s="1"/>
    </row>
    <row r="837" spans="2:19" x14ac:dyDescent="0.25">
      <c r="B837">
        <v>14473.4</v>
      </c>
      <c r="C837" s="1">
        <v>1.2E-2</v>
      </c>
      <c r="D837">
        <f t="shared" ref="D837:D900" si="92">C837+C837*(-0.0035*(8.6-20))</f>
        <v>1.24788E-2</v>
      </c>
      <c r="E837">
        <f t="shared" si="91"/>
        <v>2.8360909090909088</v>
      </c>
      <c r="F837">
        <f t="shared" ref="F837:F900" si="93">E837/10^3</f>
        <v>2.8360909090909088E-3</v>
      </c>
      <c r="G837">
        <f t="shared" ref="G837:G900" si="94">F837-$F$4</f>
        <v>1.7323788636363633E-3</v>
      </c>
      <c r="H837">
        <f t="shared" ref="H837:H900" si="95">G837*(340/10^6)</f>
        <v>5.8900881363636356E-7</v>
      </c>
      <c r="I837">
        <f>H837*flux_issue!$F$14</f>
        <v>4.209589065255941E-3</v>
      </c>
      <c r="K837" s="1">
        <f t="shared" ref="K837:K900" si="96">($V$7/2)*1/SQRT(4*PI()*$V$6*$V$4*B837)*EXP(-1*($V$3-$V$4*B837)^2/(4*$V$6*$V$4*B837))</f>
        <v>2.7040097694358365E-3</v>
      </c>
      <c r="L837" s="1">
        <f t="shared" ref="L837:L900" si="97">(G837-K837)^2</f>
        <v>9.4406661710470473E-7</v>
      </c>
      <c r="S837" s="1"/>
    </row>
    <row r="838" spans="2:19" x14ac:dyDescent="0.25">
      <c r="B838">
        <v>14490.7</v>
      </c>
      <c r="C838" s="1">
        <v>1.4E-2</v>
      </c>
      <c r="D838">
        <f t="shared" si="92"/>
        <v>1.45586E-2</v>
      </c>
      <c r="E838">
        <f t="shared" si="91"/>
        <v>3.3087727272727272</v>
      </c>
      <c r="F838">
        <f t="shared" si="93"/>
        <v>3.308772727272727E-3</v>
      </c>
      <c r="G838">
        <f t="shared" si="94"/>
        <v>2.2050606818181818E-3</v>
      </c>
      <c r="H838">
        <f t="shared" si="95"/>
        <v>7.4972063181818182E-7</v>
      </c>
      <c r="I838">
        <f>H838*flux_issue!$F$14</f>
        <v>5.3581808975222281E-3</v>
      </c>
      <c r="K838" s="1">
        <f t="shared" si="96"/>
        <v>2.6704861378316772E-3</v>
      </c>
      <c r="L838" s="1">
        <f t="shared" si="97"/>
        <v>2.1662085510537015E-7</v>
      </c>
      <c r="S838" s="1"/>
    </row>
    <row r="839" spans="2:19" x14ac:dyDescent="0.25">
      <c r="B839">
        <v>14508.1</v>
      </c>
      <c r="C839" s="1">
        <v>1.5699999999999999E-2</v>
      </c>
      <c r="D839">
        <f t="shared" si="92"/>
        <v>1.6326429999999999E-2</v>
      </c>
      <c r="E839">
        <f t="shared" si="91"/>
        <v>3.7105522727272722</v>
      </c>
      <c r="F839">
        <f t="shared" si="93"/>
        <v>3.710552272727272E-3</v>
      </c>
      <c r="G839">
        <f t="shared" si="94"/>
        <v>2.6068402272727267E-3</v>
      </c>
      <c r="H839">
        <f t="shared" si="95"/>
        <v>8.863256772727271E-7</v>
      </c>
      <c r="I839">
        <f>H839*flux_issue!$F$14</f>
        <v>6.3344839549485709E-3</v>
      </c>
      <c r="K839" s="1">
        <f t="shared" si="96"/>
        <v>2.6369681209085331E-3</v>
      </c>
      <c r="L839" s="1">
        <f t="shared" si="97"/>
        <v>9.0768997493046563E-10</v>
      </c>
      <c r="S839" s="1"/>
    </row>
    <row r="840" spans="2:19" x14ac:dyDescent="0.25">
      <c r="B840">
        <v>14525.5</v>
      </c>
      <c r="C840" s="1">
        <v>9.6699999999999998E-3</v>
      </c>
      <c r="D840">
        <f t="shared" si="92"/>
        <v>1.0055833E-2</v>
      </c>
      <c r="E840">
        <f t="shared" si="91"/>
        <v>2.2854165909090907</v>
      </c>
      <c r="F840">
        <f t="shared" si="93"/>
        <v>2.2854165909090905E-3</v>
      </c>
      <c r="G840">
        <f t="shared" si="94"/>
        <v>1.181704545454545E-3</v>
      </c>
      <c r="H840">
        <f t="shared" si="95"/>
        <v>4.0177954545454533E-7</v>
      </c>
      <c r="I840">
        <f>H840*flux_issue!$F$14</f>
        <v>2.8714795806657166E-3</v>
      </c>
      <c r="K840" s="1">
        <f t="shared" si="96"/>
        <v>2.6036539074838416E-3</v>
      </c>
      <c r="L840" s="1">
        <f t="shared" si="97"/>
        <v>2.0219399881755233E-6</v>
      </c>
      <c r="S840" s="1"/>
    </row>
    <row r="841" spans="2:19" x14ac:dyDescent="0.25">
      <c r="B841">
        <v>14542.8</v>
      </c>
      <c r="C841" s="1">
        <v>1.2699999999999999E-2</v>
      </c>
      <c r="D841">
        <f t="shared" si="92"/>
        <v>1.320673E-2</v>
      </c>
      <c r="E841">
        <f t="shared" si="91"/>
        <v>3.0015295454545452</v>
      </c>
      <c r="F841">
        <f t="shared" si="93"/>
        <v>3.001529545454545E-3</v>
      </c>
      <c r="G841">
        <f t="shared" si="94"/>
        <v>1.8978174999999995E-3</v>
      </c>
      <c r="H841">
        <f t="shared" si="95"/>
        <v>6.4525794999999992E-7</v>
      </c>
      <c r="I841">
        <f>H841*flux_issue!$F$14</f>
        <v>4.6115962065491414E-3</v>
      </c>
      <c r="K841" s="1">
        <f t="shared" si="96"/>
        <v>2.5707368770130764E-3</v>
      </c>
      <c r="L841" s="1">
        <f t="shared" si="97"/>
        <v>4.5282048795966754E-7</v>
      </c>
      <c r="S841" s="1"/>
    </row>
    <row r="842" spans="2:19" x14ac:dyDescent="0.25">
      <c r="B842">
        <v>14560.2</v>
      </c>
      <c r="C842" s="1">
        <v>1.4E-2</v>
      </c>
      <c r="D842">
        <f t="shared" si="92"/>
        <v>1.45586E-2</v>
      </c>
      <c r="E842">
        <f t="shared" si="91"/>
        <v>3.3087727272727272</v>
      </c>
      <c r="F842">
        <f t="shared" si="93"/>
        <v>3.308772727272727E-3</v>
      </c>
      <c r="G842">
        <f t="shared" si="94"/>
        <v>2.2050606818181818E-3</v>
      </c>
      <c r="H842">
        <f t="shared" si="95"/>
        <v>7.4972063181818182E-7</v>
      </c>
      <c r="I842">
        <f>H842*flux_issue!$F$14</f>
        <v>5.3581808975222281E-3</v>
      </c>
      <c r="K842" s="1">
        <f t="shared" si="96"/>
        <v>2.5378400481566124E-3</v>
      </c>
      <c r="L842" s="1">
        <f t="shared" si="97"/>
        <v>1.1074210666060738E-7</v>
      </c>
      <c r="S842" s="1"/>
    </row>
    <row r="843" spans="2:19" x14ac:dyDescent="0.25">
      <c r="B843">
        <v>14577.5</v>
      </c>
      <c r="C843" s="1">
        <v>1.67E-2</v>
      </c>
      <c r="D843">
        <f t="shared" si="92"/>
        <v>1.7366329999999999E-2</v>
      </c>
      <c r="E843">
        <f t="shared" si="91"/>
        <v>3.9468931818181816</v>
      </c>
      <c r="F843">
        <f t="shared" si="93"/>
        <v>3.946893181818182E-3</v>
      </c>
      <c r="G843">
        <f t="shared" si="94"/>
        <v>2.8431811363636367E-3</v>
      </c>
      <c r="H843">
        <f t="shared" si="95"/>
        <v>9.6668158636363665E-7</v>
      </c>
      <c r="I843">
        <f>H843*flux_issue!$F$14</f>
        <v>6.9087798710817175E-3</v>
      </c>
      <c r="K843" s="1">
        <f t="shared" si="96"/>
        <v>2.5053449518460742E-3</v>
      </c>
      <c r="L843" s="1">
        <f t="shared" si="97"/>
        <v>1.1413328756938451E-7</v>
      </c>
      <c r="S843" s="1"/>
    </row>
    <row r="844" spans="2:19" x14ac:dyDescent="0.25">
      <c r="B844">
        <v>14594.9</v>
      </c>
      <c r="C844" s="1">
        <v>1.43E-2</v>
      </c>
      <c r="D844">
        <f t="shared" si="92"/>
        <v>1.487057E-2</v>
      </c>
      <c r="E844">
        <f t="shared" si="91"/>
        <v>3.3796749999999998</v>
      </c>
      <c r="F844">
        <f t="shared" si="93"/>
        <v>3.379675E-3</v>
      </c>
      <c r="G844">
        <f t="shared" si="94"/>
        <v>2.2759629545454543E-3</v>
      </c>
      <c r="H844">
        <f t="shared" si="95"/>
        <v>7.7382740454545448E-7</v>
      </c>
      <c r="I844">
        <f>H844*flux_issue!$F$14</f>
        <v>5.5304696723621708E-3</v>
      </c>
      <c r="K844" s="1">
        <f t="shared" si="96"/>
        <v>2.4728792264584812E-3</v>
      </c>
      <c r="L844" s="1">
        <f t="shared" si="97"/>
        <v>3.8776018144125152E-8</v>
      </c>
      <c r="S844" s="1"/>
    </row>
    <row r="845" spans="2:19" x14ac:dyDescent="0.25">
      <c r="B845">
        <v>14612.3</v>
      </c>
      <c r="C845" s="1">
        <v>1.17E-2</v>
      </c>
      <c r="D845">
        <f t="shared" si="92"/>
        <v>1.216683E-2</v>
      </c>
      <c r="E845">
        <f t="shared" si="91"/>
        <v>2.7651886363636362</v>
      </c>
      <c r="F845">
        <f t="shared" si="93"/>
        <v>2.7651886363636363E-3</v>
      </c>
      <c r="G845">
        <f t="shared" si="94"/>
        <v>1.6614765909090908E-3</v>
      </c>
      <c r="H845">
        <f t="shared" si="95"/>
        <v>5.6490204090909089E-7</v>
      </c>
      <c r="I845">
        <f>H845*flux_issue!$F$14</f>
        <v>4.0373002904159983E-3</v>
      </c>
      <c r="K845" s="1">
        <f t="shared" si="96"/>
        <v>2.4406345167152037E-3</v>
      </c>
      <c r="L845" s="1">
        <f t="shared" si="97"/>
        <v>6.0708707334648422E-7</v>
      </c>
      <c r="S845" s="1"/>
    </row>
    <row r="846" spans="2:19" x14ac:dyDescent="0.25">
      <c r="B846">
        <v>14629.6</v>
      </c>
      <c r="C846" s="1">
        <v>1.2E-2</v>
      </c>
      <c r="D846">
        <f t="shared" si="92"/>
        <v>1.24788E-2</v>
      </c>
      <c r="E846">
        <f t="shared" si="91"/>
        <v>2.8360909090909088</v>
      </c>
      <c r="F846">
        <f t="shared" si="93"/>
        <v>2.8360909090909088E-3</v>
      </c>
      <c r="G846">
        <f t="shared" si="94"/>
        <v>1.7323788636363633E-3</v>
      </c>
      <c r="H846">
        <f t="shared" si="95"/>
        <v>5.8900881363636356E-7</v>
      </c>
      <c r="I846">
        <f>H846*flux_issue!$F$14</f>
        <v>4.209589065255941E-3</v>
      </c>
      <c r="K846" s="1">
        <f t="shared" si="96"/>
        <v>2.4087972683868907E-3</v>
      </c>
      <c r="L846" s="1">
        <f t="shared" si="97"/>
        <v>4.5754185828524832E-7</v>
      </c>
      <c r="S846" s="1"/>
    </row>
    <row r="847" spans="2:19" x14ac:dyDescent="0.25">
      <c r="B847">
        <v>14647</v>
      </c>
      <c r="C847" s="1">
        <v>1.6299999999999999E-2</v>
      </c>
      <c r="D847">
        <f t="shared" si="92"/>
        <v>1.6950369999999999E-2</v>
      </c>
      <c r="E847">
        <f t="shared" si="91"/>
        <v>3.8523568181818177</v>
      </c>
      <c r="F847">
        <f t="shared" si="93"/>
        <v>3.8523568181818178E-3</v>
      </c>
      <c r="G847">
        <f t="shared" si="94"/>
        <v>2.7486447727272725E-3</v>
      </c>
      <c r="H847">
        <f t="shared" si="95"/>
        <v>9.3453922272727274E-7</v>
      </c>
      <c r="I847">
        <f>H847*flux_issue!$F$14</f>
        <v>6.6790615046284588E-3</v>
      </c>
      <c r="K847" s="1">
        <f t="shared" si="96"/>
        <v>2.377002346236935E-3</v>
      </c>
      <c r="L847" s="1">
        <f t="shared" si="97"/>
        <v>1.3811809316762595E-7</v>
      </c>
      <c r="S847" s="1"/>
    </row>
    <row r="848" spans="2:19" x14ac:dyDescent="0.25">
      <c r="B848">
        <v>14664.4</v>
      </c>
      <c r="C848" s="1">
        <v>1.23E-2</v>
      </c>
      <c r="D848">
        <f t="shared" si="92"/>
        <v>1.279077E-2</v>
      </c>
      <c r="E848">
        <f t="shared" si="91"/>
        <v>2.9069931818181818</v>
      </c>
      <c r="F848">
        <f t="shared" si="93"/>
        <v>2.9069931818181817E-3</v>
      </c>
      <c r="G848">
        <f t="shared" si="94"/>
        <v>1.8032811363636362E-3</v>
      </c>
      <c r="H848">
        <f t="shared" si="95"/>
        <v>6.1311558636363633E-7</v>
      </c>
      <c r="I848">
        <f>H848*flux_issue!$F$14</f>
        <v>4.3818778400958845E-3</v>
      </c>
      <c r="K848" s="1">
        <f t="shared" si="96"/>
        <v>2.3454372426198202E-3</v>
      </c>
      <c r="L848" s="1">
        <f t="shared" si="97"/>
        <v>2.9393324355086666E-7</v>
      </c>
      <c r="S848" s="1"/>
    </row>
    <row r="849" spans="2:19" x14ac:dyDescent="0.25">
      <c r="B849">
        <v>14681.7</v>
      </c>
      <c r="C849" s="1">
        <v>1.2699999999999999E-2</v>
      </c>
      <c r="D849">
        <f t="shared" si="92"/>
        <v>1.320673E-2</v>
      </c>
      <c r="E849">
        <f t="shared" si="91"/>
        <v>3.0015295454545452</v>
      </c>
      <c r="F849">
        <f t="shared" si="93"/>
        <v>3.001529545454545E-3</v>
      </c>
      <c r="G849">
        <f t="shared" si="94"/>
        <v>1.8978174999999995E-3</v>
      </c>
      <c r="H849">
        <f t="shared" si="95"/>
        <v>6.4525794999999992E-7</v>
      </c>
      <c r="I849">
        <f>H849*flux_issue!$F$14</f>
        <v>4.6115962065491414E-3</v>
      </c>
      <c r="K849" s="1">
        <f t="shared" si="96"/>
        <v>2.3142840526719386E-3</v>
      </c>
      <c r="L849" s="1">
        <f t="shared" si="97"/>
        <v>1.7344438949444906E-7</v>
      </c>
      <c r="S849" s="1"/>
    </row>
    <row r="850" spans="2:19" x14ac:dyDescent="0.25">
      <c r="B850">
        <v>14699.1</v>
      </c>
      <c r="C850" s="1">
        <v>1.17E-2</v>
      </c>
      <c r="D850">
        <f t="shared" si="92"/>
        <v>1.216683E-2</v>
      </c>
      <c r="E850">
        <f t="shared" si="91"/>
        <v>2.7651886363636362</v>
      </c>
      <c r="F850">
        <f t="shared" si="93"/>
        <v>2.7651886363636363E-3</v>
      </c>
      <c r="G850">
        <f t="shared" si="94"/>
        <v>1.6614765909090908E-3</v>
      </c>
      <c r="H850">
        <f t="shared" si="95"/>
        <v>5.6490204090909089E-7</v>
      </c>
      <c r="I850">
        <f>H850*flux_issue!$F$14</f>
        <v>4.0373002904159983E-3</v>
      </c>
      <c r="K850" s="1">
        <f t="shared" si="96"/>
        <v>2.2831851820467853E-3</v>
      </c>
      <c r="L850" s="1">
        <f t="shared" si="97"/>
        <v>3.8652157229441693E-7</v>
      </c>
      <c r="S850" s="1"/>
    </row>
    <row r="851" spans="2:19" x14ac:dyDescent="0.25">
      <c r="B851">
        <v>14716.4</v>
      </c>
      <c r="C851" s="1">
        <v>1.83E-2</v>
      </c>
      <c r="D851">
        <f t="shared" si="92"/>
        <v>1.9030169999999999E-2</v>
      </c>
      <c r="E851">
        <f t="shared" si="91"/>
        <v>4.3250386363636357</v>
      </c>
      <c r="F851">
        <f t="shared" si="93"/>
        <v>4.3250386363636361E-3</v>
      </c>
      <c r="G851">
        <f t="shared" si="94"/>
        <v>3.2213265909090908E-3</v>
      </c>
      <c r="H851">
        <f t="shared" si="95"/>
        <v>1.095251040909091E-6</v>
      </c>
      <c r="I851">
        <f>H851*flux_issue!$F$14</f>
        <v>7.8276533368947451E-3</v>
      </c>
      <c r="K851" s="1">
        <f t="shared" si="96"/>
        <v>2.2525005088996006E-3</v>
      </c>
      <c r="L851" s="1">
        <f t="shared" si="97"/>
        <v>9.3862397718185951E-7</v>
      </c>
      <c r="S851" s="1"/>
    </row>
    <row r="852" spans="2:19" x14ac:dyDescent="0.25">
      <c r="B852">
        <v>14733.8</v>
      </c>
      <c r="C852" s="1">
        <v>1.83E-2</v>
      </c>
      <c r="D852">
        <f t="shared" si="92"/>
        <v>1.9030169999999999E-2</v>
      </c>
      <c r="E852">
        <f t="shared" si="91"/>
        <v>4.3250386363636357</v>
      </c>
      <c r="F852">
        <f t="shared" si="93"/>
        <v>4.3250386363636361E-3</v>
      </c>
      <c r="G852">
        <f t="shared" si="94"/>
        <v>3.2213265909090908E-3</v>
      </c>
      <c r="H852">
        <f t="shared" si="95"/>
        <v>1.095251040909091E-6</v>
      </c>
      <c r="I852">
        <f>H852*flux_issue!$F$14</f>
        <v>7.8276533368947451E-3</v>
      </c>
      <c r="K852" s="1">
        <f t="shared" si="96"/>
        <v>2.2218776174798439E-3</v>
      </c>
      <c r="L852" s="1">
        <f t="shared" si="97"/>
        <v>9.9889825048877558E-7</v>
      </c>
      <c r="S852" s="1"/>
    </row>
    <row r="853" spans="2:19" x14ac:dyDescent="0.25">
      <c r="B853">
        <v>14751.2</v>
      </c>
      <c r="C853" s="1">
        <v>1.2699999999999999E-2</v>
      </c>
      <c r="D853">
        <f t="shared" si="92"/>
        <v>1.320673E-2</v>
      </c>
      <c r="E853">
        <f t="shared" si="91"/>
        <v>3.0015295454545452</v>
      </c>
      <c r="F853">
        <f t="shared" si="93"/>
        <v>3.001529545454545E-3</v>
      </c>
      <c r="G853">
        <f t="shared" si="94"/>
        <v>1.8978174999999995E-3</v>
      </c>
      <c r="H853">
        <f t="shared" si="95"/>
        <v>6.4525794999999992E-7</v>
      </c>
      <c r="I853">
        <f>H853*flux_issue!$F$14</f>
        <v>4.6115962065491414E-3</v>
      </c>
      <c r="K853" s="1">
        <f t="shared" si="96"/>
        <v>2.1914967748274524E-3</v>
      </c>
      <c r="L853" s="1">
        <f t="shared" si="97"/>
        <v>8.624751646317863E-8</v>
      </c>
      <c r="S853" s="1"/>
    </row>
    <row r="854" spans="2:19" x14ac:dyDescent="0.25">
      <c r="B854">
        <v>14768.5</v>
      </c>
      <c r="C854" s="1">
        <v>1.47E-2</v>
      </c>
      <c r="D854">
        <f t="shared" si="92"/>
        <v>1.528653E-2</v>
      </c>
      <c r="E854">
        <f t="shared" si="91"/>
        <v>3.4742113636363632</v>
      </c>
      <c r="F854">
        <f t="shared" si="93"/>
        <v>3.4742113636363633E-3</v>
      </c>
      <c r="G854">
        <f t="shared" si="94"/>
        <v>2.3704993181818176E-3</v>
      </c>
      <c r="H854">
        <f t="shared" si="95"/>
        <v>8.0596976818181807E-7</v>
      </c>
      <c r="I854">
        <f>H854*flux_issue!$F$14</f>
        <v>5.7601880388154277E-3</v>
      </c>
      <c r="K854" s="1">
        <f t="shared" si="96"/>
        <v>2.1615325770289579E-3</v>
      </c>
      <c r="L854" s="1">
        <f t="shared" si="97"/>
        <v>4.3667098908046254E-8</v>
      </c>
      <c r="S854" s="1"/>
    </row>
    <row r="855" spans="2:19" x14ac:dyDescent="0.25">
      <c r="B855">
        <v>14785.9</v>
      </c>
      <c r="C855" s="1">
        <v>8.3300000000000006E-3</v>
      </c>
      <c r="D855">
        <f t="shared" si="92"/>
        <v>8.6623670000000007E-3</v>
      </c>
      <c r="E855">
        <f t="shared" si="91"/>
        <v>1.9687197727272727</v>
      </c>
      <c r="F855">
        <f t="shared" si="93"/>
        <v>1.9687197727272726E-3</v>
      </c>
      <c r="G855">
        <f t="shared" si="94"/>
        <v>8.6500772727272717E-4</v>
      </c>
      <c r="H855">
        <f t="shared" si="95"/>
        <v>2.9410262727272726E-7</v>
      </c>
      <c r="I855">
        <f>H855*flux_issue!$F$14</f>
        <v>2.1019230530473052E-3</v>
      </c>
      <c r="K855" s="1">
        <f t="shared" si="96"/>
        <v>2.1316405914097751E-3</v>
      </c>
      <c r="L855" s="1">
        <f t="shared" si="97"/>
        <v>1.6043588125120212E-6</v>
      </c>
      <c r="S855" s="1"/>
    </row>
    <row r="856" spans="2:19" x14ac:dyDescent="0.25">
      <c r="B856">
        <v>14803.2</v>
      </c>
      <c r="C856" s="1">
        <v>1.03E-2</v>
      </c>
      <c r="D856">
        <f t="shared" si="92"/>
        <v>1.071097E-2</v>
      </c>
      <c r="E856">
        <f t="shared" si="91"/>
        <v>2.4343113636363634</v>
      </c>
      <c r="F856">
        <f t="shared" si="93"/>
        <v>2.4343113636363634E-3</v>
      </c>
      <c r="G856">
        <f t="shared" si="94"/>
        <v>1.3305993181818179E-3</v>
      </c>
      <c r="H856">
        <f t="shared" si="95"/>
        <v>4.5240376818181812E-7</v>
      </c>
      <c r="I856">
        <f>H856*flux_issue!$F$14</f>
        <v>3.2332860078295974E-3</v>
      </c>
      <c r="K856" s="1">
        <f t="shared" si="96"/>
        <v>2.1021662517435456E-3</v>
      </c>
      <c r="L856" s="1">
        <f t="shared" si="97"/>
        <v>5.9531553296584759E-7</v>
      </c>
      <c r="S856" s="1"/>
    </row>
    <row r="857" spans="2:19" x14ac:dyDescent="0.25">
      <c r="B857">
        <v>14820.6</v>
      </c>
      <c r="C857" s="1">
        <v>1.2999999999999999E-2</v>
      </c>
      <c r="D857">
        <f t="shared" si="92"/>
        <v>1.35187E-2</v>
      </c>
      <c r="E857">
        <f t="shared" si="91"/>
        <v>3.0724318181818178</v>
      </c>
      <c r="F857">
        <f t="shared" si="93"/>
        <v>3.0724318181818179E-3</v>
      </c>
      <c r="G857">
        <f t="shared" si="94"/>
        <v>1.9687197727272726E-3</v>
      </c>
      <c r="H857">
        <f t="shared" si="95"/>
        <v>6.6936472272727279E-7</v>
      </c>
      <c r="I857">
        <f>H857*flux_issue!$F$14</f>
        <v>4.7838849813890858E-3</v>
      </c>
      <c r="K857" s="1">
        <f t="shared" si="96"/>
        <v>2.072770565502537E-3</v>
      </c>
      <c r="L857" s="1">
        <f t="shared" si="97"/>
        <v>1.0826567477161E-8</v>
      </c>
      <c r="S857" s="1"/>
    </row>
    <row r="858" spans="2:19" x14ac:dyDescent="0.25">
      <c r="B858">
        <v>14838</v>
      </c>
      <c r="C858" s="1">
        <v>6.0000000000000001E-3</v>
      </c>
      <c r="D858">
        <f t="shared" si="92"/>
        <v>6.2394E-3</v>
      </c>
      <c r="E858">
        <f t="shared" si="91"/>
        <v>1.4180454545454544</v>
      </c>
      <c r="F858">
        <f t="shared" si="93"/>
        <v>1.4180454545454544E-3</v>
      </c>
      <c r="G858">
        <f t="shared" si="94"/>
        <v>3.1433340909090891E-4</v>
      </c>
      <c r="H858">
        <f t="shared" si="95"/>
        <v>1.0687335909090904E-7</v>
      </c>
      <c r="I858">
        <f>H858*flux_issue!$F$14</f>
        <v>7.6381356845708047E-4</v>
      </c>
      <c r="K858" s="1">
        <f t="shared" si="96"/>
        <v>2.0436262689687945E-3</v>
      </c>
      <c r="L858" s="1">
        <f t="shared" si="97"/>
        <v>2.9904537952246363E-6</v>
      </c>
      <c r="S858" s="1"/>
    </row>
    <row r="859" spans="2:19" x14ac:dyDescent="0.25">
      <c r="B859">
        <v>14855.3</v>
      </c>
      <c r="C859" s="1">
        <v>1.2999999999999999E-2</v>
      </c>
      <c r="D859">
        <f t="shared" si="92"/>
        <v>1.35187E-2</v>
      </c>
      <c r="E859">
        <f t="shared" si="91"/>
        <v>3.0724318181818178</v>
      </c>
      <c r="F859">
        <f t="shared" si="93"/>
        <v>3.0724318181818179E-3</v>
      </c>
      <c r="G859">
        <f t="shared" si="94"/>
        <v>1.9687197727272726E-3</v>
      </c>
      <c r="H859">
        <f t="shared" si="95"/>
        <v>6.6936472272727279E-7</v>
      </c>
      <c r="I859">
        <f>H859*flux_issue!$F$14</f>
        <v>4.7838849813890858E-3</v>
      </c>
      <c r="K859" s="1">
        <f t="shared" si="96"/>
        <v>2.0149002207277967E-3</v>
      </c>
      <c r="L859" s="1">
        <f t="shared" si="97"/>
        <v>2.13263377752911E-9</v>
      </c>
      <c r="S859" s="1"/>
    </row>
    <row r="860" spans="2:19" x14ac:dyDescent="0.25">
      <c r="B860">
        <v>14872.7</v>
      </c>
      <c r="C860" s="1">
        <v>0.01</v>
      </c>
      <c r="D860">
        <f t="shared" si="92"/>
        <v>1.0399E-2</v>
      </c>
      <c r="E860">
        <f t="shared" si="91"/>
        <v>2.3634090909090908</v>
      </c>
      <c r="F860">
        <f t="shared" si="93"/>
        <v>2.3634090909090909E-3</v>
      </c>
      <c r="G860">
        <f t="shared" si="94"/>
        <v>1.2596970454545455E-3</v>
      </c>
      <c r="H860">
        <f t="shared" si="95"/>
        <v>4.2829699545454551E-7</v>
      </c>
      <c r="I860">
        <f>H860*flux_issue!$F$14</f>
        <v>3.0609972329896551E-3</v>
      </c>
      <c r="K860" s="1">
        <f t="shared" si="96"/>
        <v>1.9862617560965023E-3</v>
      </c>
      <c r="L860" s="1">
        <f t="shared" si="97"/>
        <v>5.2789627875023043E-7</v>
      </c>
      <c r="S860" s="1"/>
    </row>
    <row r="861" spans="2:19" x14ac:dyDescent="0.25">
      <c r="B861">
        <v>14890</v>
      </c>
      <c r="C861" s="1">
        <v>1.1299999999999999E-2</v>
      </c>
      <c r="D861">
        <f t="shared" si="92"/>
        <v>1.175087E-2</v>
      </c>
      <c r="E861">
        <f t="shared" si="91"/>
        <v>2.6706522727272728</v>
      </c>
      <c r="F861">
        <f t="shared" si="93"/>
        <v>2.670652272727273E-3</v>
      </c>
      <c r="G861">
        <f t="shared" si="94"/>
        <v>1.5669402272727275E-3</v>
      </c>
      <c r="H861">
        <f t="shared" si="95"/>
        <v>5.3275967727272741E-7</v>
      </c>
      <c r="I861">
        <f>H861*flux_issue!$F$14</f>
        <v>3.8075819239627422E-3</v>
      </c>
      <c r="K861" s="1">
        <f t="shared" si="96"/>
        <v>1.9580413667447259E-3</v>
      </c>
      <c r="L861" s="1">
        <f t="shared" si="97"/>
        <v>1.5296010129629558E-7</v>
      </c>
      <c r="S861" s="1"/>
    </row>
    <row r="862" spans="2:19" x14ac:dyDescent="0.25">
      <c r="B862">
        <v>14907.4</v>
      </c>
      <c r="C862" s="1">
        <v>1.17E-2</v>
      </c>
      <c r="D862">
        <f t="shared" si="92"/>
        <v>1.216683E-2</v>
      </c>
      <c r="E862">
        <f t="shared" si="91"/>
        <v>2.7651886363636362</v>
      </c>
      <c r="F862">
        <f t="shared" si="93"/>
        <v>2.7651886363636363E-3</v>
      </c>
      <c r="G862">
        <f t="shared" si="94"/>
        <v>1.6614765909090908E-3</v>
      </c>
      <c r="H862">
        <f t="shared" si="95"/>
        <v>5.6490204090909089E-7</v>
      </c>
      <c r="I862">
        <f>H862*flux_issue!$F$14</f>
        <v>4.0373002904159983E-3</v>
      </c>
      <c r="K862" s="1">
        <f t="shared" si="96"/>
        <v>1.9299140267829027E-3</v>
      </c>
      <c r="L862" s="1">
        <f t="shared" si="97"/>
        <v>7.2058656978506893E-8</v>
      </c>
      <c r="S862" s="1"/>
    </row>
    <row r="863" spans="2:19" x14ac:dyDescent="0.25">
      <c r="B863">
        <v>14924.8</v>
      </c>
      <c r="C863" s="1">
        <v>1.23E-2</v>
      </c>
      <c r="D863">
        <f t="shared" si="92"/>
        <v>1.279077E-2</v>
      </c>
      <c r="E863">
        <f t="shared" si="91"/>
        <v>2.9069931818181818</v>
      </c>
      <c r="F863">
        <f t="shared" si="93"/>
        <v>2.9069931818181817E-3</v>
      </c>
      <c r="G863">
        <f t="shared" si="94"/>
        <v>1.8032811363636362E-3</v>
      </c>
      <c r="H863">
        <f t="shared" si="95"/>
        <v>6.1311558636363633E-7</v>
      </c>
      <c r="I863">
        <f>H863*flux_issue!$F$14</f>
        <v>4.3818778400958845E-3</v>
      </c>
      <c r="K863" s="1">
        <f t="shared" si="96"/>
        <v>1.9020447215611364E-3</v>
      </c>
      <c r="L863" s="1">
        <f t="shared" si="97"/>
        <v>9.7542457610638887E-9</v>
      </c>
      <c r="S863" s="1"/>
    </row>
    <row r="864" spans="2:19" x14ac:dyDescent="0.25">
      <c r="B864">
        <v>14942.1</v>
      </c>
      <c r="C864" s="1">
        <v>1.23E-2</v>
      </c>
      <c r="D864">
        <f t="shared" si="92"/>
        <v>1.279077E-2</v>
      </c>
      <c r="E864">
        <f t="shared" si="91"/>
        <v>2.9069931818181818</v>
      </c>
      <c r="F864">
        <f t="shared" si="93"/>
        <v>2.9069931818181817E-3</v>
      </c>
      <c r="G864">
        <f t="shared" si="94"/>
        <v>1.8032811363636362E-3</v>
      </c>
      <c r="H864">
        <f t="shared" si="95"/>
        <v>6.1311558636363633E-7</v>
      </c>
      <c r="I864">
        <f>H864*flux_issue!$F$14</f>
        <v>4.3818778400958845E-3</v>
      </c>
      <c r="K864" s="1">
        <f t="shared" si="96"/>
        <v>1.8745924143540274E-3</v>
      </c>
      <c r="L864" s="1">
        <f t="shared" si="97"/>
        <v>5.0852983686228578E-9</v>
      </c>
      <c r="S864" s="1"/>
    </row>
    <row r="865" spans="2:19" x14ac:dyDescent="0.25">
      <c r="B865">
        <v>14959.5</v>
      </c>
      <c r="C865" s="1">
        <v>1.23E-2</v>
      </c>
      <c r="D865">
        <f t="shared" si="92"/>
        <v>1.279077E-2</v>
      </c>
      <c r="E865">
        <f t="shared" si="91"/>
        <v>2.9069931818181818</v>
      </c>
      <c r="F865">
        <f t="shared" si="93"/>
        <v>2.9069931818181817E-3</v>
      </c>
      <c r="G865">
        <f t="shared" si="94"/>
        <v>1.8032811363636362E-3</v>
      </c>
      <c r="H865">
        <f t="shared" si="95"/>
        <v>6.1311558636363633E-7</v>
      </c>
      <c r="I865">
        <f>H865*flux_issue!$F$14</f>
        <v>4.3818778400958845E-3</v>
      </c>
      <c r="K865" s="1">
        <f t="shared" si="96"/>
        <v>1.8472406605522177E-3</v>
      </c>
      <c r="L865" s="1">
        <f t="shared" si="97"/>
        <v>1.9324397668864843E-9</v>
      </c>
      <c r="S865" s="1"/>
    </row>
    <row r="866" spans="2:19" x14ac:dyDescent="0.25">
      <c r="B866">
        <v>14976.9</v>
      </c>
      <c r="C866" s="1">
        <v>1.2699999999999999E-2</v>
      </c>
      <c r="D866">
        <f t="shared" si="92"/>
        <v>1.320673E-2</v>
      </c>
      <c r="E866">
        <f t="shared" si="91"/>
        <v>3.0015295454545452</v>
      </c>
      <c r="F866">
        <f t="shared" si="93"/>
        <v>3.001529545454545E-3</v>
      </c>
      <c r="G866">
        <f t="shared" si="94"/>
        <v>1.8978174999999995E-3</v>
      </c>
      <c r="H866">
        <f t="shared" si="95"/>
        <v>6.4525794999999992E-7</v>
      </c>
      <c r="I866">
        <f>H866*flux_issue!$F$14</f>
        <v>4.6115962065491414E-3</v>
      </c>
      <c r="K866" s="1">
        <f t="shared" si="96"/>
        <v>1.8201497204871203E-3</v>
      </c>
      <c r="L866" s="1">
        <f t="shared" si="97"/>
        <v>6.0322839744612141E-9</v>
      </c>
      <c r="S866" s="1"/>
    </row>
    <row r="867" spans="2:19" x14ac:dyDescent="0.25">
      <c r="B867">
        <v>14994.2</v>
      </c>
      <c r="C867" s="1">
        <v>1.1299999999999999E-2</v>
      </c>
      <c r="D867">
        <f t="shared" si="92"/>
        <v>1.175087E-2</v>
      </c>
      <c r="E867">
        <f t="shared" si="91"/>
        <v>2.6706522727272728</v>
      </c>
      <c r="F867">
        <f t="shared" si="93"/>
        <v>2.670652272727273E-3</v>
      </c>
      <c r="G867">
        <f t="shared" si="94"/>
        <v>1.5669402272727275E-3</v>
      </c>
      <c r="H867">
        <f t="shared" si="95"/>
        <v>5.3275967727272741E-7</v>
      </c>
      <c r="I867">
        <f>H867*flux_issue!$F$14</f>
        <v>3.8075819239627422E-3</v>
      </c>
      <c r="K867" s="1">
        <f t="shared" si="96"/>
        <v>1.7934737736766903E-3</v>
      </c>
      <c r="L867" s="1">
        <f t="shared" si="97"/>
        <v>5.1317447646356352E-8</v>
      </c>
      <c r="S867" s="1"/>
    </row>
    <row r="868" spans="2:19" x14ac:dyDescent="0.25">
      <c r="B868">
        <v>15011.6</v>
      </c>
      <c r="C868" s="1">
        <v>0.01</v>
      </c>
      <c r="D868">
        <f t="shared" si="92"/>
        <v>1.0399E-2</v>
      </c>
      <c r="E868">
        <f t="shared" si="91"/>
        <v>2.3634090909090908</v>
      </c>
      <c r="F868">
        <f t="shared" si="93"/>
        <v>2.3634090909090909E-3</v>
      </c>
      <c r="G868">
        <f t="shared" si="94"/>
        <v>1.2596970454545455E-3</v>
      </c>
      <c r="H868">
        <f t="shared" si="95"/>
        <v>4.2829699545454551E-7</v>
      </c>
      <c r="I868">
        <f>H868*flux_issue!$F$14</f>
        <v>3.0609972329896551E-3</v>
      </c>
      <c r="K868" s="1">
        <f t="shared" si="96"/>
        <v>1.766905067758227E-3</v>
      </c>
      <c r="L868" s="1">
        <f t="shared" si="97"/>
        <v>2.5725997788921194E-7</v>
      </c>
      <c r="S868" s="1"/>
    </row>
    <row r="869" spans="2:19" x14ac:dyDescent="0.25">
      <c r="B869">
        <v>15028.9</v>
      </c>
      <c r="C869" s="1">
        <v>1.2E-2</v>
      </c>
      <c r="D869">
        <f t="shared" si="92"/>
        <v>1.24788E-2</v>
      </c>
      <c r="E869">
        <f t="shared" si="91"/>
        <v>2.8360909090909088</v>
      </c>
      <c r="F869">
        <f t="shared" si="93"/>
        <v>2.8360909090909088E-3</v>
      </c>
      <c r="G869">
        <f t="shared" si="94"/>
        <v>1.7323788636363633E-3</v>
      </c>
      <c r="H869">
        <f t="shared" si="95"/>
        <v>5.8900881363636356E-7</v>
      </c>
      <c r="I869">
        <f>H869*flux_issue!$F$14</f>
        <v>4.209589065255941E-3</v>
      </c>
      <c r="K869" s="1">
        <f t="shared" si="96"/>
        <v>1.740749535217674E-3</v>
      </c>
      <c r="L869" s="1">
        <f t="shared" si="97"/>
        <v>7.006814272216247E-11</v>
      </c>
      <c r="S869" s="1"/>
    </row>
    <row r="870" spans="2:19" x14ac:dyDescent="0.25">
      <c r="B870">
        <v>15046.3</v>
      </c>
      <c r="C870" s="1">
        <v>1.03E-2</v>
      </c>
      <c r="D870">
        <f t="shared" si="92"/>
        <v>1.071097E-2</v>
      </c>
      <c r="E870">
        <f t="shared" si="91"/>
        <v>2.4343113636363634</v>
      </c>
      <c r="F870">
        <f t="shared" si="93"/>
        <v>2.4343113636363634E-3</v>
      </c>
      <c r="G870">
        <f t="shared" si="94"/>
        <v>1.3305993181818179E-3</v>
      </c>
      <c r="H870">
        <f t="shared" si="95"/>
        <v>4.5240376818181812E-7</v>
      </c>
      <c r="I870">
        <f>H870*flux_issue!$F$14</f>
        <v>3.2332860078295974E-3</v>
      </c>
      <c r="K870" s="1">
        <f t="shared" si="96"/>
        <v>1.7147052601287861E-3</v>
      </c>
      <c r="L870" s="1">
        <f t="shared" si="97"/>
        <v>1.4753737463896768E-7</v>
      </c>
      <c r="S870" s="1"/>
    </row>
    <row r="871" spans="2:19" x14ac:dyDescent="0.25">
      <c r="B871">
        <v>15063.7</v>
      </c>
      <c r="C871" s="1">
        <v>1.2999999999999999E-2</v>
      </c>
      <c r="D871">
        <f t="shared" si="92"/>
        <v>1.35187E-2</v>
      </c>
      <c r="E871">
        <f t="shared" si="91"/>
        <v>3.0724318181818178</v>
      </c>
      <c r="F871">
        <f t="shared" si="93"/>
        <v>3.0724318181818179E-3</v>
      </c>
      <c r="G871">
        <f t="shared" si="94"/>
        <v>1.9687197727272726E-3</v>
      </c>
      <c r="H871">
        <f t="shared" si="95"/>
        <v>6.6936472272727279E-7</v>
      </c>
      <c r="I871">
        <f>H871*flux_issue!$F$14</f>
        <v>4.7838849813890858E-3</v>
      </c>
      <c r="K871" s="1">
        <f t="shared" si="96"/>
        <v>1.6889245606247936E-3</v>
      </c>
      <c r="L871" s="1">
        <f t="shared" si="97"/>
        <v>7.8285360715471232E-8</v>
      </c>
      <c r="S871" s="1"/>
    </row>
    <row r="872" spans="2:19" x14ac:dyDescent="0.25">
      <c r="B872">
        <v>15081</v>
      </c>
      <c r="C872" s="1">
        <v>1.17E-2</v>
      </c>
      <c r="D872">
        <f t="shared" si="92"/>
        <v>1.216683E-2</v>
      </c>
      <c r="E872">
        <f t="shared" si="91"/>
        <v>2.7651886363636362</v>
      </c>
      <c r="F872">
        <f t="shared" si="93"/>
        <v>2.7651886363636363E-3</v>
      </c>
      <c r="G872">
        <f t="shared" si="94"/>
        <v>1.6614765909090908E-3</v>
      </c>
      <c r="H872">
        <f t="shared" si="95"/>
        <v>5.6490204090909089E-7</v>
      </c>
      <c r="I872">
        <f>H872*flux_issue!$F$14</f>
        <v>4.0373002904159983E-3</v>
      </c>
      <c r="K872" s="1">
        <f t="shared" si="96"/>
        <v>1.6635536191978138E-3</v>
      </c>
      <c r="L872" s="1">
        <f t="shared" si="97"/>
        <v>4.3140465121555732E-12</v>
      </c>
      <c r="S872" s="1"/>
    </row>
    <row r="873" spans="2:19" x14ac:dyDescent="0.25">
      <c r="B873">
        <v>15098.4</v>
      </c>
      <c r="C873" s="1">
        <v>9.6699999999999998E-3</v>
      </c>
      <c r="D873">
        <f t="shared" si="92"/>
        <v>1.0055833E-2</v>
      </c>
      <c r="E873">
        <f t="shared" si="91"/>
        <v>2.2854165909090907</v>
      </c>
      <c r="F873">
        <f t="shared" si="93"/>
        <v>2.2854165909090905E-3</v>
      </c>
      <c r="G873">
        <f t="shared" si="94"/>
        <v>1.181704545454545E-3</v>
      </c>
      <c r="H873">
        <f t="shared" si="95"/>
        <v>4.0177954545454533E-7</v>
      </c>
      <c r="I873">
        <f>H873*flux_issue!$F$14</f>
        <v>2.8714795806657166E-3</v>
      </c>
      <c r="K873" s="1">
        <f t="shared" si="96"/>
        <v>1.6382993332042517E-3</v>
      </c>
      <c r="L873" s="1">
        <f t="shared" si="97"/>
        <v>2.0847880020019969E-7</v>
      </c>
      <c r="S873" s="1"/>
    </row>
    <row r="874" spans="2:19" x14ac:dyDescent="0.25">
      <c r="B874">
        <v>15115.7</v>
      </c>
      <c r="C874" s="1">
        <v>1.1299999999999999E-2</v>
      </c>
      <c r="D874">
        <f t="shared" si="92"/>
        <v>1.175087E-2</v>
      </c>
      <c r="E874">
        <f t="shared" si="91"/>
        <v>2.6706522727272728</v>
      </c>
      <c r="F874">
        <f t="shared" si="93"/>
        <v>2.670652272727273E-3</v>
      </c>
      <c r="G874">
        <f t="shared" si="94"/>
        <v>1.5669402272727275E-3</v>
      </c>
      <c r="H874">
        <f t="shared" si="95"/>
        <v>5.3275967727272741E-7</v>
      </c>
      <c r="I874">
        <f>H874*flux_issue!$F$14</f>
        <v>3.8075819239627422E-3</v>
      </c>
      <c r="K874" s="1">
        <f t="shared" si="96"/>
        <v>1.61345210174902E-3</v>
      </c>
      <c r="L874" s="1">
        <f t="shared" si="97"/>
        <v>2.1633544672983936E-9</v>
      </c>
      <c r="S874" s="1"/>
    </row>
    <row r="875" spans="2:19" x14ac:dyDescent="0.25">
      <c r="B875">
        <v>15133.1</v>
      </c>
      <c r="C875" s="1">
        <v>1.17E-2</v>
      </c>
      <c r="D875">
        <f t="shared" si="92"/>
        <v>1.216683E-2</v>
      </c>
      <c r="E875">
        <f t="shared" si="91"/>
        <v>2.7651886363636362</v>
      </c>
      <c r="F875">
        <f t="shared" si="93"/>
        <v>2.7651886363636363E-3</v>
      </c>
      <c r="G875">
        <f t="shared" si="94"/>
        <v>1.6614765909090908E-3</v>
      </c>
      <c r="H875">
        <f t="shared" si="95"/>
        <v>5.6490204090909089E-7</v>
      </c>
      <c r="I875">
        <f>H875*flux_issue!$F$14</f>
        <v>4.0373002904159983E-3</v>
      </c>
      <c r="K875" s="1">
        <f t="shared" si="96"/>
        <v>1.5887247140633442E-3</v>
      </c>
      <c r="L875" s="1">
        <f t="shared" si="97"/>
        <v>5.2928355845786861E-9</v>
      </c>
      <c r="S875" s="1"/>
    </row>
    <row r="876" spans="2:19" x14ac:dyDescent="0.25">
      <c r="B876">
        <v>15150.5</v>
      </c>
      <c r="C876" s="1">
        <v>9.3299999999999998E-3</v>
      </c>
      <c r="D876">
        <f t="shared" si="92"/>
        <v>9.7022670000000005E-3</v>
      </c>
      <c r="E876">
        <f t="shared" si="91"/>
        <v>2.2050606818181819</v>
      </c>
      <c r="F876">
        <f t="shared" si="93"/>
        <v>2.2050606818181818E-3</v>
      </c>
      <c r="G876">
        <f t="shared" si="94"/>
        <v>1.1013486363636363E-3</v>
      </c>
      <c r="H876">
        <f t="shared" si="95"/>
        <v>3.744585363636364E-7</v>
      </c>
      <c r="I876">
        <f>H876*flux_issue!$F$14</f>
        <v>2.6762189691804487E-3</v>
      </c>
      <c r="K876" s="1">
        <f t="shared" si="96"/>
        <v>1.5642615165961621E-3</v>
      </c>
      <c r="L876" s="1">
        <f t="shared" si="97"/>
        <v>2.1428833468517275E-7</v>
      </c>
      <c r="S876" s="1"/>
    </row>
    <row r="877" spans="2:19" x14ac:dyDescent="0.25">
      <c r="B877">
        <v>15167.8</v>
      </c>
      <c r="C877" s="1">
        <v>9.3299999999999998E-3</v>
      </c>
      <c r="D877">
        <f t="shared" si="92"/>
        <v>9.7022670000000005E-3</v>
      </c>
      <c r="E877">
        <f t="shared" si="91"/>
        <v>2.2050606818181819</v>
      </c>
      <c r="F877">
        <f t="shared" si="93"/>
        <v>2.2050606818181818E-3</v>
      </c>
      <c r="G877">
        <f t="shared" si="94"/>
        <v>1.1013486363636363E-3</v>
      </c>
      <c r="H877">
        <f t="shared" si="95"/>
        <v>3.744585363636364E-7</v>
      </c>
      <c r="I877">
        <f>H877*flux_issue!$F$14</f>
        <v>2.6762189691804487E-3</v>
      </c>
      <c r="K877" s="1">
        <f t="shared" si="96"/>
        <v>1.5402007146790983E-3</v>
      </c>
      <c r="L877" s="1">
        <f t="shared" si="97"/>
        <v>1.9259114664180037E-7</v>
      </c>
      <c r="S877" s="1"/>
    </row>
    <row r="878" spans="2:19" x14ac:dyDescent="0.25">
      <c r="B878">
        <v>15185.2</v>
      </c>
      <c r="C878" s="1">
        <v>1.2E-2</v>
      </c>
      <c r="D878">
        <f t="shared" si="92"/>
        <v>1.24788E-2</v>
      </c>
      <c r="E878">
        <f t="shared" si="91"/>
        <v>2.8360909090909088</v>
      </c>
      <c r="F878">
        <f t="shared" si="93"/>
        <v>2.8360909090909088E-3</v>
      </c>
      <c r="G878">
        <f t="shared" si="94"/>
        <v>1.7323788636363633E-3</v>
      </c>
      <c r="H878">
        <f t="shared" si="95"/>
        <v>5.8900881363636356E-7</v>
      </c>
      <c r="I878">
        <f>H878*flux_issue!$F$14</f>
        <v>4.209589065255941E-3</v>
      </c>
      <c r="K878" s="1">
        <f t="shared" si="96"/>
        <v>1.5162639581480124E-3</v>
      </c>
      <c r="L878" s="1">
        <f t="shared" si="97"/>
        <v>4.670565237423882E-8</v>
      </c>
      <c r="S878" s="1"/>
    </row>
    <row r="879" spans="2:19" x14ac:dyDescent="0.25">
      <c r="B879">
        <v>15202.5</v>
      </c>
      <c r="C879" s="1">
        <v>1.03E-2</v>
      </c>
      <c r="D879">
        <f t="shared" si="92"/>
        <v>1.071097E-2</v>
      </c>
      <c r="E879">
        <f t="shared" si="91"/>
        <v>2.4343113636363634</v>
      </c>
      <c r="F879">
        <f t="shared" si="93"/>
        <v>2.4343113636363634E-3</v>
      </c>
      <c r="G879">
        <f t="shared" si="94"/>
        <v>1.3305993181818179E-3</v>
      </c>
      <c r="H879">
        <f t="shared" si="95"/>
        <v>4.5240376818181812E-7</v>
      </c>
      <c r="I879">
        <f>H879*flux_issue!$F$14</f>
        <v>3.2332860078295974E-3</v>
      </c>
      <c r="K879" s="1">
        <f t="shared" si="96"/>
        <v>1.4927261200661304E-3</v>
      </c>
      <c r="L879" s="1">
        <f t="shared" si="97"/>
        <v>2.6285099889235112E-8</v>
      </c>
      <c r="S879" s="1"/>
    </row>
    <row r="880" spans="2:19" x14ac:dyDescent="0.25">
      <c r="B880">
        <v>15219.9</v>
      </c>
      <c r="C880" s="1">
        <v>8.9999999999999993E-3</v>
      </c>
      <c r="D880">
        <f t="shared" si="92"/>
        <v>9.3590999999999987E-3</v>
      </c>
      <c r="E880">
        <f t="shared" si="91"/>
        <v>2.1270681818181814</v>
      </c>
      <c r="F880">
        <f t="shared" si="93"/>
        <v>2.1270681818181814E-3</v>
      </c>
      <c r="G880">
        <f t="shared" si="94"/>
        <v>1.0233561363636359E-3</v>
      </c>
      <c r="H880">
        <f t="shared" si="95"/>
        <v>3.4794108636363622E-7</v>
      </c>
      <c r="I880">
        <f>H880*flux_issue!$F$14</f>
        <v>2.4867013168565102E-3</v>
      </c>
      <c r="K880" s="1">
        <f t="shared" si="96"/>
        <v>1.4693147508443756E-3</v>
      </c>
      <c r="L880" s="1">
        <f t="shared" si="97"/>
        <v>1.9887908582958103E-7</v>
      </c>
      <c r="S880" s="1"/>
    </row>
    <row r="881" spans="2:19" x14ac:dyDescent="0.25">
      <c r="B881">
        <v>15237.3</v>
      </c>
      <c r="C881" s="1">
        <v>1.0699999999999999E-2</v>
      </c>
      <c r="D881">
        <f t="shared" si="92"/>
        <v>1.112693E-2</v>
      </c>
      <c r="E881">
        <f t="shared" si="91"/>
        <v>2.5288477272727272</v>
      </c>
      <c r="F881">
        <f t="shared" si="93"/>
        <v>2.5288477272727271E-3</v>
      </c>
      <c r="G881">
        <f t="shared" si="94"/>
        <v>1.4251356818181817E-3</v>
      </c>
      <c r="H881">
        <f t="shared" si="95"/>
        <v>4.8454613181818176E-7</v>
      </c>
      <c r="I881">
        <f>H881*flux_issue!$F$14</f>
        <v>3.4630043742828547E-3</v>
      </c>
      <c r="K881" s="1">
        <f t="shared" si="96"/>
        <v>1.4461662567387414E-3</v>
      </c>
      <c r="L881" s="1">
        <f t="shared" si="97"/>
        <v>4.4228508148927607E-10</v>
      </c>
      <c r="S881" s="1"/>
    </row>
    <row r="882" spans="2:19" x14ac:dyDescent="0.25">
      <c r="B882">
        <v>15254.6</v>
      </c>
      <c r="C882" s="1">
        <v>1.0699999999999999E-2</v>
      </c>
      <c r="D882">
        <f t="shared" si="92"/>
        <v>1.112693E-2</v>
      </c>
      <c r="E882">
        <f t="shared" si="91"/>
        <v>2.5288477272727272</v>
      </c>
      <c r="F882">
        <f t="shared" si="93"/>
        <v>2.5288477272727271E-3</v>
      </c>
      <c r="G882">
        <f t="shared" si="94"/>
        <v>1.4251356818181817E-3</v>
      </c>
      <c r="H882">
        <f t="shared" si="95"/>
        <v>4.8454613181818176E-7</v>
      </c>
      <c r="I882">
        <f>H882*flux_issue!$F$14</f>
        <v>3.4630043742828547E-3</v>
      </c>
      <c r="K882" s="1">
        <f t="shared" si="96"/>
        <v>1.4234109416412343E-3</v>
      </c>
      <c r="L882" s="1">
        <f t="shared" si="97"/>
        <v>2.9747286779763217E-12</v>
      </c>
      <c r="S882" s="1"/>
    </row>
    <row r="883" spans="2:19" x14ac:dyDescent="0.25">
      <c r="B883">
        <v>15272</v>
      </c>
      <c r="C883" s="1">
        <v>0.01</v>
      </c>
      <c r="D883">
        <f t="shared" si="92"/>
        <v>1.0399E-2</v>
      </c>
      <c r="E883">
        <f t="shared" si="91"/>
        <v>2.3634090909090908</v>
      </c>
      <c r="F883">
        <f t="shared" si="93"/>
        <v>2.3634090909090909E-3</v>
      </c>
      <c r="G883">
        <f t="shared" si="94"/>
        <v>1.2596970454545455E-3</v>
      </c>
      <c r="H883">
        <f t="shared" si="95"/>
        <v>4.2829699545454551E-7</v>
      </c>
      <c r="I883">
        <f>H883*flux_issue!$F$14</f>
        <v>3.0609972329896551E-3</v>
      </c>
      <c r="K883" s="1">
        <f t="shared" si="96"/>
        <v>1.4007851972673976E-3</v>
      </c>
      <c r="L883" s="1">
        <f t="shared" si="97"/>
        <v>1.9905866581966417E-8</v>
      </c>
      <c r="S883" s="1"/>
    </row>
    <row r="884" spans="2:19" x14ac:dyDescent="0.25">
      <c r="B884">
        <v>15289.4</v>
      </c>
      <c r="C884" s="1">
        <v>1.17E-2</v>
      </c>
      <c r="D884">
        <f t="shared" si="92"/>
        <v>1.216683E-2</v>
      </c>
      <c r="E884">
        <f t="shared" si="91"/>
        <v>2.7651886363636362</v>
      </c>
      <c r="F884">
        <f t="shared" si="93"/>
        <v>2.7651886363636363E-3</v>
      </c>
      <c r="G884">
        <f t="shared" si="94"/>
        <v>1.6614765909090908E-3</v>
      </c>
      <c r="H884">
        <f t="shared" si="95"/>
        <v>5.6490204090909089E-7</v>
      </c>
      <c r="I884">
        <f>H884*flux_issue!$F$14</f>
        <v>4.0373002904159983E-3</v>
      </c>
      <c r="K884" s="1">
        <f t="shared" si="96"/>
        <v>1.3784207018637247E-3</v>
      </c>
      <c r="L884" s="1">
        <f t="shared" si="97"/>
        <v>8.0120636323262617E-8</v>
      </c>
      <c r="S884" s="1"/>
    </row>
    <row r="885" spans="2:19" x14ac:dyDescent="0.25">
      <c r="B885">
        <v>15306.7</v>
      </c>
      <c r="C885" s="1">
        <v>1.37E-2</v>
      </c>
      <c r="D885">
        <f t="shared" si="92"/>
        <v>1.424663E-2</v>
      </c>
      <c r="E885">
        <f t="shared" si="91"/>
        <v>3.2378704545454542</v>
      </c>
      <c r="F885">
        <f t="shared" si="93"/>
        <v>3.2378704545454541E-3</v>
      </c>
      <c r="G885">
        <f t="shared" si="94"/>
        <v>2.1341584090909084E-3</v>
      </c>
      <c r="H885">
        <f t="shared" si="95"/>
        <v>7.2561385909090894E-7</v>
      </c>
      <c r="I885">
        <f>H885*flux_issue!$F$14</f>
        <v>5.1858921226822846E-3</v>
      </c>
      <c r="K885" s="1">
        <f t="shared" si="96"/>
        <v>1.3564430737021381E-3</v>
      </c>
      <c r="L885" s="1">
        <f t="shared" si="97"/>
        <v>6.0484114289886752E-7</v>
      </c>
      <c r="S885" s="1"/>
    </row>
    <row r="886" spans="2:19" x14ac:dyDescent="0.25">
      <c r="B886">
        <v>15324.1</v>
      </c>
      <c r="C886" s="1">
        <v>9.6699999999999998E-3</v>
      </c>
      <c r="D886">
        <f t="shared" si="92"/>
        <v>1.0055833E-2</v>
      </c>
      <c r="E886">
        <f t="shared" si="91"/>
        <v>2.2854165909090907</v>
      </c>
      <c r="F886">
        <f t="shared" si="93"/>
        <v>2.2854165909090905E-3</v>
      </c>
      <c r="G886">
        <f t="shared" si="94"/>
        <v>1.181704545454545E-3</v>
      </c>
      <c r="H886">
        <f t="shared" si="95"/>
        <v>4.0177954545454533E-7</v>
      </c>
      <c r="I886">
        <f>H886*flux_issue!$F$14</f>
        <v>2.8714795806657166E-3</v>
      </c>
      <c r="K886" s="1">
        <f t="shared" si="96"/>
        <v>1.3345975051761404E-3</v>
      </c>
      <c r="L886" s="1">
        <f t="shared" si="97"/>
        <v>2.3376257132429376E-8</v>
      </c>
      <c r="S886" s="1"/>
    </row>
    <row r="887" spans="2:19" x14ac:dyDescent="0.25">
      <c r="B887">
        <v>15341.4</v>
      </c>
      <c r="C887" s="1">
        <v>9.3299999999999998E-3</v>
      </c>
      <c r="D887">
        <f t="shared" si="92"/>
        <v>9.7022670000000005E-3</v>
      </c>
      <c r="E887">
        <f t="shared" si="91"/>
        <v>2.2050606818181819</v>
      </c>
      <c r="F887">
        <f t="shared" si="93"/>
        <v>2.2050606818181818E-3</v>
      </c>
      <c r="G887">
        <f t="shared" si="94"/>
        <v>1.1013486363636363E-3</v>
      </c>
      <c r="H887">
        <f t="shared" si="95"/>
        <v>3.744585363636364E-7</v>
      </c>
      <c r="I887">
        <f>H887*flux_issue!$F$14</f>
        <v>2.6762189691804487E-3</v>
      </c>
      <c r="K887" s="1">
        <f t="shared" si="96"/>
        <v>1.3131343099499532E-3</v>
      </c>
      <c r="L887" s="1">
        <f t="shared" si="97"/>
        <v>4.4853171536409948E-8</v>
      </c>
      <c r="S887" s="1"/>
    </row>
    <row r="888" spans="2:19" x14ac:dyDescent="0.25">
      <c r="B888">
        <v>15358.8</v>
      </c>
      <c r="C888" s="1">
        <v>1.4E-2</v>
      </c>
      <c r="D888">
        <f t="shared" si="92"/>
        <v>1.45586E-2</v>
      </c>
      <c r="E888">
        <f t="shared" si="91"/>
        <v>3.3087727272727272</v>
      </c>
      <c r="F888">
        <f t="shared" si="93"/>
        <v>3.308772727272727E-3</v>
      </c>
      <c r="G888">
        <f t="shared" si="94"/>
        <v>2.2050606818181818E-3</v>
      </c>
      <c r="H888">
        <f t="shared" si="95"/>
        <v>7.4972063181818182E-7</v>
      </c>
      <c r="I888">
        <f>H888*flux_issue!$F$14</f>
        <v>5.3581808975222281E-3</v>
      </c>
      <c r="K888" s="1">
        <f t="shared" si="96"/>
        <v>1.2918045094770997E-3</v>
      </c>
      <c r="L888" s="1">
        <f t="shared" si="97"/>
        <v>8.3403683631908417E-7</v>
      </c>
      <c r="S888" s="1"/>
    </row>
    <row r="889" spans="2:19" x14ac:dyDescent="0.25">
      <c r="B889">
        <v>15376.2</v>
      </c>
      <c r="C889" s="1">
        <v>0.01</v>
      </c>
      <c r="D889">
        <f t="shared" si="92"/>
        <v>1.0399E-2</v>
      </c>
      <c r="E889">
        <f t="shared" si="91"/>
        <v>2.3634090909090908</v>
      </c>
      <c r="F889">
        <f t="shared" si="93"/>
        <v>2.3634090909090909E-3</v>
      </c>
      <c r="G889">
        <f t="shared" si="94"/>
        <v>1.2596970454545455E-3</v>
      </c>
      <c r="H889">
        <f t="shared" si="95"/>
        <v>4.2829699545454551E-7</v>
      </c>
      <c r="I889">
        <f>H889*flux_issue!$F$14</f>
        <v>3.0609972329896551E-3</v>
      </c>
      <c r="K889" s="1">
        <f t="shared" si="96"/>
        <v>1.2707320020156033E-3</v>
      </c>
      <c r="L889" s="1">
        <f t="shared" si="97"/>
        <v>1.2177026630443343E-10</v>
      </c>
      <c r="S889" s="1"/>
    </row>
    <row r="890" spans="2:19" x14ac:dyDescent="0.25">
      <c r="B890">
        <v>15393.5</v>
      </c>
      <c r="C890" s="1">
        <v>1.43E-2</v>
      </c>
      <c r="D890">
        <f t="shared" si="92"/>
        <v>1.487057E-2</v>
      </c>
      <c r="E890">
        <f t="shared" si="91"/>
        <v>3.3796749999999998</v>
      </c>
      <c r="F890">
        <f t="shared" si="93"/>
        <v>3.379675E-3</v>
      </c>
      <c r="G890">
        <f t="shared" si="94"/>
        <v>2.2759629545454543E-3</v>
      </c>
      <c r="H890">
        <f t="shared" si="95"/>
        <v>7.7382740454545448E-7</v>
      </c>
      <c r="I890">
        <f>H890*flux_issue!$F$14</f>
        <v>5.5304696723621708E-3</v>
      </c>
      <c r="K890" s="1">
        <f t="shared" si="96"/>
        <v>1.2500347248889916E-3</v>
      </c>
      <c r="L890" s="1">
        <f t="shared" si="97"/>
        <v>1.0525287324060436E-6</v>
      </c>
      <c r="S890" s="1"/>
    </row>
    <row r="891" spans="2:19" x14ac:dyDescent="0.25">
      <c r="B891">
        <v>15410.9</v>
      </c>
      <c r="C891" s="1">
        <v>8.6700000000000006E-3</v>
      </c>
      <c r="D891">
        <f t="shared" si="92"/>
        <v>9.0159330000000003E-3</v>
      </c>
      <c r="E891">
        <f t="shared" si="91"/>
        <v>2.0490756818181817</v>
      </c>
      <c r="F891">
        <f t="shared" si="93"/>
        <v>2.0490756818181818E-3</v>
      </c>
      <c r="G891">
        <f t="shared" si="94"/>
        <v>9.4536363636363633E-4</v>
      </c>
      <c r="H891">
        <f t="shared" si="95"/>
        <v>3.2142363636363636E-7</v>
      </c>
      <c r="I891">
        <f>H891*flux_issue!$F$14</f>
        <v>2.2971836645325739E-3</v>
      </c>
      <c r="K891" s="1">
        <f t="shared" si="96"/>
        <v>1.2294723890234147E-3</v>
      </c>
      <c r="L891" s="1">
        <f t="shared" si="97"/>
        <v>8.0717783337895143E-8</v>
      </c>
      <c r="S891" s="1"/>
    </row>
    <row r="892" spans="2:19" x14ac:dyDescent="0.25">
      <c r="B892">
        <v>15428.2</v>
      </c>
      <c r="C892" s="1">
        <v>1.0999999999999999E-2</v>
      </c>
      <c r="D892">
        <f t="shared" si="92"/>
        <v>1.14389E-2</v>
      </c>
      <c r="E892">
        <f t="shared" si="91"/>
        <v>2.5997499999999998</v>
      </c>
      <c r="F892">
        <f t="shared" si="93"/>
        <v>2.5997499999999996E-3</v>
      </c>
      <c r="G892">
        <f t="shared" si="94"/>
        <v>1.4960379545454542E-3</v>
      </c>
      <c r="H892">
        <f t="shared" si="95"/>
        <v>5.0865290454545443E-7</v>
      </c>
      <c r="I892">
        <f>H892*flux_issue!$F$14</f>
        <v>3.6352931491227974E-3</v>
      </c>
      <c r="K892" s="1">
        <f t="shared" si="96"/>
        <v>1.2092802853303417E-3</v>
      </c>
      <c r="L892" s="1">
        <f t="shared" si="97"/>
        <v>8.2229960853683866E-8</v>
      </c>
      <c r="S892" s="1"/>
    </row>
    <row r="893" spans="2:19" x14ac:dyDescent="0.25">
      <c r="B893">
        <v>15445.6</v>
      </c>
      <c r="C893" s="1">
        <v>8.0000000000000002E-3</v>
      </c>
      <c r="D893">
        <f t="shared" si="92"/>
        <v>8.3192000000000006E-3</v>
      </c>
      <c r="E893">
        <f t="shared" si="91"/>
        <v>1.8907272727272728</v>
      </c>
      <c r="F893">
        <f t="shared" si="93"/>
        <v>1.8907272727272729E-3</v>
      </c>
      <c r="G893">
        <f t="shared" si="94"/>
        <v>7.870152272727274E-4</v>
      </c>
      <c r="H893">
        <f t="shared" si="95"/>
        <v>2.6758517727272735E-7</v>
      </c>
      <c r="I893">
        <f>H893*flux_issue!$F$14</f>
        <v>1.9124054007233684E-3</v>
      </c>
      <c r="K893" s="1">
        <f t="shared" si="96"/>
        <v>1.1892238629957015E-3</v>
      </c>
      <c r="L893" s="1">
        <f t="shared" si="97"/>
        <v>1.6177178665013605E-7</v>
      </c>
      <c r="S893" s="1"/>
    </row>
    <row r="894" spans="2:19" x14ac:dyDescent="0.25">
      <c r="B894">
        <v>15463</v>
      </c>
      <c r="C894" s="1">
        <v>1.0999999999999999E-2</v>
      </c>
      <c r="D894">
        <f t="shared" si="92"/>
        <v>1.14389E-2</v>
      </c>
      <c r="E894">
        <f t="shared" si="91"/>
        <v>2.5997499999999998</v>
      </c>
      <c r="F894">
        <f t="shared" si="93"/>
        <v>2.5997499999999996E-3</v>
      </c>
      <c r="G894">
        <f t="shared" si="94"/>
        <v>1.4960379545454542E-3</v>
      </c>
      <c r="H894">
        <f t="shared" si="95"/>
        <v>5.0865290454545443E-7</v>
      </c>
      <c r="I894">
        <f>H894*flux_issue!$F$14</f>
        <v>3.6352931491227974E-3</v>
      </c>
      <c r="K894" s="1">
        <f t="shared" si="96"/>
        <v>1.1694193986633353E-3</v>
      </c>
      <c r="L894" s="1">
        <f t="shared" si="97"/>
        <v>1.066796810465208E-7</v>
      </c>
      <c r="S894" s="1"/>
    </row>
    <row r="895" spans="2:19" x14ac:dyDescent="0.25">
      <c r="B895">
        <v>15480.3</v>
      </c>
      <c r="C895" s="1">
        <v>6.3299999999999997E-3</v>
      </c>
      <c r="D895">
        <f t="shared" si="92"/>
        <v>6.5825670000000001E-3</v>
      </c>
      <c r="E895">
        <f t="shared" si="91"/>
        <v>1.4960379545454545</v>
      </c>
      <c r="F895">
        <f t="shared" si="93"/>
        <v>1.4960379545454546E-3</v>
      </c>
      <c r="G895">
        <f t="shared" si="94"/>
        <v>3.9232590909090911E-4</v>
      </c>
      <c r="H895">
        <f t="shared" si="95"/>
        <v>1.3339080909090911E-7</v>
      </c>
      <c r="I895">
        <f>H895*flux_issue!$F$14</f>
        <v>9.5333122078101822E-4</v>
      </c>
      <c r="K895" s="1">
        <f t="shared" si="96"/>
        <v>1.1499773384154308E-3</v>
      </c>
      <c r="L895" s="1">
        <f t="shared" si="97"/>
        <v>5.7403568835749068E-7</v>
      </c>
      <c r="S895" s="1"/>
    </row>
    <row r="896" spans="2:19" x14ac:dyDescent="0.25">
      <c r="B896">
        <v>15497.7</v>
      </c>
      <c r="C896" s="1">
        <v>0.01</v>
      </c>
      <c r="D896">
        <f t="shared" si="92"/>
        <v>1.0399E-2</v>
      </c>
      <c r="E896">
        <f t="shared" si="91"/>
        <v>2.3634090909090908</v>
      </c>
      <c r="F896">
        <f t="shared" si="93"/>
        <v>2.3634090909090909E-3</v>
      </c>
      <c r="G896">
        <f t="shared" si="94"/>
        <v>1.2596970454545455E-3</v>
      </c>
      <c r="H896">
        <f t="shared" si="95"/>
        <v>4.2829699545454551E-7</v>
      </c>
      <c r="I896">
        <f>H896*flux_issue!$F$14</f>
        <v>3.0609972329896551E-3</v>
      </c>
      <c r="K896" s="1">
        <f t="shared" si="96"/>
        <v>1.1306716612612976E-3</v>
      </c>
      <c r="L896" s="1">
        <f t="shared" si="97"/>
        <v>1.6647549766215201E-8</v>
      </c>
      <c r="S896" s="1"/>
    </row>
    <row r="897" spans="2:19" x14ac:dyDescent="0.25">
      <c r="B897">
        <v>15515</v>
      </c>
      <c r="C897" s="1">
        <v>9.6699999999999998E-3</v>
      </c>
      <c r="D897">
        <f t="shared" si="92"/>
        <v>1.0055833E-2</v>
      </c>
      <c r="E897">
        <f t="shared" si="91"/>
        <v>2.2854165909090907</v>
      </c>
      <c r="F897">
        <f t="shared" si="93"/>
        <v>2.2854165909090905E-3</v>
      </c>
      <c r="G897">
        <f t="shared" si="94"/>
        <v>1.181704545454545E-3</v>
      </c>
      <c r="H897">
        <f t="shared" si="95"/>
        <v>4.0177954545454533E-7</v>
      </c>
      <c r="I897">
        <f>H897*flux_issue!$F$14</f>
        <v>2.8714795806657166E-3</v>
      </c>
      <c r="K897" s="1">
        <f t="shared" si="96"/>
        <v>1.1117229802664658E-3</v>
      </c>
      <c r="L897" s="1">
        <f t="shared" si="97"/>
        <v>4.897419466173389E-9</v>
      </c>
      <c r="S897" s="1"/>
    </row>
    <row r="898" spans="2:19" x14ac:dyDescent="0.25">
      <c r="B898">
        <v>15532.4</v>
      </c>
      <c r="C898" s="1">
        <v>0.01</v>
      </c>
      <c r="D898">
        <f t="shared" si="92"/>
        <v>1.0399E-2</v>
      </c>
      <c r="E898">
        <f t="shared" si="91"/>
        <v>2.3634090909090908</v>
      </c>
      <c r="F898">
        <f t="shared" si="93"/>
        <v>2.3634090909090909E-3</v>
      </c>
      <c r="G898">
        <f t="shared" si="94"/>
        <v>1.2596970454545455E-3</v>
      </c>
      <c r="H898">
        <f t="shared" si="95"/>
        <v>4.2829699545454551E-7</v>
      </c>
      <c r="I898">
        <f>H898*flux_issue!$F$14</f>
        <v>3.0609972329896551E-3</v>
      </c>
      <c r="K898" s="1">
        <f t="shared" si="96"/>
        <v>1.0929108918728543E-3</v>
      </c>
      <c r="L898" s="1">
        <f t="shared" si="97"/>
        <v>2.7817621026575463E-8</v>
      </c>
      <c r="S898" s="1"/>
    </row>
    <row r="899" spans="2:19" x14ac:dyDescent="0.25">
      <c r="B899">
        <v>15549.8</v>
      </c>
      <c r="C899" s="1">
        <v>9.3299999999999998E-3</v>
      </c>
      <c r="D899">
        <f t="shared" si="92"/>
        <v>9.7022670000000005E-3</v>
      </c>
      <c r="E899">
        <f t="shared" si="91"/>
        <v>2.2050606818181819</v>
      </c>
      <c r="F899">
        <f t="shared" si="93"/>
        <v>2.2050606818181818E-3</v>
      </c>
      <c r="G899">
        <f t="shared" si="94"/>
        <v>1.1013486363636363E-3</v>
      </c>
      <c r="H899">
        <f t="shared" si="95"/>
        <v>3.744585363636364E-7</v>
      </c>
      <c r="I899">
        <f>H899*flux_issue!$F$14</f>
        <v>2.6762189691804487E-3</v>
      </c>
      <c r="K899" s="1">
        <f t="shared" si="96"/>
        <v>1.0743442466671937E-3</v>
      </c>
      <c r="L899" s="1">
        <f t="shared" si="97"/>
        <v>7.2923706287733586E-10</v>
      </c>
      <c r="S899" s="1"/>
    </row>
    <row r="900" spans="2:19" x14ac:dyDescent="0.25">
      <c r="B900">
        <v>15567.1</v>
      </c>
      <c r="C900" s="1">
        <v>1.2E-2</v>
      </c>
      <c r="D900">
        <f t="shared" si="92"/>
        <v>1.24788E-2</v>
      </c>
      <c r="E900">
        <f t="shared" ref="E900:E963" si="98">D900/0.0044</f>
        <v>2.8360909090909088</v>
      </c>
      <c r="F900">
        <f t="shared" si="93"/>
        <v>2.8360909090909088E-3</v>
      </c>
      <c r="G900">
        <f t="shared" si="94"/>
        <v>1.7323788636363633E-3</v>
      </c>
      <c r="H900">
        <f t="shared" si="95"/>
        <v>5.8900881363636356E-7</v>
      </c>
      <c r="I900">
        <f>H900*flux_issue!$F$14</f>
        <v>4.209589065255941E-3</v>
      </c>
      <c r="K900" s="1">
        <f t="shared" si="96"/>
        <v>1.056126221738051E-3</v>
      </c>
      <c r="L900" s="1">
        <f t="shared" si="97"/>
        <v>4.5731763567444699E-7</v>
      </c>
      <c r="S900" s="1"/>
    </row>
    <row r="901" spans="2:19" x14ac:dyDescent="0.25">
      <c r="B901">
        <v>15584.5</v>
      </c>
      <c r="C901" s="1">
        <v>0.01</v>
      </c>
      <c r="D901">
        <f t="shared" ref="D901:D964" si="99">C901+C901*(-0.0035*(8.6-20))</f>
        <v>1.0399E-2</v>
      </c>
      <c r="E901">
        <f t="shared" si="98"/>
        <v>2.3634090909090908</v>
      </c>
      <c r="F901">
        <f t="shared" ref="F901:F964" si="100">E901/10^3</f>
        <v>2.3634090909090909E-3</v>
      </c>
      <c r="G901">
        <f t="shared" ref="G901:G964" si="101">F901-$F$4</f>
        <v>1.2596970454545455E-3</v>
      </c>
      <c r="H901">
        <f t="shared" ref="H901:H964" si="102">G901*(340/10^6)</f>
        <v>4.2829699545454551E-7</v>
      </c>
      <c r="I901">
        <f>H901*flux_issue!$F$14</f>
        <v>3.0609972329896551E-3</v>
      </c>
      <c r="K901" s="1">
        <f t="shared" ref="K901:K964" si="103">($V$7/2)*1/SQRT(4*PI()*$V$6*$V$4*B901)*EXP(-1*($V$3-$V$4*B901)^2/(4*$V$6*$V$4*B901))</f>
        <v>1.0380447419075965E-3</v>
      </c>
      <c r="L901" s="1">
        <f t="shared" ref="L901:L964" si="104">(G901-K901)^2</f>
        <v>4.9129743667668815E-8</v>
      </c>
      <c r="S901" s="1"/>
    </row>
    <row r="902" spans="2:19" x14ac:dyDescent="0.25">
      <c r="B902">
        <v>15601.9</v>
      </c>
      <c r="C902" s="1">
        <v>1.0699999999999999E-2</v>
      </c>
      <c r="D902">
        <f t="shared" si="99"/>
        <v>1.112693E-2</v>
      </c>
      <c r="E902">
        <f t="shared" si="98"/>
        <v>2.5288477272727272</v>
      </c>
      <c r="F902">
        <f t="shared" si="100"/>
        <v>2.5288477272727271E-3</v>
      </c>
      <c r="G902">
        <f t="shared" si="101"/>
        <v>1.4251356818181817E-3</v>
      </c>
      <c r="H902">
        <f t="shared" si="102"/>
        <v>4.8454613181818176E-7</v>
      </c>
      <c r="I902">
        <f>H902*flux_issue!$F$14</f>
        <v>3.4630043742828547E-3</v>
      </c>
      <c r="K902" s="1">
        <f t="shared" si="103"/>
        <v>1.0202043075537063E-3</v>
      </c>
      <c r="L902" s="1">
        <f t="shared" si="104"/>
        <v>1.6396941786371665E-7</v>
      </c>
      <c r="S902" s="1"/>
    </row>
    <row r="903" spans="2:19" x14ac:dyDescent="0.25">
      <c r="B903">
        <v>15619.2</v>
      </c>
      <c r="C903" s="1">
        <v>8.9999999999999993E-3</v>
      </c>
      <c r="D903">
        <f t="shared" si="99"/>
        <v>9.3590999999999987E-3</v>
      </c>
      <c r="E903">
        <f t="shared" si="98"/>
        <v>2.1270681818181814</v>
      </c>
      <c r="F903">
        <f t="shared" si="100"/>
        <v>2.1270681818181814E-3</v>
      </c>
      <c r="G903">
        <f t="shared" si="101"/>
        <v>1.0233561363636359E-3</v>
      </c>
      <c r="H903">
        <f t="shared" si="102"/>
        <v>3.4794108636363622E-7</v>
      </c>
      <c r="I903">
        <f>H903*flux_issue!$F$14</f>
        <v>2.4867013168565102E-3</v>
      </c>
      <c r="K903" s="1">
        <f t="shared" si="103"/>
        <v>1.0027038508059359E-3</v>
      </c>
      <c r="L903" s="1">
        <f t="shared" si="104"/>
        <v>4.2651689875678439E-10</v>
      </c>
      <c r="S903" s="1"/>
    </row>
    <row r="904" spans="2:19" x14ac:dyDescent="0.25">
      <c r="B904">
        <v>15636.6</v>
      </c>
      <c r="C904" s="1">
        <v>8.6700000000000006E-3</v>
      </c>
      <c r="D904">
        <f t="shared" si="99"/>
        <v>9.0159330000000003E-3</v>
      </c>
      <c r="E904">
        <f t="shared" si="98"/>
        <v>2.0490756818181817</v>
      </c>
      <c r="F904">
        <f t="shared" si="100"/>
        <v>2.0490756818181818E-3</v>
      </c>
      <c r="G904">
        <f t="shared" si="101"/>
        <v>9.4536363636363633E-4</v>
      </c>
      <c r="H904">
        <f t="shared" si="102"/>
        <v>3.2142363636363636E-7</v>
      </c>
      <c r="I904">
        <f>H904*flux_issue!$F$14</f>
        <v>2.2971836645325739E-3</v>
      </c>
      <c r="K904" s="1">
        <f t="shared" si="103"/>
        <v>9.8533948654250052E-4</v>
      </c>
      <c r="L904" s="1">
        <f t="shared" si="104"/>
        <v>1.5980685975229965E-9</v>
      </c>
      <c r="S904" s="1"/>
    </row>
    <row r="905" spans="2:19" x14ac:dyDescent="0.25">
      <c r="B905">
        <v>15653.9</v>
      </c>
      <c r="C905" s="1">
        <v>8.9999999999999993E-3</v>
      </c>
      <c r="D905">
        <f t="shared" si="99"/>
        <v>9.3590999999999987E-3</v>
      </c>
      <c r="E905">
        <f t="shared" si="98"/>
        <v>2.1270681818181814</v>
      </c>
      <c r="F905">
        <f t="shared" si="100"/>
        <v>2.1270681818181814E-3</v>
      </c>
      <c r="G905">
        <f t="shared" si="101"/>
        <v>1.0233561363636359E-3</v>
      </c>
      <c r="H905">
        <f t="shared" si="102"/>
        <v>3.4794108636363622E-7</v>
      </c>
      <c r="I905">
        <f>H905*flux_issue!$F$14</f>
        <v>2.4867013168565102E-3</v>
      </c>
      <c r="K905" s="1">
        <f t="shared" si="103"/>
        <v>9.6830921735377364E-4</v>
      </c>
      <c r="L905" s="1">
        <f t="shared" si="104"/>
        <v>3.0301632924783334E-9</v>
      </c>
      <c r="S905" s="1"/>
    </row>
    <row r="906" spans="2:19" x14ac:dyDescent="0.25">
      <c r="B906">
        <v>15671.3</v>
      </c>
      <c r="C906" s="1">
        <v>8.0000000000000002E-3</v>
      </c>
      <c r="D906">
        <f t="shared" si="99"/>
        <v>8.3192000000000006E-3</v>
      </c>
      <c r="E906">
        <f t="shared" si="98"/>
        <v>1.8907272727272728</v>
      </c>
      <c r="F906">
        <f t="shared" si="100"/>
        <v>1.8907272727272729E-3</v>
      </c>
      <c r="G906">
        <f t="shared" si="101"/>
        <v>7.870152272727274E-4</v>
      </c>
      <c r="H906">
        <f t="shared" si="102"/>
        <v>2.6758517727272735E-7</v>
      </c>
      <c r="I906">
        <f>H906*flux_issue!$F$14</f>
        <v>1.9124054007233684E-3</v>
      </c>
      <c r="K906" s="1">
        <f t="shared" si="103"/>
        <v>9.5141453047666415E-4</v>
      </c>
      <c r="L906" s="1">
        <f t="shared" si="104"/>
        <v>2.7027130893939931E-8</v>
      </c>
      <c r="S906" s="1"/>
    </row>
    <row r="907" spans="2:19" x14ac:dyDescent="0.25">
      <c r="B907">
        <v>15688.7</v>
      </c>
      <c r="C907" s="1">
        <v>9.6699999999999998E-3</v>
      </c>
      <c r="D907">
        <f t="shared" si="99"/>
        <v>1.0055833E-2</v>
      </c>
      <c r="E907">
        <f t="shared" si="98"/>
        <v>2.2854165909090907</v>
      </c>
      <c r="F907">
        <f t="shared" si="100"/>
        <v>2.2854165909090905E-3</v>
      </c>
      <c r="G907">
        <f t="shared" si="101"/>
        <v>1.181704545454545E-3</v>
      </c>
      <c r="H907">
        <f t="shared" si="102"/>
        <v>4.0177954545454533E-7</v>
      </c>
      <c r="I907">
        <f>H907*flux_issue!$F$14</f>
        <v>2.8714795806657166E-3</v>
      </c>
      <c r="K907" s="1">
        <f t="shared" si="103"/>
        <v>9.347528756835006E-4</v>
      </c>
      <c r="L907" s="1">
        <f t="shared" si="104"/>
        <v>6.0985127202706972E-8</v>
      </c>
      <c r="S907" s="1"/>
    </row>
    <row r="908" spans="2:19" x14ac:dyDescent="0.25">
      <c r="B908">
        <v>15706</v>
      </c>
      <c r="C908" s="1">
        <v>9.3299999999999998E-3</v>
      </c>
      <c r="D908">
        <f t="shared" si="99"/>
        <v>9.7022670000000005E-3</v>
      </c>
      <c r="E908">
        <f t="shared" si="98"/>
        <v>2.2050606818181819</v>
      </c>
      <c r="F908">
        <f t="shared" si="100"/>
        <v>2.2050606818181818E-3</v>
      </c>
      <c r="G908">
        <f t="shared" si="101"/>
        <v>1.1013486363636363E-3</v>
      </c>
      <c r="H908">
        <f t="shared" si="102"/>
        <v>3.744585363636364E-7</v>
      </c>
      <c r="I908">
        <f>H908*flux_issue!$F$14</f>
        <v>2.6762189691804487E-3</v>
      </c>
      <c r="K908" s="1">
        <f t="shared" si="103"/>
        <v>9.1841632522985219E-4</v>
      </c>
      <c r="L908" s="1">
        <f t="shared" si="104"/>
        <v>3.3464230456747596E-8</v>
      </c>
      <c r="S908" s="1"/>
    </row>
    <row r="909" spans="2:19" x14ac:dyDescent="0.25">
      <c r="B909">
        <v>15723.4</v>
      </c>
      <c r="C909" s="1">
        <v>7.6699999999999997E-3</v>
      </c>
      <c r="D909">
        <f t="shared" si="99"/>
        <v>7.9760330000000004E-3</v>
      </c>
      <c r="E909">
        <f t="shared" si="98"/>
        <v>1.8127347727272727</v>
      </c>
      <c r="F909">
        <f t="shared" si="100"/>
        <v>1.8127347727272727E-3</v>
      </c>
      <c r="G909">
        <f t="shared" si="101"/>
        <v>7.0902272727272719E-4</v>
      </c>
      <c r="H909">
        <f t="shared" si="102"/>
        <v>2.4106772727272729E-7</v>
      </c>
      <c r="I909">
        <f>H909*flux_issue!$F$14</f>
        <v>1.7228877483994305E-3</v>
      </c>
      <c r="K909" s="1">
        <f t="shared" si="103"/>
        <v>9.0221430116943816E-4</v>
      </c>
      <c r="L909" s="1">
        <f t="shared" si="104"/>
        <v>3.7322984224688338E-8</v>
      </c>
      <c r="S909" s="1"/>
    </row>
    <row r="910" spans="2:19" x14ac:dyDescent="0.25">
      <c r="B910">
        <v>15740.7</v>
      </c>
      <c r="C910" s="1">
        <v>0.01</v>
      </c>
      <c r="D910">
        <f t="shared" si="99"/>
        <v>1.0399E-2</v>
      </c>
      <c r="E910">
        <f t="shared" si="98"/>
        <v>2.3634090909090908</v>
      </c>
      <c r="F910">
        <f t="shared" si="100"/>
        <v>2.3634090909090909E-3</v>
      </c>
      <c r="G910">
        <f t="shared" si="101"/>
        <v>1.2596970454545455E-3</v>
      </c>
      <c r="H910">
        <f t="shared" si="102"/>
        <v>4.2829699545454551E-7</v>
      </c>
      <c r="I910">
        <f>H910*flux_issue!$F$14</f>
        <v>3.0609972329896551E-3</v>
      </c>
      <c r="K910" s="1">
        <f t="shared" si="103"/>
        <v>8.8633130517781755E-4</v>
      </c>
      <c r="L910" s="1">
        <f t="shared" si="104"/>
        <v>1.3940197601238903E-7</v>
      </c>
      <c r="S910" s="1"/>
    </row>
    <row r="911" spans="2:19" x14ac:dyDescent="0.25">
      <c r="B911">
        <v>15758.1</v>
      </c>
      <c r="C911" s="1">
        <v>1.2699999999999999E-2</v>
      </c>
      <c r="D911">
        <f t="shared" si="99"/>
        <v>1.320673E-2</v>
      </c>
      <c r="E911">
        <f t="shared" si="98"/>
        <v>3.0015295454545452</v>
      </c>
      <c r="F911">
        <f t="shared" si="100"/>
        <v>3.001529545454545E-3</v>
      </c>
      <c r="G911">
        <f t="shared" si="101"/>
        <v>1.8978174999999995E-3</v>
      </c>
      <c r="H911">
        <f t="shared" si="102"/>
        <v>6.4525794999999992E-7</v>
      </c>
      <c r="I911">
        <f>H911*flux_issue!$F$14</f>
        <v>4.6115962065491414E-3</v>
      </c>
      <c r="K911" s="1">
        <f t="shared" si="103"/>
        <v>8.7058195251760759E-4</v>
      </c>
      <c r="L911" s="1">
        <f t="shared" si="104"/>
        <v>1.0552128700114495E-6</v>
      </c>
      <c r="S911" s="1"/>
    </row>
    <row r="912" spans="2:19" x14ac:dyDescent="0.25">
      <c r="B912">
        <v>15775.5</v>
      </c>
      <c r="C912" s="1">
        <v>7.6699999999999997E-3</v>
      </c>
      <c r="D912">
        <f t="shared" si="99"/>
        <v>7.9760330000000004E-3</v>
      </c>
      <c r="E912">
        <f t="shared" si="98"/>
        <v>1.8127347727272727</v>
      </c>
      <c r="F912">
        <f t="shared" si="100"/>
        <v>1.8127347727272727E-3</v>
      </c>
      <c r="G912">
        <f t="shared" si="101"/>
        <v>7.0902272727272719E-4</v>
      </c>
      <c r="H912">
        <f t="shared" si="102"/>
        <v>2.4106772727272729E-7</v>
      </c>
      <c r="I912">
        <f>H912*flux_issue!$F$14</f>
        <v>1.7228877483994305E-3</v>
      </c>
      <c r="K912" s="1">
        <f t="shared" si="103"/>
        <v>8.5505690743237683E-4</v>
      </c>
      <c r="L912" s="1">
        <f t="shared" si="104"/>
        <v>2.132598177490101E-8</v>
      </c>
      <c r="S912" s="1"/>
    </row>
    <row r="913" spans="2:19" x14ac:dyDescent="0.25">
      <c r="B913">
        <v>15792.8</v>
      </c>
      <c r="C913" s="1">
        <v>9.3299999999999998E-3</v>
      </c>
      <c r="D913">
        <f t="shared" si="99"/>
        <v>9.7022670000000005E-3</v>
      </c>
      <c r="E913">
        <f t="shared" si="98"/>
        <v>2.2050606818181819</v>
      </c>
      <c r="F913">
        <f t="shared" si="100"/>
        <v>2.2050606818181818E-3</v>
      </c>
      <c r="G913">
        <f t="shared" si="101"/>
        <v>1.1013486363636363E-3</v>
      </c>
      <c r="H913">
        <f t="shared" si="102"/>
        <v>3.744585363636364E-7</v>
      </c>
      <c r="I913">
        <f>H913*flux_issue!$F$14</f>
        <v>2.6762189691804487E-3</v>
      </c>
      <c r="K913" s="1">
        <f t="shared" si="103"/>
        <v>8.3984166320269222E-4</v>
      </c>
      <c r="L913" s="1">
        <f t="shared" si="104"/>
        <v>6.838589701179873E-8</v>
      </c>
      <c r="S913" s="1"/>
    </row>
    <row r="914" spans="2:19" x14ac:dyDescent="0.25">
      <c r="B914">
        <v>15810.2</v>
      </c>
      <c r="C914" s="1">
        <v>8.3300000000000006E-3</v>
      </c>
      <c r="D914">
        <f t="shared" si="99"/>
        <v>8.6623670000000007E-3</v>
      </c>
      <c r="E914">
        <f t="shared" si="98"/>
        <v>1.9687197727272727</v>
      </c>
      <c r="F914">
        <f t="shared" si="100"/>
        <v>1.9687197727272726E-3</v>
      </c>
      <c r="G914">
        <f t="shared" si="101"/>
        <v>8.6500772727272717E-4</v>
      </c>
      <c r="H914">
        <f t="shared" si="102"/>
        <v>2.9410262727272726E-7</v>
      </c>
      <c r="I914">
        <f>H914*flux_issue!$F$14</f>
        <v>2.1019230530473052E-3</v>
      </c>
      <c r="K914" s="1">
        <f t="shared" si="103"/>
        <v>8.2475848867356351E-4</v>
      </c>
      <c r="L914" s="1">
        <f t="shared" si="104"/>
        <v>1.6200012078124059E-9</v>
      </c>
      <c r="S914" s="1"/>
    </row>
    <row r="915" spans="2:19" x14ac:dyDescent="0.25">
      <c r="B915">
        <v>15827.5</v>
      </c>
      <c r="C915" s="1">
        <v>1.1299999999999999E-2</v>
      </c>
      <c r="D915">
        <f t="shared" si="99"/>
        <v>1.175087E-2</v>
      </c>
      <c r="E915">
        <f t="shared" si="98"/>
        <v>2.6706522727272728</v>
      </c>
      <c r="F915">
        <f t="shared" si="100"/>
        <v>2.670652272727273E-3</v>
      </c>
      <c r="G915">
        <f t="shared" si="101"/>
        <v>1.5669402272727275E-3</v>
      </c>
      <c r="H915">
        <f t="shared" si="102"/>
        <v>5.3275967727272741E-7</v>
      </c>
      <c r="I915">
        <f>H915*flux_issue!$F$14</f>
        <v>3.8075819239627422E-3</v>
      </c>
      <c r="K915" s="1">
        <f t="shared" si="103"/>
        <v>8.0997891584501098E-4</v>
      </c>
      <c r="L915" s="1">
        <f t="shared" si="104"/>
        <v>5.7299042699836847E-7</v>
      </c>
      <c r="S915" s="1"/>
    </row>
    <row r="916" spans="2:19" x14ac:dyDescent="0.25">
      <c r="B916">
        <v>15844.9</v>
      </c>
      <c r="C916" s="1">
        <v>8.6700000000000006E-3</v>
      </c>
      <c r="D916">
        <f t="shared" si="99"/>
        <v>9.0159330000000003E-3</v>
      </c>
      <c r="E916">
        <f t="shared" si="98"/>
        <v>2.0490756818181817</v>
      </c>
      <c r="F916">
        <f t="shared" si="100"/>
        <v>2.0490756818181818E-3</v>
      </c>
      <c r="G916">
        <f t="shared" si="101"/>
        <v>9.4536363636363633E-4</v>
      </c>
      <c r="H916">
        <f t="shared" si="102"/>
        <v>3.2142363636363636E-7</v>
      </c>
      <c r="I916">
        <f>H916*flux_issue!$F$14</f>
        <v>2.2971836645325739E-3</v>
      </c>
      <c r="K916" s="1">
        <f t="shared" si="103"/>
        <v>7.9533021213916888E-4</v>
      </c>
      <c r="L916" s="1">
        <f t="shared" si="104"/>
        <v>2.2510028384519017E-8</v>
      </c>
      <c r="S916" s="1"/>
    </row>
    <row r="917" spans="2:19" x14ac:dyDescent="0.25">
      <c r="B917">
        <v>15862.3</v>
      </c>
      <c r="C917" s="1">
        <v>1.0699999999999999E-2</v>
      </c>
      <c r="D917">
        <f t="shared" si="99"/>
        <v>1.112693E-2</v>
      </c>
      <c r="E917">
        <f t="shared" si="98"/>
        <v>2.5288477272727272</v>
      </c>
      <c r="F917">
        <f t="shared" si="100"/>
        <v>2.5288477272727271E-3</v>
      </c>
      <c r="G917">
        <f t="shared" si="101"/>
        <v>1.4251356818181817E-3</v>
      </c>
      <c r="H917">
        <f t="shared" si="102"/>
        <v>4.8454613181818176E-7</v>
      </c>
      <c r="I917">
        <f>H917*flux_issue!$F$14</f>
        <v>3.4630043742828547E-3</v>
      </c>
      <c r="K917" s="1">
        <f t="shared" si="103"/>
        <v>7.8089653869953257E-4</v>
      </c>
      <c r="L917" s="1">
        <f t="shared" si="104"/>
        <v>4.1504407352625124E-7</v>
      </c>
      <c r="S917" s="1"/>
    </row>
    <row r="918" spans="2:19" x14ac:dyDescent="0.25">
      <c r="B918">
        <v>15879.6</v>
      </c>
      <c r="C918" s="1">
        <v>9.3299999999999998E-3</v>
      </c>
      <c r="D918">
        <f t="shared" si="99"/>
        <v>9.7022670000000005E-3</v>
      </c>
      <c r="E918">
        <f t="shared" si="98"/>
        <v>2.2050606818181819</v>
      </c>
      <c r="F918">
        <f t="shared" si="100"/>
        <v>2.2050606818181818E-3</v>
      </c>
      <c r="G918">
        <f t="shared" si="101"/>
        <v>1.1013486363636363E-3</v>
      </c>
      <c r="H918">
        <f t="shared" si="102"/>
        <v>3.744585363636364E-7</v>
      </c>
      <c r="I918">
        <f>H918*flux_issue!$F$14</f>
        <v>2.6762189691804487E-3</v>
      </c>
      <c r="K918" s="1">
        <f t="shared" si="103"/>
        <v>7.6675710442908947E-4</v>
      </c>
      <c r="L918" s="1">
        <f t="shared" si="104"/>
        <v>1.1195149324230687E-7</v>
      </c>
      <c r="S918" s="1"/>
    </row>
    <row r="919" spans="2:19" x14ac:dyDescent="0.25">
      <c r="B919">
        <v>15897</v>
      </c>
      <c r="C919" s="1">
        <v>1.0999999999999999E-2</v>
      </c>
      <c r="D919">
        <f t="shared" si="99"/>
        <v>1.14389E-2</v>
      </c>
      <c r="E919">
        <f t="shared" si="98"/>
        <v>2.5997499999999998</v>
      </c>
      <c r="F919">
        <f t="shared" si="100"/>
        <v>2.5997499999999996E-3</v>
      </c>
      <c r="G919">
        <f t="shared" si="101"/>
        <v>1.4960379545454542E-3</v>
      </c>
      <c r="H919">
        <f t="shared" si="102"/>
        <v>5.0865290454545443E-7</v>
      </c>
      <c r="I919">
        <f>H919*flux_issue!$F$14</f>
        <v>3.6352931491227974E-3</v>
      </c>
      <c r="K919" s="1">
        <f t="shared" si="103"/>
        <v>7.5274652849311482E-4</v>
      </c>
      <c r="L919" s="1">
        <f t="shared" si="104"/>
        <v>5.5248214404292025E-7</v>
      </c>
      <c r="S919" s="1"/>
    </row>
    <row r="920" spans="2:19" x14ac:dyDescent="0.25">
      <c r="B920">
        <v>15914.4</v>
      </c>
      <c r="C920" s="1">
        <v>7.3299999999999997E-3</v>
      </c>
      <c r="D920">
        <f t="shared" si="99"/>
        <v>7.622467E-3</v>
      </c>
      <c r="E920">
        <f t="shared" si="98"/>
        <v>1.7323788636363635</v>
      </c>
      <c r="F920">
        <f t="shared" si="100"/>
        <v>1.7323788636363635E-3</v>
      </c>
      <c r="G920">
        <f t="shared" si="101"/>
        <v>6.2866681818181803E-4</v>
      </c>
      <c r="H920">
        <f t="shared" si="102"/>
        <v>2.1374671818181813E-7</v>
      </c>
      <c r="I920">
        <f>H920*flux_issue!$F$14</f>
        <v>1.5276271369141611E-3</v>
      </c>
      <c r="K920" s="1">
        <f t="shared" si="103"/>
        <v>7.3894520980939075E-4</v>
      </c>
      <c r="L920" s="1">
        <f t="shared" si="104"/>
        <v>1.2161323659964299E-8</v>
      </c>
      <c r="S920" s="1"/>
    </row>
    <row r="921" spans="2:19" x14ac:dyDescent="0.25">
      <c r="B921">
        <v>15931.7</v>
      </c>
      <c r="C921" s="1">
        <v>8.3300000000000006E-3</v>
      </c>
      <c r="D921">
        <f t="shared" si="99"/>
        <v>8.6623670000000007E-3</v>
      </c>
      <c r="E921">
        <f t="shared" si="98"/>
        <v>1.9687197727272727</v>
      </c>
      <c r="F921">
        <f t="shared" si="100"/>
        <v>1.9687197727272726E-3</v>
      </c>
      <c r="G921">
        <f t="shared" si="101"/>
        <v>8.6500772727272717E-4</v>
      </c>
      <c r="H921">
        <f t="shared" si="102"/>
        <v>2.9410262727272726E-7</v>
      </c>
      <c r="I921">
        <f>H921*flux_issue!$F$14</f>
        <v>2.1019230530473052E-3</v>
      </c>
      <c r="K921" s="1">
        <f t="shared" si="103"/>
        <v>7.2542873077905117E-4</v>
      </c>
      <c r="L921" s="1">
        <f t="shared" si="104"/>
        <v>1.9482296262181616E-8</v>
      </c>
      <c r="S921" s="1"/>
    </row>
    <row r="922" spans="2:19" x14ac:dyDescent="0.25">
      <c r="B922">
        <v>15949.1</v>
      </c>
      <c r="C922" s="1">
        <v>7.6699999999999997E-3</v>
      </c>
      <c r="D922">
        <f t="shared" si="99"/>
        <v>7.9760330000000004E-3</v>
      </c>
      <c r="E922">
        <f t="shared" si="98"/>
        <v>1.8127347727272727</v>
      </c>
      <c r="F922">
        <f t="shared" si="100"/>
        <v>1.8127347727272727E-3</v>
      </c>
      <c r="G922">
        <f t="shared" si="101"/>
        <v>7.0902272727272719E-4</v>
      </c>
      <c r="H922">
        <f t="shared" si="102"/>
        <v>2.4106772727272729E-7</v>
      </c>
      <c r="I922">
        <f>H922*flux_issue!$F$14</f>
        <v>1.7228877483994305E-3</v>
      </c>
      <c r="K922" s="1">
        <f t="shared" si="103"/>
        <v>7.1203887332893631E-4</v>
      </c>
      <c r="L922" s="1">
        <f t="shared" si="104"/>
        <v>9.0971370323858218E-12</v>
      </c>
      <c r="S922" s="1"/>
    </row>
    <row r="923" spans="2:19" x14ac:dyDescent="0.25">
      <c r="B923">
        <v>15966.4</v>
      </c>
      <c r="C923" s="1">
        <v>7.3299999999999997E-3</v>
      </c>
      <c r="D923">
        <f t="shared" si="99"/>
        <v>7.622467E-3</v>
      </c>
      <c r="E923">
        <f t="shared" si="98"/>
        <v>1.7323788636363635</v>
      </c>
      <c r="F923">
        <f t="shared" si="100"/>
        <v>1.7323788636363635E-3</v>
      </c>
      <c r="G923">
        <f t="shared" si="101"/>
        <v>6.2866681818181803E-4</v>
      </c>
      <c r="H923">
        <f t="shared" si="102"/>
        <v>2.1374671818181813E-7</v>
      </c>
      <c r="I923">
        <f>H923*flux_issue!$F$14</f>
        <v>1.5276271369141611E-3</v>
      </c>
      <c r="K923" s="1">
        <f t="shared" si="103"/>
        <v>6.9892758978900812E-4</v>
      </c>
      <c r="L923" s="1">
        <f t="shared" si="104"/>
        <v>4.936576026837728E-9</v>
      </c>
      <c r="S923" s="1"/>
    </row>
    <row r="924" spans="2:19" x14ac:dyDescent="0.25">
      <c r="B924">
        <v>15983.8</v>
      </c>
      <c r="C924" s="1">
        <v>1.0699999999999999E-2</v>
      </c>
      <c r="D924">
        <f t="shared" si="99"/>
        <v>1.112693E-2</v>
      </c>
      <c r="E924">
        <f t="shared" si="98"/>
        <v>2.5288477272727272</v>
      </c>
      <c r="F924">
        <f t="shared" si="100"/>
        <v>2.5288477272727271E-3</v>
      </c>
      <c r="G924">
        <f t="shared" si="101"/>
        <v>1.4251356818181817E-3</v>
      </c>
      <c r="H924">
        <f t="shared" si="102"/>
        <v>4.8454613181818176E-7</v>
      </c>
      <c r="I924">
        <f>H924*flux_issue!$F$14</f>
        <v>3.4630043742828547E-3</v>
      </c>
      <c r="K924" s="1">
        <f t="shared" si="103"/>
        <v>6.8594132550990866E-4</v>
      </c>
      <c r="L924" s="1">
        <f t="shared" si="104"/>
        <v>5.4640829639800203E-7</v>
      </c>
      <c r="S924" s="1"/>
    </row>
    <row r="925" spans="2:19" x14ac:dyDescent="0.25">
      <c r="B925">
        <v>16001.2</v>
      </c>
      <c r="C925" s="1">
        <v>8.3300000000000006E-3</v>
      </c>
      <c r="D925">
        <f t="shared" si="99"/>
        <v>8.6623670000000007E-3</v>
      </c>
      <c r="E925">
        <f t="shared" si="98"/>
        <v>1.9687197727272727</v>
      </c>
      <c r="F925">
        <f t="shared" si="100"/>
        <v>1.9687197727272726E-3</v>
      </c>
      <c r="G925">
        <f t="shared" si="101"/>
        <v>8.6500772727272717E-4</v>
      </c>
      <c r="H925">
        <f t="shared" si="102"/>
        <v>2.9410262727272726E-7</v>
      </c>
      <c r="I925">
        <f>H925*flux_issue!$F$14</f>
        <v>2.1019230530473052E-3</v>
      </c>
      <c r="K925" s="1">
        <f t="shared" si="103"/>
        <v>6.7315445309432999E-4</v>
      </c>
      <c r="L925" s="1">
        <f t="shared" si="104"/>
        <v>3.6807678812971242E-8</v>
      </c>
      <c r="S925" s="1"/>
    </row>
    <row r="926" spans="2:19" x14ac:dyDescent="0.25">
      <c r="B926">
        <v>16018.5</v>
      </c>
      <c r="C926" s="1">
        <v>8.6700000000000006E-3</v>
      </c>
      <c r="D926">
        <f t="shared" si="99"/>
        <v>9.0159330000000003E-3</v>
      </c>
      <c r="E926">
        <f t="shared" si="98"/>
        <v>2.0490756818181817</v>
      </c>
      <c r="F926">
        <f t="shared" si="100"/>
        <v>2.0490756818181818E-3</v>
      </c>
      <c r="G926">
        <f t="shared" si="101"/>
        <v>9.4536363636363633E-4</v>
      </c>
      <c r="H926">
        <f t="shared" si="102"/>
        <v>3.2142363636363636E-7</v>
      </c>
      <c r="I926">
        <f>H926*flux_issue!$F$14</f>
        <v>2.2971836645325739E-3</v>
      </c>
      <c r="K926" s="1">
        <f t="shared" si="103"/>
        <v>6.6063676000265633E-4</v>
      </c>
      <c r="L926" s="1">
        <f t="shared" si="104"/>
        <v>8.1069394122280796E-8</v>
      </c>
      <c r="S926" s="1"/>
    </row>
    <row r="927" spans="2:19" x14ac:dyDescent="0.25">
      <c r="B927">
        <v>16035.9</v>
      </c>
      <c r="C927" s="1">
        <v>7.3299999999999997E-3</v>
      </c>
      <c r="D927">
        <f t="shared" si="99"/>
        <v>7.622467E-3</v>
      </c>
      <c r="E927">
        <f t="shared" si="98"/>
        <v>1.7323788636363635</v>
      </c>
      <c r="F927">
        <f t="shared" si="100"/>
        <v>1.7323788636363635E-3</v>
      </c>
      <c r="G927">
        <f t="shared" si="101"/>
        <v>6.2866681818181803E-4</v>
      </c>
      <c r="H927">
        <f t="shared" si="102"/>
        <v>2.1374671818181813E-7</v>
      </c>
      <c r="I927">
        <f>H927*flux_issue!$F$14</f>
        <v>1.5276271369141611E-3</v>
      </c>
      <c r="K927" s="1">
        <f t="shared" si="103"/>
        <v>6.4824152969829372E-4</v>
      </c>
      <c r="L927" s="1">
        <f t="shared" si="104"/>
        <v>3.8316933095324593E-10</v>
      </c>
      <c r="S927" s="1"/>
    </row>
    <row r="928" spans="2:19" x14ac:dyDescent="0.25">
      <c r="B928">
        <v>16053.2</v>
      </c>
      <c r="C928" s="1">
        <v>8.6700000000000006E-3</v>
      </c>
      <c r="D928">
        <f t="shared" si="99"/>
        <v>9.0159330000000003E-3</v>
      </c>
      <c r="E928">
        <f t="shared" si="98"/>
        <v>2.0490756818181817</v>
      </c>
      <c r="F928">
        <f t="shared" si="100"/>
        <v>2.0490756818181818E-3</v>
      </c>
      <c r="G928">
        <f t="shared" si="101"/>
        <v>9.4536363636363633E-4</v>
      </c>
      <c r="H928">
        <f t="shared" si="102"/>
        <v>3.2142363636363636E-7</v>
      </c>
      <c r="I928">
        <f>H928*flux_issue!$F$14</f>
        <v>2.2971836645325739E-3</v>
      </c>
      <c r="K928" s="1">
        <f t="shared" si="103"/>
        <v>6.3610924192867516E-4</v>
      </c>
      <c r="L928" s="1">
        <f t="shared" si="104"/>
        <v>9.5638280477334534E-8</v>
      </c>
      <c r="S928" s="1"/>
    </row>
    <row r="929" spans="2:19" x14ac:dyDescent="0.25">
      <c r="B929">
        <v>16070.6</v>
      </c>
      <c r="C929" s="1">
        <v>7.3299999999999997E-3</v>
      </c>
      <c r="D929">
        <f t="shared" si="99"/>
        <v>7.622467E-3</v>
      </c>
      <c r="E929">
        <f t="shared" si="98"/>
        <v>1.7323788636363635</v>
      </c>
      <c r="F929">
        <f t="shared" si="100"/>
        <v>1.7323788636363635E-3</v>
      </c>
      <c r="G929">
        <f t="shared" si="101"/>
        <v>6.2866681818181803E-4</v>
      </c>
      <c r="H929">
        <f t="shared" si="102"/>
        <v>2.1374671818181813E-7</v>
      </c>
      <c r="I929">
        <f>H929*flux_issue!$F$14</f>
        <v>1.5276271369141611E-3</v>
      </c>
      <c r="K929" s="1">
        <f t="shared" si="103"/>
        <v>6.2409762413899439E-4</v>
      </c>
      <c r="L929" s="1">
        <f t="shared" si="104"/>
        <v>2.0877534200975057E-11</v>
      </c>
      <c r="S929" s="1"/>
    </row>
    <row r="930" spans="2:19" x14ac:dyDescent="0.25">
      <c r="B930">
        <v>16088</v>
      </c>
      <c r="C930" s="1">
        <v>8.9999999999999993E-3</v>
      </c>
      <c r="D930">
        <f t="shared" si="99"/>
        <v>9.3590999999999987E-3</v>
      </c>
      <c r="E930">
        <f t="shared" si="98"/>
        <v>2.1270681818181814</v>
      </c>
      <c r="F930">
        <f t="shared" si="100"/>
        <v>2.1270681818181814E-3</v>
      </c>
      <c r="G930">
        <f t="shared" si="101"/>
        <v>1.0233561363636359E-3</v>
      </c>
      <c r="H930">
        <f t="shared" si="102"/>
        <v>3.4794108636363622E-7</v>
      </c>
      <c r="I930">
        <f>H930*flux_issue!$F$14</f>
        <v>2.4867013168565102E-3</v>
      </c>
      <c r="K930" s="1">
        <f t="shared" si="103"/>
        <v>6.1227532981056993E-4</v>
      </c>
      <c r="L930" s="1">
        <f t="shared" si="104"/>
        <v>1.6898742951631923E-7</v>
      </c>
      <c r="S930" s="1"/>
    </row>
    <row r="931" spans="2:19" x14ac:dyDescent="0.25">
      <c r="B931">
        <v>16105.3</v>
      </c>
      <c r="C931" s="1">
        <v>8.0000000000000002E-3</v>
      </c>
      <c r="D931">
        <f t="shared" si="99"/>
        <v>8.3192000000000006E-3</v>
      </c>
      <c r="E931">
        <f t="shared" si="98"/>
        <v>1.8907272727272728</v>
      </c>
      <c r="F931">
        <f t="shared" si="100"/>
        <v>1.8907272727272729E-3</v>
      </c>
      <c r="G931">
        <f t="shared" si="101"/>
        <v>7.870152272727274E-4</v>
      </c>
      <c r="H931">
        <f t="shared" si="102"/>
        <v>2.6758517727272735E-7</v>
      </c>
      <c r="I931">
        <f>H931*flux_issue!$F$14</f>
        <v>1.9124054007233684E-3</v>
      </c>
      <c r="K931" s="1">
        <f t="shared" si="103"/>
        <v>6.0070666279234055E-4</v>
      </c>
      <c r="L931" s="1">
        <f t="shared" si="104"/>
        <v>3.4710881198742468E-8</v>
      </c>
      <c r="S931" s="1"/>
    </row>
    <row r="932" spans="2:19" x14ac:dyDescent="0.25">
      <c r="B932">
        <v>16122.7</v>
      </c>
      <c r="C932" s="1">
        <v>8.9999999999999993E-3</v>
      </c>
      <c r="D932">
        <f t="shared" si="99"/>
        <v>9.3590999999999987E-3</v>
      </c>
      <c r="E932">
        <f t="shared" si="98"/>
        <v>2.1270681818181814</v>
      </c>
      <c r="F932">
        <f t="shared" si="100"/>
        <v>2.1270681818181814E-3</v>
      </c>
      <c r="G932">
        <f t="shared" si="101"/>
        <v>1.0233561363636359E-3</v>
      </c>
      <c r="H932">
        <f t="shared" si="102"/>
        <v>3.4794108636363622E-7</v>
      </c>
      <c r="I932">
        <f>H932*flux_issue!$F$14</f>
        <v>2.4867013168565102E-3</v>
      </c>
      <c r="K932" s="1">
        <f t="shared" si="103"/>
        <v>5.8925585541588148E-4</v>
      </c>
      <c r="L932" s="1">
        <f t="shared" si="104"/>
        <v>1.8844305391891931E-7</v>
      </c>
      <c r="S932" s="1"/>
    </row>
    <row r="933" spans="2:19" x14ac:dyDescent="0.25">
      <c r="B933">
        <v>16140</v>
      </c>
      <c r="C933" s="1">
        <v>6.3299999999999997E-3</v>
      </c>
      <c r="D933">
        <f t="shared" si="99"/>
        <v>6.5825670000000001E-3</v>
      </c>
      <c r="E933">
        <f t="shared" si="98"/>
        <v>1.4960379545454545</v>
      </c>
      <c r="F933">
        <f t="shared" si="100"/>
        <v>1.4960379545454546E-3</v>
      </c>
      <c r="G933">
        <f t="shared" si="101"/>
        <v>3.9232590909090911E-4</v>
      </c>
      <c r="H933">
        <f t="shared" si="102"/>
        <v>1.3339080909090911E-7</v>
      </c>
      <c r="I933">
        <f>H933*flux_issue!$F$14</f>
        <v>9.5333122078101822E-4</v>
      </c>
      <c r="K933" s="1">
        <f t="shared" si="103"/>
        <v>5.7805251380389463E-4</v>
      </c>
      <c r="L933" s="1">
        <f t="shared" si="104"/>
        <v>3.4494371698213573E-8</v>
      </c>
      <c r="S933" s="1"/>
    </row>
    <row r="934" spans="2:19" x14ac:dyDescent="0.25">
      <c r="B934">
        <v>16157.4</v>
      </c>
      <c r="C934" s="1">
        <v>6.3299999999999997E-3</v>
      </c>
      <c r="D934">
        <f t="shared" si="99"/>
        <v>6.5825670000000001E-3</v>
      </c>
      <c r="E934">
        <f t="shared" si="98"/>
        <v>1.4960379545454545</v>
      </c>
      <c r="F934">
        <f t="shared" si="100"/>
        <v>1.4960379545454546E-3</v>
      </c>
      <c r="G934">
        <f t="shared" si="101"/>
        <v>3.9232590909090911E-4</v>
      </c>
      <c r="H934">
        <f t="shared" si="102"/>
        <v>1.3339080909090911E-7</v>
      </c>
      <c r="I934">
        <f>H934*flux_issue!$F$14</f>
        <v>9.5333122078101822E-4</v>
      </c>
      <c r="K934" s="1">
        <f t="shared" si="103"/>
        <v>5.6696509043379435E-4</v>
      </c>
      <c r="L934" s="1">
        <f t="shared" si="104"/>
        <v>3.0498843660113158E-8</v>
      </c>
      <c r="S934" s="1"/>
    </row>
    <row r="935" spans="2:19" x14ac:dyDescent="0.25">
      <c r="B935">
        <v>16174.8</v>
      </c>
      <c r="C935" s="1">
        <v>8.0000000000000002E-3</v>
      </c>
      <c r="D935">
        <f t="shared" si="99"/>
        <v>8.3192000000000006E-3</v>
      </c>
      <c r="E935">
        <f t="shared" si="98"/>
        <v>1.8907272727272728</v>
      </c>
      <c r="F935">
        <f t="shared" si="100"/>
        <v>1.8907272727272729E-3</v>
      </c>
      <c r="G935">
        <f t="shared" si="101"/>
        <v>7.870152272727274E-4</v>
      </c>
      <c r="H935">
        <f t="shared" si="102"/>
        <v>2.6758517727272735E-7</v>
      </c>
      <c r="I935">
        <f>H935*flux_issue!$F$14</f>
        <v>1.9124054007233684E-3</v>
      </c>
      <c r="K935" s="1">
        <f t="shared" si="103"/>
        <v>5.5605682973130653E-4</v>
      </c>
      <c r="L935" s="1">
        <f t="shared" si="104"/>
        <v>5.3341781394900996E-8</v>
      </c>
      <c r="S935" s="1"/>
    </row>
    <row r="936" spans="2:19" x14ac:dyDescent="0.25">
      <c r="B936">
        <v>16192.1</v>
      </c>
      <c r="C936" s="1">
        <v>7.0000000000000001E-3</v>
      </c>
      <c r="D936">
        <f t="shared" si="99"/>
        <v>7.2792999999999998E-3</v>
      </c>
      <c r="E936">
        <f t="shared" si="98"/>
        <v>1.6543863636363636</v>
      </c>
      <c r="F936">
        <f t="shared" si="100"/>
        <v>1.6543863636363635E-3</v>
      </c>
      <c r="G936">
        <f t="shared" si="101"/>
        <v>5.5067431818181804E-4</v>
      </c>
      <c r="H936">
        <f t="shared" si="102"/>
        <v>1.8722926818181814E-7</v>
      </c>
      <c r="I936">
        <f>H936*flux_issue!$F$14</f>
        <v>1.3381094845902239E-3</v>
      </c>
      <c r="K936" s="1">
        <f t="shared" si="103"/>
        <v>5.4538686360857986E-4</v>
      </c>
      <c r="L936" s="1">
        <f t="shared" si="104"/>
        <v>2.7957175864057423E-11</v>
      </c>
      <c r="S936" s="1"/>
    </row>
    <row r="937" spans="2:19" x14ac:dyDescent="0.25">
      <c r="B937">
        <v>16209.5</v>
      </c>
      <c r="C937" s="1">
        <v>8.6700000000000006E-3</v>
      </c>
      <c r="D937">
        <f t="shared" si="99"/>
        <v>9.0159330000000003E-3</v>
      </c>
      <c r="E937">
        <f t="shared" si="98"/>
        <v>2.0490756818181817</v>
      </c>
      <c r="F937">
        <f t="shared" si="100"/>
        <v>2.0490756818181818E-3</v>
      </c>
      <c r="G937">
        <f t="shared" si="101"/>
        <v>9.4536363636363633E-4</v>
      </c>
      <c r="H937">
        <f t="shared" si="102"/>
        <v>3.2142363636363636E-7</v>
      </c>
      <c r="I937">
        <f>H937*flux_issue!$F$14</f>
        <v>2.2971836645325739E-3</v>
      </c>
      <c r="K937" s="1">
        <f t="shared" si="103"/>
        <v>5.3482981147122074E-4</v>
      </c>
      <c r="L937" s="1">
        <f t="shared" si="104"/>
        <v>1.6853802138079655E-7</v>
      </c>
      <c r="S937" s="1"/>
    </row>
    <row r="938" spans="2:19" x14ac:dyDescent="0.25">
      <c r="B938">
        <v>16226.9</v>
      </c>
      <c r="C938" s="1">
        <v>8.0000000000000002E-3</v>
      </c>
      <c r="D938">
        <f t="shared" si="99"/>
        <v>8.3192000000000006E-3</v>
      </c>
      <c r="E938">
        <f t="shared" si="98"/>
        <v>1.8907272727272728</v>
      </c>
      <c r="F938">
        <f t="shared" si="100"/>
        <v>1.8907272727272729E-3</v>
      </c>
      <c r="G938">
        <f t="shared" si="101"/>
        <v>7.870152272727274E-4</v>
      </c>
      <c r="H938">
        <f t="shared" si="102"/>
        <v>2.6758517727272735E-7</v>
      </c>
      <c r="I938">
        <f>H938*flux_issue!$F$14</f>
        <v>1.9124054007233684E-3</v>
      </c>
      <c r="K938" s="1">
        <f t="shared" si="103"/>
        <v>5.244458200133244E-4</v>
      </c>
      <c r="L938" s="1">
        <f t="shared" si="104"/>
        <v>6.8942693628554227E-8</v>
      </c>
      <c r="S938" s="1"/>
    </row>
    <row r="939" spans="2:19" x14ac:dyDescent="0.25">
      <c r="B939">
        <v>16244.2</v>
      </c>
      <c r="C939" s="1">
        <v>7.6699999999999997E-3</v>
      </c>
      <c r="D939">
        <f t="shared" si="99"/>
        <v>7.9760330000000004E-3</v>
      </c>
      <c r="E939">
        <f t="shared" si="98"/>
        <v>1.8127347727272727</v>
      </c>
      <c r="F939">
        <f t="shared" si="100"/>
        <v>1.8127347727272727E-3</v>
      </c>
      <c r="G939">
        <f t="shared" si="101"/>
        <v>7.0902272727272719E-4</v>
      </c>
      <c r="H939">
        <f t="shared" si="102"/>
        <v>2.4106772727272729E-7</v>
      </c>
      <c r="I939">
        <f>H939*flux_issue!$F$14</f>
        <v>1.7228877483994305E-3</v>
      </c>
      <c r="K939" s="1">
        <f t="shared" si="103"/>
        <v>5.1429106557577067E-4</v>
      </c>
      <c r="L939" s="1">
        <f t="shared" si="104"/>
        <v>3.7920420067257923E-8</v>
      </c>
      <c r="S939" s="1"/>
    </row>
    <row r="940" spans="2:19" x14ac:dyDescent="0.25">
      <c r="B940">
        <v>16261.6</v>
      </c>
      <c r="C940" s="1">
        <v>8.9999999999999993E-3</v>
      </c>
      <c r="D940">
        <f t="shared" si="99"/>
        <v>9.3590999999999987E-3</v>
      </c>
      <c r="E940">
        <f t="shared" si="98"/>
        <v>2.1270681818181814</v>
      </c>
      <c r="F940">
        <f t="shared" si="100"/>
        <v>2.1270681818181814E-3</v>
      </c>
      <c r="G940">
        <f t="shared" si="101"/>
        <v>1.0233561363636359E-3</v>
      </c>
      <c r="H940">
        <f t="shared" si="102"/>
        <v>3.4794108636363622E-7</v>
      </c>
      <c r="I940">
        <f>H940*flux_issue!$F$14</f>
        <v>2.4867013168565102E-3</v>
      </c>
      <c r="K940" s="1">
        <f t="shared" si="103"/>
        <v>5.0424613080790072E-4</v>
      </c>
      <c r="L940" s="1">
        <f t="shared" si="104"/>
        <v>2.6947519786807541E-7</v>
      </c>
      <c r="S940" s="1"/>
    </row>
    <row r="941" spans="2:19" x14ac:dyDescent="0.25">
      <c r="B941">
        <v>16278.9</v>
      </c>
      <c r="C941" s="1">
        <v>8.3300000000000006E-3</v>
      </c>
      <c r="D941">
        <f t="shared" si="99"/>
        <v>8.6623670000000007E-3</v>
      </c>
      <c r="E941">
        <f t="shared" si="98"/>
        <v>1.9687197727272727</v>
      </c>
      <c r="F941">
        <f t="shared" si="100"/>
        <v>1.9687197727272726E-3</v>
      </c>
      <c r="G941">
        <f t="shared" si="101"/>
        <v>8.6500772727272717E-4</v>
      </c>
      <c r="H941">
        <f t="shared" si="102"/>
        <v>2.9410262727272726E-7</v>
      </c>
      <c r="I941">
        <f>H941*flux_issue!$F$14</f>
        <v>2.1019230530473052E-3</v>
      </c>
      <c r="K941" s="1">
        <f t="shared" si="103"/>
        <v>4.9442447248293552E-4</v>
      </c>
      <c r="L941" s="1">
        <f t="shared" si="104"/>
        <v>1.3733194873059564E-7</v>
      </c>
      <c r="S941" s="1"/>
    </row>
    <row r="942" spans="2:19" x14ac:dyDescent="0.25">
      <c r="B942">
        <v>16296.3</v>
      </c>
      <c r="C942" s="1">
        <v>9.3299999999999998E-3</v>
      </c>
      <c r="D942">
        <f t="shared" si="99"/>
        <v>9.7022670000000005E-3</v>
      </c>
      <c r="E942">
        <f t="shared" si="98"/>
        <v>2.2050606818181819</v>
      </c>
      <c r="F942">
        <f t="shared" si="100"/>
        <v>2.2050606818181818E-3</v>
      </c>
      <c r="G942">
        <f t="shared" si="101"/>
        <v>1.1013486363636363E-3</v>
      </c>
      <c r="H942">
        <f t="shared" si="102"/>
        <v>3.744585363636364E-7</v>
      </c>
      <c r="I942">
        <f>H942*flux_issue!$F$14</f>
        <v>2.6762189691804487E-3</v>
      </c>
      <c r="K942" s="1">
        <f t="shared" si="103"/>
        <v>4.847105319987259E-4</v>
      </c>
      <c r="L942" s="1">
        <f t="shared" si="104"/>
        <v>3.802425517547502E-7</v>
      </c>
      <c r="S942" s="1"/>
    </row>
    <row r="943" spans="2:19" x14ac:dyDescent="0.25">
      <c r="B943">
        <v>16313.7</v>
      </c>
      <c r="C943" s="1">
        <v>7.3299999999999997E-3</v>
      </c>
      <c r="D943">
        <f t="shared" si="99"/>
        <v>7.622467E-3</v>
      </c>
      <c r="E943">
        <f t="shared" si="98"/>
        <v>1.7323788636363635</v>
      </c>
      <c r="F943">
        <f t="shared" si="100"/>
        <v>1.7323788636363635E-3</v>
      </c>
      <c r="G943">
        <f t="shared" si="101"/>
        <v>6.2866681818181803E-4</v>
      </c>
      <c r="H943">
        <f t="shared" si="102"/>
        <v>2.1374671818181813E-7</v>
      </c>
      <c r="I943">
        <f>H943*flux_issue!$F$14</f>
        <v>1.5276271369141611E-3</v>
      </c>
      <c r="K943" s="1">
        <f t="shared" si="103"/>
        <v>4.7515954165996727E-4</v>
      </c>
      <c r="L943" s="1">
        <f t="shared" si="104"/>
        <v>2.3564483945155954E-8</v>
      </c>
      <c r="S943" s="1"/>
    </row>
    <row r="944" spans="2:19" x14ac:dyDescent="0.25">
      <c r="B944">
        <v>16331</v>
      </c>
      <c r="C944" s="1">
        <v>8.9999999999999993E-3</v>
      </c>
      <c r="D944">
        <f t="shared" si="99"/>
        <v>9.3590999999999987E-3</v>
      </c>
      <c r="E944">
        <f t="shared" si="98"/>
        <v>2.1270681818181814</v>
      </c>
      <c r="F944">
        <f t="shared" si="100"/>
        <v>2.1270681818181814E-3</v>
      </c>
      <c r="G944">
        <f t="shared" si="101"/>
        <v>1.0233561363636359E-3</v>
      </c>
      <c r="H944">
        <f t="shared" si="102"/>
        <v>3.4794108636363622E-7</v>
      </c>
      <c r="I944">
        <f>H944*flux_issue!$F$14</f>
        <v>2.4867013168565102E-3</v>
      </c>
      <c r="K944" s="1">
        <f t="shared" si="103"/>
        <v>4.6582299860462408E-4</v>
      </c>
      <c r="L944" s="1">
        <f t="shared" si="104"/>
        <v>3.1084319969940925E-7</v>
      </c>
      <c r="S944" s="1"/>
    </row>
    <row r="945" spans="2:19" x14ac:dyDescent="0.25">
      <c r="B945">
        <v>16348.4</v>
      </c>
      <c r="C945" s="1">
        <v>6.3299999999999997E-3</v>
      </c>
      <c r="D945">
        <f t="shared" si="99"/>
        <v>6.5825670000000001E-3</v>
      </c>
      <c r="E945">
        <f t="shared" si="98"/>
        <v>1.4960379545454545</v>
      </c>
      <c r="F945">
        <f t="shared" si="100"/>
        <v>1.4960379545454546E-3</v>
      </c>
      <c r="G945">
        <f t="shared" si="101"/>
        <v>3.9232590909090911E-4</v>
      </c>
      <c r="H945">
        <f t="shared" si="102"/>
        <v>1.3339080909090911E-7</v>
      </c>
      <c r="I945">
        <f>H945*flux_issue!$F$14</f>
        <v>9.5333122078101822E-4</v>
      </c>
      <c r="K945" s="1">
        <f t="shared" si="103"/>
        <v>4.5659096888558856E-4</v>
      </c>
      <c r="L945" s="1">
        <f t="shared" si="104"/>
        <v>4.1299979104137239E-9</v>
      </c>
      <c r="S945" s="1"/>
    </row>
    <row r="946" spans="2:19" x14ac:dyDescent="0.25">
      <c r="B946">
        <v>16365.7</v>
      </c>
      <c r="C946" s="1">
        <v>7.0000000000000001E-3</v>
      </c>
      <c r="D946">
        <f t="shared" si="99"/>
        <v>7.2792999999999998E-3</v>
      </c>
      <c r="E946">
        <f t="shared" si="98"/>
        <v>1.6543863636363636</v>
      </c>
      <c r="F946">
        <f t="shared" si="100"/>
        <v>1.6543863636363635E-3</v>
      </c>
      <c r="G946">
        <f t="shared" si="101"/>
        <v>5.5067431818181804E-4</v>
      </c>
      <c r="H946">
        <f t="shared" si="102"/>
        <v>1.8722926818181814E-7</v>
      </c>
      <c r="I946">
        <f>H946*flux_issue!$F$14</f>
        <v>1.3381094845902239E-3</v>
      </c>
      <c r="K946" s="1">
        <f t="shared" si="103"/>
        <v>4.4756759256998332E-4</v>
      </c>
      <c r="L946" s="1">
        <f t="shared" si="104"/>
        <v>1.0630996866394175E-8</v>
      </c>
      <c r="S946" s="1"/>
    </row>
    <row r="947" spans="2:19" x14ac:dyDescent="0.25">
      <c r="B947">
        <v>16383.1</v>
      </c>
      <c r="C947" s="1">
        <v>7.3299999999999997E-3</v>
      </c>
      <c r="D947">
        <f t="shared" si="99"/>
        <v>7.622467E-3</v>
      </c>
      <c r="E947">
        <f t="shared" si="98"/>
        <v>1.7323788636363635</v>
      </c>
      <c r="F947">
        <f t="shared" si="100"/>
        <v>1.7323788636363635E-3</v>
      </c>
      <c r="G947">
        <f t="shared" si="101"/>
        <v>6.2866681818181803E-4</v>
      </c>
      <c r="H947">
        <f t="shared" si="102"/>
        <v>2.1374671818181813E-7</v>
      </c>
      <c r="I947">
        <f>H947*flux_issue!$F$14</f>
        <v>1.5276271369141611E-3</v>
      </c>
      <c r="K947" s="1">
        <f t="shared" si="103"/>
        <v>4.3864656982282586E-4</v>
      </c>
      <c r="L947" s="1">
        <f t="shared" si="104"/>
        <v>3.6107694786413066E-8</v>
      </c>
      <c r="S947" s="1"/>
    </row>
    <row r="948" spans="2:19" x14ac:dyDescent="0.25">
      <c r="B948">
        <v>16400.5</v>
      </c>
      <c r="C948" s="1">
        <v>9.3299999999999998E-3</v>
      </c>
      <c r="D948">
        <f t="shared" si="99"/>
        <v>9.7022670000000005E-3</v>
      </c>
      <c r="E948">
        <f t="shared" si="98"/>
        <v>2.2050606818181819</v>
      </c>
      <c r="F948">
        <f t="shared" si="100"/>
        <v>2.2050606818181818E-3</v>
      </c>
      <c r="G948">
        <f t="shared" si="101"/>
        <v>1.1013486363636363E-3</v>
      </c>
      <c r="H948">
        <f t="shared" si="102"/>
        <v>3.744585363636364E-7</v>
      </c>
      <c r="I948">
        <f>H948*flux_issue!$F$14</f>
        <v>2.6762189691804487E-3</v>
      </c>
      <c r="K948" s="1">
        <f t="shared" si="103"/>
        <v>4.2987852276155802E-4</v>
      </c>
      <c r="L948" s="1">
        <f t="shared" si="104"/>
        <v>4.5087211346078783E-7</v>
      </c>
      <c r="S948" s="1"/>
    </row>
    <row r="949" spans="2:19" x14ac:dyDescent="0.25">
      <c r="B949">
        <v>16417.8</v>
      </c>
      <c r="C949" s="1">
        <v>8.0000000000000002E-3</v>
      </c>
      <c r="D949">
        <f t="shared" si="99"/>
        <v>8.3192000000000006E-3</v>
      </c>
      <c r="E949">
        <f t="shared" si="98"/>
        <v>1.8907272727272728</v>
      </c>
      <c r="F949">
        <f t="shared" si="100"/>
        <v>1.8907272727272729E-3</v>
      </c>
      <c r="G949">
        <f t="shared" si="101"/>
        <v>7.870152272727274E-4</v>
      </c>
      <c r="H949">
        <f t="shared" si="102"/>
        <v>2.6758517727272735E-7</v>
      </c>
      <c r="I949">
        <f>H949*flux_issue!$F$14</f>
        <v>1.9124054007233684E-3</v>
      </c>
      <c r="K949" s="1">
        <f t="shared" si="103"/>
        <v>4.2131056994542651E-4</v>
      </c>
      <c r="L949" s="1">
        <f t="shared" si="104"/>
        <v>1.3373989639087857E-7</v>
      </c>
      <c r="S949" s="1"/>
    </row>
    <row r="950" spans="2:19" x14ac:dyDescent="0.25">
      <c r="B950">
        <v>16435.2</v>
      </c>
      <c r="C950" s="1">
        <v>7.6699999999999997E-3</v>
      </c>
      <c r="D950">
        <f t="shared" si="99"/>
        <v>7.9760330000000004E-3</v>
      </c>
      <c r="E950">
        <f t="shared" si="98"/>
        <v>1.8127347727272727</v>
      </c>
      <c r="F950">
        <f t="shared" si="100"/>
        <v>1.8127347727272727E-3</v>
      </c>
      <c r="G950">
        <f t="shared" si="101"/>
        <v>7.0902272727272719E-4</v>
      </c>
      <c r="H950">
        <f t="shared" si="102"/>
        <v>2.4106772727272729E-7</v>
      </c>
      <c r="I950">
        <f>H950*flux_issue!$F$14</f>
        <v>1.7228877483994305E-3</v>
      </c>
      <c r="K950" s="1">
        <f t="shared" si="103"/>
        <v>4.1284170091182484E-4</v>
      </c>
      <c r="L950" s="1">
        <f t="shared" si="104"/>
        <v>8.7723200376197542E-8</v>
      </c>
      <c r="S950" s="1"/>
    </row>
    <row r="951" spans="2:19" x14ac:dyDescent="0.25">
      <c r="B951">
        <v>16452.5</v>
      </c>
      <c r="C951" s="1">
        <v>6.3299999999999997E-3</v>
      </c>
      <c r="D951">
        <f t="shared" si="99"/>
        <v>6.5825670000000001E-3</v>
      </c>
      <c r="E951">
        <f t="shared" si="98"/>
        <v>1.4960379545454545</v>
      </c>
      <c r="F951">
        <f t="shared" si="100"/>
        <v>1.4960379545454546E-3</v>
      </c>
      <c r="G951">
        <f t="shared" si="101"/>
        <v>3.9232590909090911E-4</v>
      </c>
      <c r="H951">
        <f t="shared" si="102"/>
        <v>1.3339080909090911E-7</v>
      </c>
      <c r="I951">
        <f>H951*flux_issue!$F$14</f>
        <v>9.5333122078101822E-4</v>
      </c>
      <c r="K951" s="1">
        <f t="shared" si="103"/>
        <v>4.0456732398440462E-4</v>
      </c>
      <c r="L951" s="1">
        <f t="shared" si="104"/>
        <v>1.4985223859469351E-10</v>
      </c>
      <c r="S951" s="1"/>
    </row>
    <row r="952" spans="2:19" x14ac:dyDescent="0.25">
      <c r="B952">
        <v>16469.900000000001</v>
      </c>
      <c r="C952" s="1">
        <v>6.6699999999999997E-3</v>
      </c>
      <c r="D952">
        <f t="shared" si="99"/>
        <v>6.9361329999999997E-3</v>
      </c>
      <c r="E952">
        <f t="shared" si="98"/>
        <v>1.5763938636363635</v>
      </c>
      <c r="F952">
        <f t="shared" si="100"/>
        <v>1.5763938636363635E-3</v>
      </c>
      <c r="G952">
        <f t="shared" si="101"/>
        <v>4.7268181818181806E-4</v>
      </c>
      <c r="H952">
        <f t="shared" si="102"/>
        <v>1.6071181818181815E-7</v>
      </c>
      <c r="I952">
        <f>H952*flux_issue!$F$14</f>
        <v>1.1485918322662867E-3</v>
      </c>
      <c r="K952" s="1">
        <f t="shared" si="103"/>
        <v>3.9638984120418072E-4</v>
      </c>
      <c r="L952" s="1">
        <f t="shared" si="104"/>
        <v>5.8204657511563445E-9</v>
      </c>
      <c r="S952" s="1"/>
    </row>
    <row r="953" spans="2:19" x14ac:dyDescent="0.25">
      <c r="B953">
        <v>16487.3</v>
      </c>
      <c r="C953" s="1">
        <v>8.6700000000000006E-3</v>
      </c>
      <c r="D953">
        <f t="shared" si="99"/>
        <v>9.0159330000000003E-3</v>
      </c>
      <c r="E953">
        <f t="shared" si="98"/>
        <v>2.0490756818181817</v>
      </c>
      <c r="F953">
        <f t="shared" si="100"/>
        <v>2.0490756818181818E-3</v>
      </c>
      <c r="G953">
        <f t="shared" si="101"/>
        <v>9.4536363636363633E-4</v>
      </c>
      <c r="H953">
        <f t="shared" si="102"/>
        <v>3.2142363636363636E-7</v>
      </c>
      <c r="I953">
        <f>H953*flux_issue!$F$14</f>
        <v>2.2971836645325739E-3</v>
      </c>
      <c r="K953" s="1">
        <f t="shared" si="103"/>
        <v>3.883555623699206E-4</v>
      </c>
      <c r="L953" s="1">
        <f t="shared" si="104"/>
        <v>3.1025799449418878E-7</v>
      </c>
      <c r="S953" s="1"/>
    </row>
    <row r="954" spans="2:19" x14ac:dyDescent="0.25">
      <c r="B954">
        <v>16504.599999999999</v>
      </c>
      <c r="C954" s="1">
        <v>7.0000000000000001E-3</v>
      </c>
      <c r="D954">
        <f t="shared" si="99"/>
        <v>7.2792999999999998E-3</v>
      </c>
      <c r="E954">
        <f t="shared" si="98"/>
        <v>1.6543863636363636</v>
      </c>
      <c r="F954">
        <f t="shared" si="100"/>
        <v>1.6543863636363635E-3</v>
      </c>
      <c r="G954">
        <f t="shared" si="101"/>
        <v>5.5067431818181804E-4</v>
      </c>
      <c r="H954">
        <f t="shared" si="102"/>
        <v>1.8722926818181814E-7</v>
      </c>
      <c r="I954">
        <f>H954*flux_issue!$F$14</f>
        <v>1.3381094845902239E-3</v>
      </c>
      <c r="K954" s="1">
        <f t="shared" si="103"/>
        <v>3.8050752025153725E-4</v>
      </c>
      <c r="L954" s="1">
        <f t="shared" si="104"/>
        <v>2.8956739117845016E-8</v>
      </c>
      <c r="S954" s="1"/>
    </row>
    <row r="955" spans="2:19" x14ac:dyDescent="0.25">
      <c r="B955">
        <v>16522</v>
      </c>
      <c r="C955" s="1">
        <v>5.6699999999999997E-3</v>
      </c>
      <c r="D955">
        <f t="shared" si="99"/>
        <v>5.8962329999999999E-3</v>
      </c>
      <c r="E955">
        <f t="shared" si="98"/>
        <v>1.3400529545454545</v>
      </c>
      <c r="F955">
        <f t="shared" si="100"/>
        <v>1.3400529545454544E-3</v>
      </c>
      <c r="G955">
        <f t="shared" si="101"/>
        <v>2.3634090909090892E-4</v>
      </c>
      <c r="H955">
        <f t="shared" si="102"/>
        <v>8.0355909090909038E-8</v>
      </c>
      <c r="I955">
        <f>H955*flux_issue!$F$14</f>
        <v>5.7429591613314304E-4</v>
      </c>
      <c r="K955" s="1">
        <f t="shared" si="103"/>
        <v>3.7275307666623063E-4</v>
      </c>
      <c r="L955" s="1">
        <f t="shared" si="104"/>
        <v>1.8608279462597651E-8</v>
      </c>
      <c r="S955" s="1"/>
    </row>
    <row r="956" spans="2:19" x14ac:dyDescent="0.25">
      <c r="B956">
        <v>16539.400000000001</v>
      </c>
      <c r="C956" s="1">
        <v>6.3299999999999997E-3</v>
      </c>
      <c r="D956">
        <f t="shared" si="99"/>
        <v>6.5825670000000001E-3</v>
      </c>
      <c r="E956">
        <f t="shared" si="98"/>
        <v>1.4960379545454545</v>
      </c>
      <c r="F956">
        <f t="shared" si="100"/>
        <v>1.4960379545454546E-3</v>
      </c>
      <c r="G956">
        <f t="shared" si="101"/>
        <v>3.9232590909090911E-4</v>
      </c>
      <c r="H956">
        <f t="shared" si="102"/>
        <v>1.3339080909090911E-7</v>
      </c>
      <c r="I956">
        <f>H956*flux_issue!$F$14</f>
        <v>9.5333122078101822E-4</v>
      </c>
      <c r="K956" s="1">
        <f t="shared" si="103"/>
        <v>3.6513609278599694E-4</v>
      </c>
      <c r="L956" s="1">
        <f t="shared" si="104"/>
        <v>7.3928611069486799E-10</v>
      </c>
      <c r="S956" s="1"/>
    </row>
    <row r="957" spans="2:19" x14ac:dyDescent="0.25">
      <c r="B957">
        <v>16556.7</v>
      </c>
      <c r="C957" s="1">
        <v>6.6699999999999997E-3</v>
      </c>
      <c r="D957">
        <f t="shared" si="99"/>
        <v>6.9361329999999997E-3</v>
      </c>
      <c r="E957">
        <f t="shared" si="98"/>
        <v>1.5763938636363635</v>
      </c>
      <c r="F957">
        <f t="shared" si="100"/>
        <v>1.5763938636363635E-3</v>
      </c>
      <c r="G957">
        <f t="shared" si="101"/>
        <v>4.7268181818181806E-4</v>
      </c>
      <c r="H957">
        <f t="shared" si="102"/>
        <v>1.6071181818181815E-7</v>
      </c>
      <c r="I957">
        <f>H957*flux_issue!$F$14</f>
        <v>1.1485918322662867E-3</v>
      </c>
      <c r="K957" s="1">
        <f t="shared" si="103"/>
        <v>3.5769728575320335E-4</v>
      </c>
      <c r="L957" s="1">
        <f t="shared" si="104"/>
        <v>1.3221442697827146E-8</v>
      </c>
      <c r="S957" s="1"/>
    </row>
    <row r="958" spans="2:19" x14ac:dyDescent="0.25">
      <c r="B958">
        <v>16574.099999999999</v>
      </c>
      <c r="C958" s="1">
        <v>7.6699999999999997E-3</v>
      </c>
      <c r="D958">
        <f t="shared" si="99"/>
        <v>7.9760330000000004E-3</v>
      </c>
      <c r="E958">
        <f t="shared" si="98"/>
        <v>1.8127347727272727</v>
      </c>
      <c r="F958">
        <f t="shared" si="100"/>
        <v>1.8127347727272727E-3</v>
      </c>
      <c r="G958">
        <f t="shared" si="101"/>
        <v>7.0902272727272719E-4</v>
      </c>
      <c r="H958">
        <f t="shared" si="102"/>
        <v>2.4106772727272729E-7</v>
      </c>
      <c r="I958">
        <f>H958*flux_issue!$F$14</f>
        <v>1.7228877483994305E-3</v>
      </c>
      <c r="K958" s="1">
        <f t="shared" si="103"/>
        <v>3.5034878291267366E-4</v>
      </c>
      <c r="L958" s="1">
        <f t="shared" si="104"/>
        <v>1.2864699836279879E-7</v>
      </c>
      <c r="S958" s="1"/>
    </row>
    <row r="959" spans="2:19" x14ac:dyDescent="0.25">
      <c r="B959">
        <v>16591.400000000001</v>
      </c>
      <c r="C959" s="1">
        <v>6.0000000000000001E-3</v>
      </c>
      <c r="D959">
        <f t="shared" si="99"/>
        <v>6.2394E-3</v>
      </c>
      <c r="E959">
        <f t="shared" si="98"/>
        <v>1.4180454545454544</v>
      </c>
      <c r="F959">
        <f t="shared" si="100"/>
        <v>1.4180454545454544E-3</v>
      </c>
      <c r="G959">
        <f t="shared" si="101"/>
        <v>3.1433340909090891E-4</v>
      </c>
      <c r="H959">
        <f t="shared" si="102"/>
        <v>1.0687335909090904E-7</v>
      </c>
      <c r="I959">
        <f>H959*flux_issue!$F$14</f>
        <v>7.6381356845708047E-4</v>
      </c>
      <c r="K959" s="1">
        <f t="shared" si="103"/>
        <v>3.43173201363947E-4</v>
      </c>
      <c r="L959" s="1">
        <f t="shared" si="104"/>
        <v>8.3173361835198778E-10</v>
      </c>
      <c r="S959" s="1"/>
    </row>
    <row r="960" spans="2:19" x14ac:dyDescent="0.25">
      <c r="B960">
        <v>16608.8</v>
      </c>
      <c r="C960" s="1">
        <v>6.6699999999999997E-3</v>
      </c>
      <c r="D960">
        <f t="shared" si="99"/>
        <v>6.9361329999999997E-3</v>
      </c>
      <c r="E960">
        <f t="shared" si="98"/>
        <v>1.5763938636363635</v>
      </c>
      <c r="F960">
        <f t="shared" si="100"/>
        <v>1.5763938636363635E-3</v>
      </c>
      <c r="G960">
        <f t="shared" si="101"/>
        <v>4.7268181818181806E-4</v>
      </c>
      <c r="H960">
        <f t="shared" si="102"/>
        <v>1.6071181818181815E-7</v>
      </c>
      <c r="I960">
        <f>H960*flux_issue!$F$14</f>
        <v>1.1485918322662867E-3</v>
      </c>
      <c r="K960" s="1">
        <f t="shared" si="103"/>
        <v>3.3608573619358842E-4</v>
      </c>
      <c r="L960" s="1">
        <f t="shared" si="104"/>
        <v>1.8658489614535153E-8</v>
      </c>
      <c r="S960" s="1"/>
    </row>
    <row r="961" spans="2:19" x14ac:dyDescent="0.25">
      <c r="B961">
        <v>16626.2</v>
      </c>
      <c r="C961" s="1">
        <v>7.3299999999999997E-3</v>
      </c>
      <c r="D961">
        <f t="shared" si="99"/>
        <v>7.622467E-3</v>
      </c>
      <c r="E961">
        <f t="shared" si="98"/>
        <v>1.7323788636363635</v>
      </c>
      <c r="F961">
        <f t="shared" si="100"/>
        <v>1.7323788636363635E-3</v>
      </c>
      <c r="G961">
        <f t="shared" si="101"/>
        <v>6.2866681818181803E-4</v>
      </c>
      <c r="H961">
        <f t="shared" si="102"/>
        <v>2.1374671818181813E-7</v>
      </c>
      <c r="I961">
        <f>H961*flux_issue!$F$14</f>
        <v>1.5276271369141611E-3</v>
      </c>
      <c r="K961" s="1">
        <f t="shared" si="103"/>
        <v>3.2912639553407555E-4</v>
      </c>
      <c r="L961" s="1">
        <f t="shared" si="104"/>
        <v>8.97244647999882E-8</v>
      </c>
      <c r="S961" s="1"/>
    </row>
    <row r="962" spans="2:19" x14ac:dyDescent="0.25">
      <c r="B962">
        <v>16643.5</v>
      </c>
      <c r="C962" s="1">
        <v>8.0000000000000002E-3</v>
      </c>
      <c r="D962">
        <f t="shared" si="99"/>
        <v>8.3192000000000006E-3</v>
      </c>
      <c r="E962">
        <f t="shared" si="98"/>
        <v>1.8907272727272728</v>
      </c>
      <c r="F962">
        <f t="shared" si="100"/>
        <v>1.8907272727272729E-3</v>
      </c>
      <c r="G962">
        <f t="shared" si="101"/>
        <v>7.870152272727274E-4</v>
      </c>
      <c r="H962">
        <f t="shared" si="102"/>
        <v>2.6758517727272735E-7</v>
      </c>
      <c r="I962">
        <f>H962*flux_issue!$F$14</f>
        <v>1.9124054007233684E-3</v>
      </c>
      <c r="K962" s="1">
        <f t="shared" si="103"/>
        <v>3.2233225937975996E-4</v>
      </c>
      <c r="L962" s="1">
        <f t="shared" si="104"/>
        <v>2.1593026064981662E-7</v>
      </c>
      <c r="S962" s="1"/>
    </row>
    <row r="963" spans="2:19" x14ac:dyDescent="0.25">
      <c r="B963">
        <v>16660.900000000001</v>
      </c>
      <c r="C963" s="1">
        <v>6.3299999999999997E-3</v>
      </c>
      <c r="D963">
        <f t="shared" si="99"/>
        <v>6.5825670000000001E-3</v>
      </c>
      <c r="E963">
        <f t="shared" si="98"/>
        <v>1.4960379545454545</v>
      </c>
      <c r="F963">
        <f t="shared" si="100"/>
        <v>1.4960379545454546E-3</v>
      </c>
      <c r="G963">
        <f t="shared" si="101"/>
        <v>3.9232590909090911E-4</v>
      </c>
      <c r="H963">
        <f t="shared" si="102"/>
        <v>1.3339080909090911E-7</v>
      </c>
      <c r="I963">
        <f>H963*flux_issue!$F$14</f>
        <v>9.5333122078101822E-4</v>
      </c>
      <c r="K963" s="1">
        <f t="shared" si="103"/>
        <v>3.1562297190336247E-4</v>
      </c>
      <c r="L963" s="1">
        <f t="shared" si="104"/>
        <v>5.8833405731967258E-9</v>
      </c>
      <c r="S963" s="1"/>
    </row>
    <row r="964" spans="2:19" x14ac:dyDescent="0.25">
      <c r="B964">
        <v>16678.2</v>
      </c>
      <c r="C964" s="1">
        <v>8.3300000000000006E-3</v>
      </c>
      <c r="D964">
        <f t="shared" si="99"/>
        <v>8.6623670000000007E-3</v>
      </c>
      <c r="E964">
        <f t="shared" ref="E964:E1027" si="105">D964/0.0044</f>
        <v>1.9687197727272727</v>
      </c>
      <c r="F964">
        <f t="shared" si="100"/>
        <v>1.9687197727272726E-3</v>
      </c>
      <c r="G964">
        <f t="shared" si="101"/>
        <v>8.6500772727272717E-4</v>
      </c>
      <c r="H964">
        <f t="shared" si="102"/>
        <v>2.9410262727272726E-7</v>
      </c>
      <c r="I964">
        <f>H964*flux_issue!$F$14</f>
        <v>2.1019230530473052E-3</v>
      </c>
      <c r="K964" s="1">
        <f t="shared" si="103"/>
        <v>3.090738678504961E-4</v>
      </c>
      <c r="L964" s="1">
        <f t="shared" si="104"/>
        <v>3.0906245605209698E-7</v>
      </c>
      <c r="S964" s="1"/>
    </row>
    <row r="965" spans="2:19" x14ac:dyDescent="0.25">
      <c r="B965">
        <v>16695.599999999999</v>
      </c>
      <c r="C965" s="1">
        <v>7.0000000000000001E-3</v>
      </c>
      <c r="D965">
        <f t="shared" ref="D965:D1028" si="106">C965+C965*(-0.0035*(8.6-20))</f>
        <v>7.2792999999999998E-3</v>
      </c>
      <c r="E965">
        <f t="shared" si="105"/>
        <v>1.6543863636363636</v>
      </c>
      <c r="F965">
        <f t="shared" ref="F965:F1028" si="107">E965/10^3</f>
        <v>1.6543863636363635E-3</v>
      </c>
      <c r="G965">
        <f t="shared" ref="G965:G1028" si="108">F965-$F$4</f>
        <v>5.5067431818181804E-4</v>
      </c>
      <c r="H965">
        <f t="shared" ref="H965:H1028" si="109">G965*(340/10^6)</f>
        <v>1.8722926818181814E-7</v>
      </c>
      <c r="I965">
        <f>H965*flux_issue!$F$14</f>
        <v>1.3381094845902239E-3</v>
      </c>
      <c r="K965" s="1">
        <f t="shared" ref="K965:K1028" si="110">($V$7/2)*1/SQRT(4*PI()*$V$6*$V$4*B965)*EXP(-1*($V$3-$V$4*B965)^2/(4*$V$6*$V$4*B965))</f>
        <v>3.02607451667965E-4</v>
      </c>
      <c r="L965" s="1">
        <f t="shared" ref="L965:L1028" si="111">(G965-K965)^2</f>
        <v>6.1537170262001781E-8</v>
      </c>
      <c r="S965" s="1"/>
    </row>
    <row r="966" spans="2:19" x14ac:dyDescent="0.25">
      <c r="B966">
        <v>16713</v>
      </c>
      <c r="C966" s="1">
        <v>7.3299999999999997E-3</v>
      </c>
      <c r="D966">
        <f t="shared" si="106"/>
        <v>7.622467E-3</v>
      </c>
      <c r="E966">
        <f t="shared" si="105"/>
        <v>1.7323788636363635</v>
      </c>
      <c r="F966">
        <f t="shared" si="107"/>
        <v>1.7323788636363635E-3</v>
      </c>
      <c r="G966">
        <f t="shared" si="108"/>
        <v>6.2866681818181803E-4</v>
      </c>
      <c r="H966">
        <f t="shared" si="109"/>
        <v>2.1374671818181813E-7</v>
      </c>
      <c r="I966">
        <f>H966*flux_issue!$F$14</f>
        <v>1.5276271369141611E-3</v>
      </c>
      <c r="K966" s="1">
        <f t="shared" si="110"/>
        <v>2.9626015252316311E-4</v>
      </c>
      <c r="L966" s="1">
        <f t="shared" si="111"/>
        <v>1.104941913743048E-7</v>
      </c>
      <c r="S966" s="1"/>
    </row>
    <row r="967" spans="2:19" x14ac:dyDescent="0.25">
      <c r="B967">
        <v>16730.3</v>
      </c>
      <c r="C967" s="1">
        <v>7.3299999999999997E-3</v>
      </c>
      <c r="D967">
        <f t="shared" si="106"/>
        <v>7.622467E-3</v>
      </c>
      <c r="E967">
        <f t="shared" si="105"/>
        <v>1.7323788636363635</v>
      </c>
      <c r="F967">
        <f t="shared" si="107"/>
        <v>1.7323788636363635E-3</v>
      </c>
      <c r="G967">
        <f t="shared" si="108"/>
        <v>6.2866681818181803E-4</v>
      </c>
      <c r="H967">
        <f t="shared" si="109"/>
        <v>2.1374671818181813E-7</v>
      </c>
      <c r="I967">
        <f>H967*flux_issue!$F$14</f>
        <v>1.5276271369141611E-3</v>
      </c>
      <c r="K967" s="1">
        <f t="shared" si="110"/>
        <v>2.9006567947037482E-4</v>
      </c>
      <c r="L967" s="1">
        <f t="shared" si="111"/>
        <v>1.1465073113668601E-7</v>
      </c>
      <c r="S967" s="1"/>
    </row>
    <row r="968" spans="2:19" x14ac:dyDescent="0.25">
      <c r="B968">
        <v>16747.7</v>
      </c>
      <c r="C968" s="1">
        <v>8.3300000000000006E-3</v>
      </c>
      <c r="D968">
        <f t="shared" si="106"/>
        <v>8.6623670000000007E-3</v>
      </c>
      <c r="E968">
        <f t="shared" si="105"/>
        <v>1.9687197727272727</v>
      </c>
      <c r="F968">
        <f t="shared" si="107"/>
        <v>1.9687197727272726E-3</v>
      </c>
      <c r="G968">
        <f t="shared" si="108"/>
        <v>8.6500772727272717E-4</v>
      </c>
      <c r="H968">
        <f t="shared" si="109"/>
        <v>2.9410262727272726E-7</v>
      </c>
      <c r="I968">
        <f>H968*flux_issue!$F$14</f>
        <v>2.1019230530473052E-3</v>
      </c>
      <c r="K968" s="1">
        <f t="shared" si="110"/>
        <v>2.8395067983881783E-4</v>
      </c>
      <c r="L968" s="1">
        <f t="shared" si="111"/>
        <v>3.3762729237261229E-7</v>
      </c>
      <c r="S968" s="1"/>
    </row>
    <row r="969" spans="2:19" x14ac:dyDescent="0.25">
      <c r="B969">
        <v>16765</v>
      </c>
      <c r="C969" s="1">
        <v>7.3299999999999997E-3</v>
      </c>
      <c r="D969">
        <f t="shared" si="106"/>
        <v>7.622467E-3</v>
      </c>
      <c r="E969">
        <f t="shared" si="105"/>
        <v>1.7323788636363635</v>
      </c>
      <c r="F969">
        <f t="shared" si="107"/>
        <v>1.7323788636363635E-3</v>
      </c>
      <c r="G969">
        <f t="shared" si="108"/>
        <v>6.2866681818181803E-4</v>
      </c>
      <c r="H969">
        <f t="shared" si="109"/>
        <v>2.1374671818181813E-7</v>
      </c>
      <c r="I969">
        <f>H969*flux_issue!$F$14</f>
        <v>1.5276271369141611E-3</v>
      </c>
      <c r="K969" s="1">
        <f t="shared" si="110"/>
        <v>2.7798372869743793E-4</v>
      </c>
      <c r="L969" s="1">
        <f t="shared" si="111"/>
        <v>1.2297862925030973E-7</v>
      </c>
      <c r="S969" s="1"/>
    </row>
    <row r="970" spans="2:19" x14ac:dyDescent="0.25">
      <c r="B970">
        <v>16782.400000000001</v>
      </c>
      <c r="C970" s="1">
        <v>5.6699999999999997E-3</v>
      </c>
      <c r="D970">
        <f t="shared" si="106"/>
        <v>5.8962329999999999E-3</v>
      </c>
      <c r="E970">
        <f t="shared" si="105"/>
        <v>1.3400529545454545</v>
      </c>
      <c r="F970">
        <f t="shared" si="107"/>
        <v>1.3400529545454544E-3</v>
      </c>
      <c r="G970">
        <f t="shared" si="108"/>
        <v>2.3634090909090892E-4</v>
      </c>
      <c r="H970">
        <f t="shared" si="109"/>
        <v>8.0355909090909038E-8</v>
      </c>
      <c r="I970">
        <f>H970*flux_issue!$F$14</f>
        <v>5.7429591613314304E-4</v>
      </c>
      <c r="K970" s="1">
        <f t="shared" si="110"/>
        <v>2.7209413342190798E-4</v>
      </c>
      <c r="L970" s="1">
        <f t="shared" si="111"/>
        <v>1.278293050062743E-9</v>
      </c>
      <c r="S970" s="1"/>
    </row>
    <row r="971" spans="2:19" x14ac:dyDescent="0.25">
      <c r="B971">
        <v>16799.8</v>
      </c>
      <c r="C971" s="1">
        <v>8.3300000000000006E-3</v>
      </c>
      <c r="D971">
        <f t="shared" si="106"/>
        <v>8.6623670000000007E-3</v>
      </c>
      <c r="E971">
        <f t="shared" si="105"/>
        <v>1.9687197727272727</v>
      </c>
      <c r="F971">
        <f t="shared" si="107"/>
        <v>1.9687197727272726E-3</v>
      </c>
      <c r="G971">
        <f t="shared" si="108"/>
        <v>8.6500772727272717E-4</v>
      </c>
      <c r="H971">
        <f t="shared" si="109"/>
        <v>2.9410262727272726E-7</v>
      </c>
      <c r="I971">
        <f>H971*flux_issue!$F$14</f>
        <v>2.1019230530473052E-3</v>
      </c>
      <c r="K971" s="1">
        <f t="shared" si="110"/>
        <v>2.6631500713067711E-4</v>
      </c>
      <c r="L971" s="1">
        <f t="shared" si="111"/>
        <v>3.5843297315108701E-7</v>
      </c>
      <c r="S971" s="1"/>
    </row>
    <row r="972" spans="2:19" x14ac:dyDescent="0.25">
      <c r="B972">
        <v>16817.099999999999</v>
      </c>
      <c r="C972" s="1">
        <v>8.3300000000000006E-3</v>
      </c>
      <c r="D972">
        <f t="shared" si="106"/>
        <v>8.6623670000000007E-3</v>
      </c>
      <c r="E972">
        <f t="shared" si="105"/>
        <v>1.9687197727272727</v>
      </c>
      <c r="F972">
        <f t="shared" si="107"/>
        <v>1.9687197727272726E-3</v>
      </c>
      <c r="G972">
        <f t="shared" si="108"/>
        <v>8.6500772727272717E-4</v>
      </c>
      <c r="H972">
        <f t="shared" si="109"/>
        <v>2.9410262727272726E-7</v>
      </c>
      <c r="I972">
        <f>H972*flux_issue!$F$14</f>
        <v>2.1019230530473052E-3</v>
      </c>
      <c r="K972" s="1">
        <f t="shared" si="110"/>
        <v>2.6067694229253208E-4</v>
      </c>
      <c r="L972" s="1">
        <f t="shared" si="111"/>
        <v>3.6521569767477884E-7</v>
      </c>
      <c r="S972" s="1"/>
    </row>
    <row r="973" spans="2:19" x14ac:dyDescent="0.25">
      <c r="B973">
        <v>16834.5</v>
      </c>
      <c r="C973" s="1">
        <v>7.6699999999999997E-3</v>
      </c>
      <c r="D973">
        <f t="shared" si="106"/>
        <v>7.9760330000000004E-3</v>
      </c>
      <c r="E973">
        <f t="shared" si="105"/>
        <v>1.8127347727272727</v>
      </c>
      <c r="F973">
        <f t="shared" si="107"/>
        <v>1.8127347727272727E-3</v>
      </c>
      <c r="G973">
        <f t="shared" si="108"/>
        <v>7.0902272727272719E-4</v>
      </c>
      <c r="H973">
        <f t="shared" si="109"/>
        <v>2.4106772727272729E-7</v>
      </c>
      <c r="I973">
        <f>H973*flux_issue!$F$14</f>
        <v>1.7228877483994305E-3</v>
      </c>
      <c r="K973" s="1">
        <f t="shared" si="110"/>
        <v>2.5511309438920002E-4</v>
      </c>
      <c r="L973" s="1">
        <f t="shared" si="111"/>
        <v>2.060339548244584E-7</v>
      </c>
      <c r="S973" s="1"/>
    </row>
    <row r="974" spans="2:19" x14ac:dyDescent="0.25">
      <c r="B974">
        <v>16851.900000000001</v>
      </c>
      <c r="C974" s="1">
        <v>5.3299999999999997E-3</v>
      </c>
      <c r="D974">
        <f t="shared" si="106"/>
        <v>5.5426669999999994E-3</v>
      </c>
      <c r="E974">
        <f t="shared" si="105"/>
        <v>1.2596970454545453</v>
      </c>
      <c r="F974">
        <f t="shared" si="107"/>
        <v>1.2596970454545452E-3</v>
      </c>
      <c r="G974">
        <f t="shared" si="108"/>
        <v>1.5598499999999976E-4</v>
      </c>
      <c r="H974">
        <f t="shared" si="109"/>
        <v>5.303489999999992E-8</v>
      </c>
      <c r="I974">
        <f>H974*flux_issue!$F$14</f>
        <v>3.790353046478741E-4</v>
      </c>
      <c r="K974" s="1">
        <f t="shared" si="110"/>
        <v>2.4965470749006933E-4</v>
      </c>
      <c r="L974" s="1">
        <f t="shared" si="111"/>
        <v>8.7740141012751941E-9</v>
      </c>
      <c r="S974" s="1"/>
    </row>
    <row r="975" spans="2:19" x14ac:dyDescent="0.25">
      <c r="B975">
        <v>16869.2</v>
      </c>
      <c r="C975" s="1">
        <v>6.6699999999999997E-3</v>
      </c>
      <c r="D975">
        <f t="shared" si="106"/>
        <v>6.9361329999999997E-3</v>
      </c>
      <c r="E975">
        <f t="shared" si="105"/>
        <v>1.5763938636363635</v>
      </c>
      <c r="F975">
        <f t="shared" si="107"/>
        <v>1.5763938636363635E-3</v>
      </c>
      <c r="G975">
        <f t="shared" si="108"/>
        <v>4.7268181818181806E-4</v>
      </c>
      <c r="H975">
        <f t="shared" si="109"/>
        <v>1.6071181818181815E-7</v>
      </c>
      <c r="I975">
        <f>H975*flux_issue!$F$14</f>
        <v>1.1485918322662867E-3</v>
      </c>
      <c r="K975" s="1">
        <f t="shared" si="110"/>
        <v>2.4433062040572897E-4</v>
      </c>
      <c r="L975" s="1">
        <f t="shared" si="111"/>
        <v>5.2144269525774549E-8</v>
      </c>
      <c r="S975" s="1"/>
    </row>
    <row r="976" spans="2:19" x14ac:dyDescent="0.25">
      <c r="B976">
        <v>16886.599999999999</v>
      </c>
      <c r="C976" s="1">
        <v>6.3299999999999997E-3</v>
      </c>
      <c r="D976">
        <f t="shared" si="106"/>
        <v>6.5825670000000001E-3</v>
      </c>
      <c r="E976">
        <f t="shared" si="105"/>
        <v>1.4960379545454545</v>
      </c>
      <c r="F976">
        <f t="shared" si="107"/>
        <v>1.4960379545454546E-3</v>
      </c>
      <c r="G976">
        <f t="shared" si="108"/>
        <v>3.9232590909090911E-4</v>
      </c>
      <c r="H976">
        <f t="shared" si="109"/>
        <v>1.3339080909090911E-7</v>
      </c>
      <c r="I976">
        <f>H976*flux_issue!$F$14</f>
        <v>9.5333122078101822E-4</v>
      </c>
      <c r="K976" s="1">
        <f t="shared" si="110"/>
        <v>2.3907766567113052E-4</v>
      </c>
      <c r="L976" s="1">
        <f t="shared" si="111"/>
        <v>2.3485024111247712E-8</v>
      </c>
      <c r="S976" s="1"/>
    </row>
    <row r="977" spans="2:19" x14ac:dyDescent="0.25">
      <c r="B977">
        <v>16903.900000000001</v>
      </c>
      <c r="C977" s="1">
        <v>7.0000000000000001E-3</v>
      </c>
      <c r="D977">
        <f t="shared" si="106"/>
        <v>7.2792999999999998E-3</v>
      </c>
      <c r="E977">
        <f t="shared" si="105"/>
        <v>1.6543863636363636</v>
      </c>
      <c r="F977">
        <f t="shared" si="107"/>
        <v>1.6543863636363635E-3</v>
      </c>
      <c r="G977">
        <f t="shared" si="108"/>
        <v>5.5067431818181804E-4</v>
      </c>
      <c r="H977">
        <f t="shared" si="109"/>
        <v>1.8722926818181814E-7</v>
      </c>
      <c r="I977">
        <f>H977*flux_issue!$F$14</f>
        <v>1.3381094845902239E-3</v>
      </c>
      <c r="K977" s="1">
        <f t="shared" si="110"/>
        <v>2.3395463298505999E-4</v>
      </c>
      <c r="L977" s="1">
        <f t="shared" si="111"/>
        <v>1.0031135899113355E-7</v>
      </c>
      <c r="S977" s="1"/>
    </row>
    <row r="978" spans="2:19" x14ac:dyDescent="0.25">
      <c r="B978">
        <v>16921.3</v>
      </c>
      <c r="C978" s="1">
        <v>6.3299999999999997E-3</v>
      </c>
      <c r="D978">
        <f t="shared" si="106"/>
        <v>6.5825670000000001E-3</v>
      </c>
      <c r="E978">
        <f t="shared" si="105"/>
        <v>1.4960379545454545</v>
      </c>
      <c r="F978">
        <f t="shared" si="107"/>
        <v>1.4960379545454546E-3</v>
      </c>
      <c r="G978">
        <f t="shared" si="108"/>
        <v>3.9232590909090911E-4</v>
      </c>
      <c r="H978">
        <f t="shared" si="109"/>
        <v>1.3339080909090911E-7</v>
      </c>
      <c r="I978">
        <f>H978*flux_issue!$F$14</f>
        <v>9.5333122078101822E-4</v>
      </c>
      <c r="K978" s="1">
        <f t="shared" si="110"/>
        <v>2.2890071126353945E-4</v>
      </c>
      <c r="L978" s="1">
        <f t="shared" si="111"/>
        <v>2.6707795284914912E-8</v>
      </c>
      <c r="S978" s="1"/>
    </row>
    <row r="979" spans="2:19" x14ac:dyDescent="0.25">
      <c r="B979">
        <v>16938.7</v>
      </c>
      <c r="C979" s="1">
        <v>6.0000000000000001E-3</v>
      </c>
      <c r="D979">
        <f t="shared" si="106"/>
        <v>6.2394E-3</v>
      </c>
      <c r="E979">
        <f t="shared" si="105"/>
        <v>1.4180454545454544</v>
      </c>
      <c r="F979">
        <f t="shared" si="107"/>
        <v>1.4180454545454544E-3</v>
      </c>
      <c r="G979">
        <f t="shared" si="108"/>
        <v>3.1433340909090891E-4</v>
      </c>
      <c r="H979">
        <f t="shared" si="109"/>
        <v>1.0687335909090904E-7</v>
      </c>
      <c r="I979">
        <f>H979*flux_issue!$F$14</f>
        <v>7.6381356845708047E-4</v>
      </c>
      <c r="K979" s="1">
        <f t="shared" si="110"/>
        <v>2.2394422431888745E-4</v>
      </c>
      <c r="L979" s="1">
        <f t="shared" si="111"/>
        <v>8.1702047237506355E-9</v>
      </c>
      <c r="S979" s="1"/>
    </row>
    <row r="980" spans="2:19" x14ac:dyDescent="0.25">
      <c r="B980">
        <v>16956</v>
      </c>
      <c r="C980" s="1">
        <v>5.6699999999999997E-3</v>
      </c>
      <c r="D980">
        <f t="shared" si="106"/>
        <v>5.8962329999999999E-3</v>
      </c>
      <c r="E980">
        <f t="shared" si="105"/>
        <v>1.3400529545454545</v>
      </c>
      <c r="F980">
        <f t="shared" si="107"/>
        <v>1.3400529545454544E-3</v>
      </c>
      <c r="G980">
        <f t="shared" si="108"/>
        <v>2.3634090909090892E-4</v>
      </c>
      <c r="H980">
        <f t="shared" si="109"/>
        <v>8.0355909090909038E-8</v>
      </c>
      <c r="I980">
        <f>H980*flux_issue!$F$14</f>
        <v>5.7429591613314304E-4</v>
      </c>
      <c r="K980" s="1">
        <f t="shared" si="110"/>
        <v>2.19111275462874E-4</v>
      </c>
      <c r="L980" s="1">
        <f t="shared" si="111"/>
        <v>2.9686027495631182E-10</v>
      </c>
      <c r="S980" s="1"/>
    </row>
    <row r="981" spans="2:19" x14ac:dyDescent="0.25">
      <c r="B981">
        <v>16973.400000000001</v>
      </c>
      <c r="C981" s="1">
        <v>6.0000000000000001E-3</v>
      </c>
      <c r="D981">
        <f t="shared" si="106"/>
        <v>6.2394E-3</v>
      </c>
      <c r="E981">
        <f t="shared" si="105"/>
        <v>1.4180454545454544</v>
      </c>
      <c r="F981">
        <f t="shared" si="107"/>
        <v>1.4180454545454544E-3</v>
      </c>
      <c r="G981">
        <f t="shared" si="108"/>
        <v>3.1433340909090891E-4</v>
      </c>
      <c r="H981">
        <f t="shared" si="109"/>
        <v>1.0687335909090904E-7</v>
      </c>
      <c r="I981">
        <f>H981*flux_issue!$F$14</f>
        <v>7.6381356845708047E-4</v>
      </c>
      <c r="K981" s="1">
        <f t="shared" si="110"/>
        <v>2.1434445598314772E-4</v>
      </c>
      <c r="L981" s="1">
        <f t="shared" si="111"/>
        <v>9.9977907435860662E-9</v>
      </c>
      <c r="S981" s="1"/>
    </row>
    <row r="982" spans="2:19" x14ac:dyDescent="0.25">
      <c r="B982">
        <v>16990.7</v>
      </c>
      <c r="C982" s="1">
        <v>5.3299999999999997E-3</v>
      </c>
      <c r="D982">
        <f t="shared" si="106"/>
        <v>5.5426669999999994E-3</v>
      </c>
      <c r="E982">
        <f t="shared" si="105"/>
        <v>1.2596970454545453</v>
      </c>
      <c r="F982">
        <f t="shared" si="107"/>
        <v>1.2596970454545452E-3</v>
      </c>
      <c r="G982">
        <f t="shared" si="108"/>
        <v>1.5598499999999976E-4</v>
      </c>
      <c r="H982">
        <f t="shared" si="109"/>
        <v>5.303489999999992E-8</v>
      </c>
      <c r="I982">
        <f>H982*flux_issue!$F$14</f>
        <v>3.790353046478741E-4</v>
      </c>
      <c r="K982" s="1">
        <f t="shared" si="110"/>
        <v>2.0969704846839947E-4</v>
      </c>
      <c r="L982" s="1">
        <f t="shared" si="111"/>
        <v>2.8849841506717192E-9</v>
      </c>
      <c r="S982" s="1"/>
    </row>
    <row r="983" spans="2:19" x14ac:dyDescent="0.25">
      <c r="B983">
        <v>17008.099999999999</v>
      </c>
      <c r="C983" s="1">
        <v>5.6699999999999997E-3</v>
      </c>
      <c r="D983">
        <f t="shared" si="106"/>
        <v>5.8962329999999999E-3</v>
      </c>
      <c r="E983">
        <f t="shared" si="105"/>
        <v>1.3400529545454545</v>
      </c>
      <c r="F983">
        <f t="shared" si="107"/>
        <v>1.3400529545454544E-3</v>
      </c>
      <c r="G983">
        <f t="shared" si="108"/>
        <v>2.3634090909090892E-4</v>
      </c>
      <c r="H983">
        <f t="shared" si="109"/>
        <v>8.0355909090909038E-8</v>
      </c>
      <c r="I983">
        <f>H983*flux_issue!$F$14</f>
        <v>5.7429591613314304E-4</v>
      </c>
      <c r="K983" s="1">
        <f t="shared" si="110"/>
        <v>2.0511382203864902E-4</v>
      </c>
      <c r="L983" s="1">
        <f t="shared" si="111"/>
        <v>9.7513096576941754E-10</v>
      </c>
      <c r="S983" s="1"/>
    </row>
    <row r="984" spans="2:19" x14ac:dyDescent="0.25">
      <c r="B984">
        <v>17025.5</v>
      </c>
      <c r="C984" s="1">
        <v>6.3299999999999997E-3</v>
      </c>
      <c r="D984">
        <f t="shared" si="106"/>
        <v>6.5825670000000001E-3</v>
      </c>
      <c r="E984">
        <f t="shared" si="105"/>
        <v>1.4960379545454545</v>
      </c>
      <c r="F984">
        <f t="shared" si="107"/>
        <v>1.4960379545454546E-3</v>
      </c>
      <c r="G984">
        <f t="shared" si="108"/>
        <v>3.9232590909090911E-4</v>
      </c>
      <c r="H984">
        <f t="shared" si="109"/>
        <v>1.3339080909090911E-7</v>
      </c>
      <c r="I984">
        <f>H984*flux_issue!$F$14</f>
        <v>9.5333122078101822E-4</v>
      </c>
      <c r="K984" s="1">
        <f t="shared" si="110"/>
        <v>2.0062041131004366E-4</v>
      </c>
      <c r="L984" s="1">
        <f t="shared" si="111"/>
        <v>3.675099787940941E-8</v>
      </c>
      <c r="S984" s="1"/>
    </row>
    <row r="985" spans="2:19" x14ac:dyDescent="0.25">
      <c r="B985">
        <v>17042.8</v>
      </c>
      <c r="C985" s="1">
        <v>5.6699999999999997E-3</v>
      </c>
      <c r="D985">
        <f t="shared" si="106"/>
        <v>5.8962329999999999E-3</v>
      </c>
      <c r="E985">
        <f t="shared" si="105"/>
        <v>1.3400529545454545</v>
      </c>
      <c r="F985">
        <f t="shared" si="107"/>
        <v>1.3400529545454544E-3</v>
      </c>
      <c r="G985">
        <f t="shared" si="108"/>
        <v>2.3634090909090892E-4</v>
      </c>
      <c r="H985">
        <f t="shared" si="109"/>
        <v>8.0355909090909038E-8</v>
      </c>
      <c r="I985">
        <f>H985*flux_issue!$F$14</f>
        <v>5.7429591613314304E-4</v>
      </c>
      <c r="K985" s="1">
        <f t="shared" si="110"/>
        <v>1.9624040558097118E-4</v>
      </c>
      <c r="L985" s="1">
        <f t="shared" si="111"/>
        <v>1.6080503817505287E-9</v>
      </c>
      <c r="S985" s="1"/>
    </row>
    <row r="986" spans="2:19" x14ac:dyDescent="0.25">
      <c r="B986">
        <v>17060.2</v>
      </c>
      <c r="C986" s="1">
        <v>7.0000000000000001E-3</v>
      </c>
      <c r="D986">
        <f t="shared" si="106"/>
        <v>7.2792999999999998E-3</v>
      </c>
      <c r="E986">
        <f t="shared" si="105"/>
        <v>1.6543863636363636</v>
      </c>
      <c r="F986">
        <f t="shared" si="107"/>
        <v>1.6543863636363635E-3</v>
      </c>
      <c r="G986">
        <f t="shared" si="108"/>
        <v>5.5067431818181804E-4</v>
      </c>
      <c r="H986">
        <f t="shared" si="109"/>
        <v>1.8722926818181814E-7</v>
      </c>
      <c r="I986">
        <f>H986*flux_issue!$F$14</f>
        <v>1.3381094845902239E-3</v>
      </c>
      <c r="K986" s="1">
        <f t="shared" si="110"/>
        <v>1.9192171497965446E-4</v>
      </c>
      <c r="L986" s="1">
        <f t="shared" si="111"/>
        <v>1.2870343030432905E-7</v>
      </c>
    </row>
    <row r="987" spans="2:19" x14ac:dyDescent="0.25">
      <c r="B987">
        <v>17077.5</v>
      </c>
      <c r="C987" s="1">
        <v>8.0000000000000002E-3</v>
      </c>
      <c r="D987">
        <f t="shared" si="106"/>
        <v>8.3192000000000006E-3</v>
      </c>
      <c r="E987">
        <f t="shared" si="105"/>
        <v>1.8907272727272728</v>
      </c>
      <c r="F987">
        <f t="shared" si="107"/>
        <v>1.8907272727272729E-3</v>
      </c>
      <c r="G987">
        <f t="shared" si="108"/>
        <v>7.870152272727274E-4</v>
      </c>
      <c r="H987">
        <f t="shared" si="109"/>
        <v>2.6758517727272735E-7</v>
      </c>
      <c r="I987">
        <f>H987*flux_issue!$F$14</f>
        <v>1.9124054007233684E-3</v>
      </c>
      <c r="K987" s="1">
        <f t="shared" si="110"/>
        <v>1.8771255325991554E-4</v>
      </c>
      <c r="L987" s="1">
        <f t="shared" si="111"/>
        <v>3.5916369507890663E-7</v>
      </c>
    </row>
    <row r="988" spans="2:19" x14ac:dyDescent="0.25">
      <c r="B988">
        <v>17094.900000000001</v>
      </c>
      <c r="C988" s="1">
        <v>6.0000000000000001E-3</v>
      </c>
      <c r="D988">
        <f t="shared" si="106"/>
        <v>6.2394E-3</v>
      </c>
      <c r="E988">
        <f t="shared" si="105"/>
        <v>1.4180454545454544</v>
      </c>
      <c r="F988">
        <f t="shared" si="107"/>
        <v>1.4180454545454544E-3</v>
      </c>
      <c r="G988">
        <f t="shared" si="108"/>
        <v>3.1433340909090891E-4</v>
      </c>
      <c r="H988">
        <f t="shared" si="109"/>
        <v>1.0687335909090904E-7</v>
      </c>
      <c r="I988">
        <f>H988*flux_issue!$F$14</f>
        <v>7.6381356845708047E-4</v>
      </c>
      <c r="K988" s="1">
        <f t="shared" si="110"/>
        <v>1.8356283883297036E-4</v>
      </c>
      <c r="L988" s="1">
        <f t="shared" si="111"/>
        <v>1.7100942045586443E-8</v>
      </c>
    </row>
    <row r="989" spans="2:19" x14ac:dyDescent="0.25">
      <c r="B989">
        <v>17112.3</v>
      </c>
      <c r="C989" s="1">
        <v>7.6699999999999997E-3</v>
      </c>
      <c r="D989">
        <f t="shared" si="106"/>
        <v>7.9760330000000004E-3</v>
      </c>
      <c r="E989">
        <f t="shared" si="105"/>
        <v>1.8127347727272727</v>
      </c>
      <c r="F989">
        <f t="shared" si="107"/>
        <v>1.8127347727272727E-3</v>
      </c>
      <c r="G989">
        <f t="shared" si="108"/>
        <v>7.0902272727272719E-4</v>
      </c>
      <c r="H989">
        <f t="shared" si="109"/>
        <v>2.4106772727272729E-7</v>
      </c>
      <c r="I989">
        <f>H989*flux_issue!$F$14</f>
        <v>1.7228877483994305E-3</v>
      </c>
      <c r="K989" s="1">
        <f t="shared" si="110"/>
        <v>1.7949573538691865E-4</v>
      </c>
      <c r="L989" s="1">
        <f t="shared" si="111"/>
        <v>2.8039883513563311E-7</v>
      </c>
    </row>
    <row r="990" spans="2:19" x14ac:dyDescent="0.25">
      <c r="B990">
        <v>17129.599999999999</v>
      </c>
      <c r="C990" s="1">
        <v>7.6699999999999997E-3</v>
      </c>
      <c r="D990">
        <f t="shared" si="106"/>
        <v>7.9760330000000004E-3</v>
      </c>
      <c r="E990">
        <f t="shared" si="105"/>
        <v>1.8127347727272727</v>
      </c>
      <c r="F990">
        <f t="shared" si="107"/>
        <v>1.8127347727272727E-3</v>
      </c>
      <c r="G990">
        <f t="shared" si="108"/>
        <v>7.0902272727272719E-4</v>
      </c>
      <c r="H990">
        <f t="shared" si="109"/>
        <v>2.4106772727272729E-7</v>
      </c>
      <c r="I990">
        <f>H990*flux_issue!$F$14</f>
        <v>1.7228877483994305E-3</v>
      </c>
      <c r="K990" s="1">
        <f t="shared" si="110"/>
        <v>1.7553252676334028E-4</v>
      </c>
      <c r="L990" s="1">
        <f t="shared" si="111"/>
        <v>2.8461179403954591E-7</v>
      </c>
    </row>
    <row r="991" spans="2:19" x14ac:dyDescent="0.25">
      <c r="B991">
        <v>17147</v>
      </c>
      <c r="C991" s="1">
        <v>6.0000000000000001E-3</v>
      </c>
      <c r="D991">
        <f t="shared" si="106"/>
        <v>6.2394E-3</v>
      </c>
      <c r="E991">
        <f t="shared" si="105"/>
        <v>1.4180454545454544</v>
      </c>
      <c r="F991">
        <f t="shared" si="107"/>
        <v>1.4180454545454544E-3</v>
      </c>
      <c r="G991">
        <f t="shared" si="108"/>
        <v>3.1433340909090891E-4</v>
      </c>
      <c r="H991">
        <f t="shared" si="109"/>
        <v>1.0687335909090904E-7</v>
      </c>
      <c r="I991">
        <f>H991*flux_issue!$F$14</f>
        <v>7.6381356845708047E-4</v>
      </c>
      <c r="K991" s="1">
        <f t="shared" si="110"/>
        <v>1.7162602467311934E-4</v>
      </c>
      <c r="L991" s="1">
        <f t="shared" si="111"/>
        <v>2.0365397567366767E-8</v>
      </c>
    </row>
    <row r="992" spans="2:19" x14ac:dyDescent="0.25">
      <c r="B992">
        <v>17164.400000000001</v>
      </c>
      <c r="C992" s="1">
        <v>5.6699999999999997E-3</v>
      </c>
      <c r="D992">
        <f t="shared" si="106"/>
        <v>5.8962329999999999E-3</v>
      </c>
      <c r="E992">
        <f t="shared" si="105"/>
        <v>1.3400529545454545</v>
      </c>
      <c r="F992">
        <f t="shared" si="107"/>
        <v>1.3400529545454544E-3</v>
      </c>
      <c r="G992">
        <f t="shared" si="108"/>
        <v>2.3634090909090892E-4</v>
      </c>
      <c r="H992">
        <f t="shared" si="109"/>
        <v>8.0355909090909038E-8</v>
      </c>
      <c r="I992">
        <f>H992*flux_issue!$F$14</f>
        <v>5.7429591613314304E-4</v>
      </c>
      <c r="K992" s="1">
        <f t="shared" si="110"/>
        <v>1.6779800915531126E-4</v>
      </c>
      <c r="L992" s="1">
        <f t="shared" si="111"/>
        <v>4.6981291315813545E-9</v>
      </c>
    </row>
    <row r="993" spans="2:12" x14ac:dyDescent="0.25">
      <c r="B993">
        <v>17181.7</v>
      </c>
      <c r="C993" s="1">
        <v>5.3299999999999997E-3</v>
      </c>
      <c r="D993">
        <f t="shared" si="106"/>
        <v>5.5426669999999994E-3</v>
      </c>
      <c r="E993">
        <f t="shared" si="105"/>
        <v>1.2596970454545453</v>
      </c>
      <c r="F993">
        <f t="shared" si="107"/>
        <v>1.2596970454545452E-3</v>
      </c>
      <c r="G993">
        <f t="shared" si="108"/>
        <v>1.5598499999999976E-4</v>
      </c>
      <c r="H993">
        <f t="shared" si="109"/>
        <v>5.303489999999992E-8</v>
      </c>
      <c r="I993">
        <f>H993*flux_issue!$F$14</f>
        <v>3.790353046478741E-4</v>
      </c>
      <c r="K993" s="1">
        <f t="shared" si="110"/>
        <v>1.6406847504593647E-4</v>
      </c>
      <c r="L993" s="1">
        <f t="shared" si="111"/>
        <v>6.5342568818281455E-11</v>
      </c>
    </row>
    <row r="994" spans="2:12" x14ac:dyDescent="0.25">
      <c r="B994">
        <v>17199.099999999999</v>
      </c>
      <c r="C994" s="1">
        <v>6.6699999999999997E-3</v>
      </c>
      <c r="D994">
        <f t="shared" si="106"/>
        <v>6.9361329999999997E-3</v>
      </c>
      <c r="E994">
        <f t="shared" si="105"/>
        <v>1.5763938636363635</v>
      </c>
      <c r="F994">
        <f t="shared" si="107"/>
        <v>1.5763938636363635E-3</v>
      </c>
      <c r="G994">
        <f t="shared" si="108"/>
        <v>4.7268181818181806E-4</v>
      </c>
      <c r="H994">
        <f t="shared" si="109"/>
        <v>1.6071181818181815E-7</v>
      </c>
      <c r="I994">
        <f>H994*flux_issue!$F$14</f>
        <v>1.1485918322662867E-3</v>
      </c>
      <c r="K994" s="1">
        <f t="shared" si="110"/>
        <v>1.6039298530372403E-4</v>
      </c>
      <c r="L994" s="1">
        <f t="shared" si="111"/>
        <v>9.7524315140362159E-8</v>
      </c>
    </row>
    <row r="995" spans="2:12" x14ac:dyDescent="0.25">
      <c r="B995">
        <v>17216.400000000001</v>
      </c>
      <c r="C995" s="1">
        <v>7.0000000000000001E-3</v>
      </c>
      <c r="D995">
        <f t="shared" si="106"/>
        <v>7.2792999999999998E-3</v>
      </c>
      <c r="E995">
        <f t="shared" si="105"/>
        <v>1.6543863636363636</v>
      </c>
      <c r="F995">
        <f t="shared" si="107"/>
        <v>1.6543863636363635E-3</v>
      </c>
      <c r="G995">
        <f t="shared" si="108"/>
        <v>5.5067431818181804E-4</v>
      </c>
      <c r="H995">
        <f t="shared" si="109"/>
        <v>1.8722926818181814E-7</v>
      </c>
      <c r="I995">
        <f>H995*flux_issue!$F$14</f>
        <v>1.3381094845902239E-3</v>
      </c>
      <c r="K995" s="1">
        <f t="shared" si="110"/>
        <v>1.5681249241800336E-4</v>
      </c>
      <c r="L995" s="1">
        <f t="shared" si="111"/>
        <v>1.5512713779400549E-7</v>
      </c>
    </row>
    <row r="996" spans="2:12" x14ac:dyDescent="0.25">
      <c r="B996">
        <v>17233.8</v>
      </c>
      <c r="C996" s="1">
        <v>6.6699999999999997E-3</v>
      </c>
      <c r="D996">
        <f t="shared" si="106"/>
        <v>6.9361329999999997E-3</v>
      </c>
      <c r="E996">
        <f t="shared" si="105"/>
        <v>1.5763938636363635</v>
      </c>
      <c r="F996">
        <f t="shared" si="107"/>
        <v>1.5763938636363635E-3</v>
      </c>
      <c r="G996">
        <f t="shared" si="108"/>
        <v>4.7268181818181806E-4</v>
      </c>
      <c r="H996">
        <f t="shared" si="109"/>
        <v>1.6071181818181815E-7</v>
      </c>
      <c r="I996">
        <f>H996*flux_issue!$F$14</f>
        <v>1.1485918322662867E-3</v>
      </c>
      <c r="K996" s="1">
        <f t="shared" si="110"/>
        <v>1.5328431539950077E-4</v>
      </c>
      <c r="L996" s="1">
        <f t="shared" si="111"/>
        <v>1.0201476478358039E-7</v>
      </c>
    </row>
    <row r="997" spans="2:12" x14ac:dyDescent="0.25">
      <c r="B997">
        <v>17251.2</v>
      </c>
      <c r="C997" s="1">
        <v>5.6699999999999997E-3</v>
      </c>
      <c r="D997">
        <f t="shared" si="106"/>
        <v>5.8962329999999999E-3</v>
      </c>
      <c r="E997">
        <f t="shared" si="105"/>
        <v>1.3400529545454545</v>
      </c>
      <c r="F997">
        <f t="shared" si="107"/>
        <v>1.3400529545454544E-3</v>
      </c>
      <c r="G997">
        <f t="shared" si="108"/>
        <v>2.3634090909090892E-4</v>
      </c>
      <c r="H997">
        <f t="shared" si="109"/>
        <v>8.0355909090909038E-8</v>
      </c>
      <c r="I997">
        <f>H997*flux_issue!$F$14</f>
        <v>5.7429591613314304E-4</v>
      </c>
      <c r="K997" s="1">
        <f t="shared" si="110"/>
        <v>1.498280859564538E-4</v>
      </c>
      <c r="L997" s="1">
        <f t="shared" si="111"/>
        <v>7.4844685666935129E-9</v>
      </c>
    </row>
    <row r="998" spans="2:12" x14ac:dyDescent="0.25">
      <c r="B998">
        <v>17268.5</v>
      </c>
      <c r="C998" s="1">
        <v>7.6699999999999997E-3</v>
      </c>
      <c r="D998">
        <f t="shared" si="106"/>
        <v>7.9760330000000004E-3</v>
      </c>
      <c r="E998">
        <f t="shared" si="105"/>
        <v>1.8127347727272727</v>
      </c>
      <c r="F998">
        <f t="shared" si="107"/>
        <v>1.8127347727272727E-3</v>
      </c>
      <c r="G998">
        <f t="shared" si="108"/>
        <v>7.0902272727272719E-4</v>
      </c>
      <c r="H998">
        <f t="shared" si="109"/>
        <v>2.4106772727272729E-7</v>
      </c>
      <c r="I998">
        <f>H998*flux_issue!$F$14</f>
        <v>1.7228877483994305E-3</v>
      </c>
      <c r="K998" s="1">
        <f t="shared" si="110"/>
        <v>1.4646180052036172E-4</v>
      </c>
      <c r="L998" s="1">
        <f t="shared" si="111"/>
        <v>3.1647479630848035E-7</v>
      </c>
    </row>
    <row r="999" spans="2:12" x14ac:dyDescent="0.25">
      <c r="B999">
        <v>17285.900000000001</v>
      </c>
      <c r="C999" s="1">
        <v>6.0000000000000001E-3</v>
      </c>
      <c r="D999">
        <f t="shared" si="106"/>
        <v>6.2394E-3</v>
      </c>
      <c r="E999">
        <f t="shared" si="105"/>
        <v>1.4180454545454544</v>
      </c>
      <c r="F999">
        <f t="shared" si="107"/>
        <v>1.4180454545454544E-3</v>
      </c>
      <c r="G999">
        <f t="shared" si="108"/>
        <v>3.1433340909090891E-4</v>
      </c>
      <c r="H999">
        <f t="shared" si="109"/>
        <v>1.0687335909090904E-7</v>
      </c>
      <c r="I999">
        <f>H999*flux_issue!$F$14</f>
        <v>7.6381356845708047E-4</v>
      </c>
      <c r="K999" s="1">
        <f t="shared" si="110"/>
        <v>1.4314530375589502E-4</v>
      </c>
      <c r="L999" s="1">
        <f t="shared" si="111"/>
        <v>2.9305367408191812E-8</v>
      </c>
    </row>
    <row r="1000" spans="2:12" x14ac:dyDescent="0.25">
      <c r="B1000">
        <v>17303.2</v>
      </c>
      <c r="C1000" s="1">
        <v>5.6699999999999997E-3</v>
      </c>
      <c r="D1000">
        <f t="shared" si="106"/>
        <v>5.8962329999999999E-3</v>
      </c>
      <c r="E1000">
        <f t="shared" si="105"/>
        <v>1.3400529545454545</v>
      </c>
      <c r="F1000">
        <f t="shared" si="107"/>
        <v>1.3400529545454544E-3</v>
      </c>
      <c r="G1000">
        <f t="shared" si="108"/>
        <v>2.3634090909090892E-4</v>
      </c>
      <c r="H1000">
        <f t="shared" si="109"/>
        <v>8.0355909090909038E-8</v>
      </c>
      <c r="I1000">
        <f>H1000*flux_issue!$F$14</f>
        <v>5.7429591613314304E-4</v>
      </c>
      <c r="K1000" s="1">
        <f t="shared" si="110"/>
        <v>1.3991550323100635E-4</v>
      </c>
      <c r="L1000" s="1">
        <f t="shared" si="111"/>
        <v>9.2978588952469322E-9</v>
      </c>
    </row>
    <row r="1001" spans="2:12" x14ac:dyDescent="0.25">
      <c r="B1001">
        <v>17320.599999999999</v>
      </c>
      <c r="C1001" s="1">
        <v>5.6699999999999997E-3</v>
      </c>
      <c r="D1001">
        <f t="shared" si="106"/>
        <v>5.8962329999999999E-3</v>
      </c>
      <c r="E1001">
        <f t="shared" si="105"/>
        <v>1.3400529545454545</v>
      </c>
      <c r="F1001">
        <f t="shared" si="107"/>
        <v>1.3400529545454544E-3</v>
      </c>
      <c r="G1001">
        <f t="shared" si="108"/>
        <v>2.3634090909090892E-4</v>
      </c>
      <c r="H1001">
        <f t="shared" si="109"/>
        <v>8.0355909090909038E-8</v>
      </c>
      <c r="I1001">
        <f>H1001*flux_issue!$F$14</f>
        <v>5.7429591613314304E-4</v>
      </c>
      <c r="K1001" s="1">
        <f t="shared" si="110"/>
        <v>1.3673385400340531E-4</v>
      </c>
      <c r="L1001" s="1">
        <f t="shared" si="111"/>
        <v>9.9215654232049787E-9</v>
      </c>
    </row>
    <row r="1002" spans="2:12" x14ac:dyDescent="0.25">
      <c r="B1002">
        <v>17338</v>
      </c>
      <c r="C1002" s="1">
        <v>5.3299999999999997E-3</v>
      </c>
      <c r="D1002">
        <f t="shared" si="106"/>
        <v>5.5426669999999994E-3</v>
      </c>
      <c r="E1002">
        <f t="shared" si="105"/>
        <v>1.2596970454545453</v>
      </c>
      <c r="F1002">
        <f t="shared" si="107"/>
        <v>1.2596970454545452E-3</v>
      </c>
      <c r="G1002">
        <f t="shared" si="108"/>
        <v>1.5598499999999976E-4</v>
      </c>
      <c r="H1002">
        <f t="shared" si="109"/>
        <v>5.303489999999992E-8</v>
      </c>
      <c r="I1002">
        <f>H1002*flux_issue!$F$14</f>
        <v>3.790353046478741E-4</v>
      </c>
      <c r="K1002" s="1">
        <f t="shared" si="110"/>
        <v>1.3361802456047871E-4</v>
      </c>
      <c r="L1002" s="1">
        <f t="shared" si="111"/>
        <v>5.0028159031213785E-10</v>
      </c>
    </row>
    <row r="1003" spans="2:12" x14ac:dyDescent="0.25">
      <c r="B1003">
        <v>17355.3</v>
      </c>
      <c r="C1003" s="1">
        <v>7.0000000000000001E-3</v>
      </c>
      <c r="D1003">
        <f t="shared" si="106"/>
        <v>7.2792999999999998E-3</v>
      </c>
      <c r="E1003">
        <f t="shared" si="105"/>
        <v>1.6543863636363636</v>
      </c>
      <c r="F1003">
        <f t="shared" si="107"/>
        <v>1.6543863636363635E-3</v>
      </c>
      <c r="G1003">
        <f t="shared" si="108"/>
        <v>5.5067431818181804E-4</v>
      </c>
      <c r="H1003">
        <f t="shared" si="109"/>
        <v>1.8722926818181814E-7</v>
      </c>
      <c r="I1003">
        <f>H1003*flux_issue!$F$14</f>
        <v>1.3381094845902239E-3</v>
      </c>
      <c r="K1003" s="1">
        <f t="shared" si="110"/>
        <v>1.3058418846801685E-4</v>
      </c>
      <c r="L1003" s="1">
        <f t="shared" si="111"/>
        <v>1.764757170829583E-7</v>
      </c>
    </row>
    <row r="1004" spans="2:12" x14ac:dyDescent="0.25">
      <c r="B1004">
        <v>17372.7</v>
      </c>
      <c r="C1004" s="1">
        <v>6.0000000000000001E-3</v>
      </c>
      <c r="D1004">
        <f t="shared" si="106"/>
        <v>6.2394E-3</v>
      </c>
      <c r="E1004">
        <f t="shared" si="105"/>
        <v>1.4180454545454544</v>
      </c>
      <c r="F1004">
        <f t="shared" si="107"/>
        <v>1.4180454545454544E-3</v>
      </c>
      <c r="G1004">
        <f t="shared" si="108"/>
        <v>3.1433340909090891E-4</v>
      </c>
      <c r="H1004">
        <f t="shared" si="109"/>
        <v>1.0687335909090904E-7</v>
      </c>
      <c r="I1004">
        <f>H1004*flux_issue!$F$14</f>
        <v>7.6381356845708047E-4</v>
      </c>
      <c r="K1004" s="1">
        <f t="shared" si="110"/>
        <v>1.2759611459672239E-4</v>
      </c>
      <c r="L1004" s="1">
        <f t="shared" si="111"/>
        <v>3.4870817155008544E-8</v>
      </c>
    </row>
    <row r="1005" spans="2:12" x14ac:dyDescent="0.25">
      <c r="B1005">
        <v>17390</v>
      </c>
      <c r="C1005" s="1">
        <v>6.3299999999999997E-3</v>
      </c>
      <c r="D1005">
        <f t="shared" si="106"/>
        <v>6.5825670000000001E-3</v>
      </c>
      <c r="E1005">
        <f t="shared" si="105"/>
        <v>1.4960379545454545</v>
      </c>
      <c r="F1005">
        <f t="shared" si="107"/>
        <v>1.4960379545454546E-3</v>
      </c>
      <c r="G1005">
        <f t="shared" si="108"/>
        <v>3.9232590909090911E-4</v>
      </c>
      <c r="H1005">
        <f t="shared" si="109"/>
        <v>1.3339080909090911E-7</v>
      </c>
      <c r="I1005">
        <f>H1005*flux_issue!$F$14</f>
        <v>9.5333122078101822E-4</v>
      </c>
      <c r="K1005" s="1">
        <f t="shared" si="110"/>
        <v>1.2468701542401664E-4</v>
      </c>
      <c r="L1005" s="1">
        <f t="shared" si="111"/>
        <v>7.1630577403238189E-8</v>
      </c>
    </row>
    <row r="1006" spans="2:12" x14ac:dyDescent="0.25">
      <c r="B1006">
        <v>17407.400000000001</v>
      </c>
      <c r="C1006" s="1">
        <v>6.0000000000000001E-3</v>
      </c>
      <c r="D1006">
        <f t="shared" si="106"/>
        <v>6.2394E-3</v>
      </c>
      <c r="E1006">
        <f t="shared" si="105"/>
        <v>1.4180454545454544</v>
      </c>
      <c r="F1006">
        <f t="shared" si="107"/>
        <v>1.4180454545454544E-3</v>
      </c>
      <c r="G1006">
        <f t="shared" si="108"/>
        <v>3.1433340909090891E-4</v>
      </c>
      <c r="H1006">
        <f t="shared" si="109"/>
        <v>1.0687335909090904E-7</v>
      </c>
      <c r="I1006">
        <f>H1006*flux_issue!$F$14</f>
        <v>7.6381356845708047E-4</v>
      </c>
      <c r="K1006" s="1">
        <f t="shared" si="110"/>
        <v>1.2182213365782773E-4</v>
      </c>
      <c r="L1006" s="1">
        <f t="shared" si="111"/>
        <v>3.7060591168871644E-8</v>
      </c>
    </row>
    <row r="1007" spans="2:12" x14ac:dyDescent="0.25">
      <c r="B1007">
        <v>17424.8</v>
      </c>
      <c r="C1007" s="1">
        <v>5.6699999999999997E-3</v>
      </c>
      <c r="D1007">
        <f t="shared" si="106"/>
        <v>5.8962329999999999E-3</v>
      </c>
      <c r="E1007">
        <f t="shared" si="105"/>
        <v>1.3400529545454545</v>
      </c>
      <c r="F1007">
        <f t="shared" si="107"/>
        <v>1.3400529545454544E-3</v>
      </c>
      <c r="G1007">
        <f t="shared" si="108"/>
        <v>2.3634090909090892E-4</v>
      </c>
      <c r="H1007">
        <f t="shared" si="109"/>
        <v>8.0355909090909038E-8</v>
      </c>
      <c r="I1007">
        <f>H1007*flux_issue!$F$14</f>
        <v>5.7429591613314304E-4</v>
      </c>
      <c r="K1007" s="1">
        <f t="shared" si="110"/>
        <v>1.1901734728823355E-4</v>
      </c>
      <c r="L1007" s="1">
        <f t="shared" si="111"/>
        <v>1.3764818154066189E-8</v>
      </c>
    </row>
    <row r="1008" spans="2:12" x14ac:dyDescent="0.25">
      <c r="B1008">
        <v>17442.099999999999</v>
      </c>
      <c r="C1008" s="1">
        <v>7.3299999999999997E-3</v>
      </c>
      <c r="D1008">
        <f t="shared" si="106"/>
        <v>7.622467E-3</v>
      </c>
      <c r="E1008">
        <f t="shared" si="105"/>
        <v>1.7323788636363635</v>
      </c>
      <c r="F1008">
        <f t="shared" si="107"/>
        <v>1.7323788636363635E-3</v>
      </c>
      <c r="G1008">
        <f t="shared" si="108"/>
        <v>6.2866681818181803E-4</v>
      </c>
      <c r="H1008">
        <f t="shared" si="109"/>
        <v>2.1374671818181813E-7</v>
      </c>
      <c r="I1008">
        <f>H1008*flux_issue!$F$14</f>
        <v>1.5276271369141611E-3</v>
      </c>
      <c r="K1008" s="1">
        <f t="shared" si="110"/>
        <v>1.1628717036956961E-4</v>
      </c>
      <c r="L1008" s="1">
        <f t="shared" si="111"/>
        <v>2.625329034922037E-7</v>
      </c>
    </row>
    <row r="1009" spans="2:12" x14ac:dyDescent="0.25">
      <c r="B1009">
        <v>17459.5</v>
      </c>
      <c r="C1009" s="1">
        <v>6.0000000000000001E-3</v>
      </c>
      <c r="D1009">
        <f t="shared" si="106"/>
        <v>6.2394E-3</v>
      </c>
      <c r="E1009">
        <f t="shared" si="105"/>
        <v>1.4180454545454544</v>
      </c>
      <c r="F1009">
        <f t="shared" si="107"/>
        <v>1.4180454545454544E-3</v>
      </c>
      <c r="G1009">
        <f t="shared" si="108"/>
        <v>3.1433340909090891E-4</v>
      </c>
      <c r="H1009">
        <f t="shared" si="109"/>
        <v>1.0687335909090904E-7</v>
      </c>
      <c r="I1009">
        <f>H1009*flux_issue!$F$14</f>
        <v>7.6381356845708047E-4</v>
      </c>
      <c r="K1009" s="1">
        <f t="shared" si="110"/>
        <v>1.1359896113509877E-4</v>
      </c>
      <c r="L1009" s="1">
        <f t="shared" si="111"/>
        <v>4.0294318596123847E-8</v>
      </c>
    </row>
    <row r="1010" spans="2:12" x14ac:dyDescent="0.25">
      <c r="B1010">
        <v>17476.900000000001</v>
      </c>
      <c r="C1010" s="1">
        <v>6.3299999999999997E-3</v>
      </c>
      <c r="D1010">
        <f t="shared" si="106"/>
        <v>6.5825670000000001E-3</v>
      </c>
      <c r="E1010">
        <f t="shared" si="105"/>
        <v>1.4960379545454545</v>
      </c>
      <c r="F1010">
        <f t="shared" si="107"/>
        <v>1.4960379545454546E-3</v>
      </c>
      <c r="G1010">
        <f t="shared" si="108"/>
        <v>3.9232590909090911E-4</v>
      </c>
      <c r="H1010">
        <f t="shared" si="109"/>
        <v>1.3339080909090911E-7</v>
      </c>
      <c r="I1010">
        <f>H1010*flux_issue!$F$14</f>
        <v>9.5333122078101822E-4</v>
      </c>
      <c r="K1010" s="1">
        <f t="shared" si="110"/>
        <v>1.1096760078533012E-4</v>
      </c>
      <c r="L1010" s="1">
        <f t="shared" si="111"/>
        <v>7.9162497652577232E-8</v>
      </c>
    </row>
    <row r="1011" spans="2:12" x14ac:dyDescent="0.25">
      <c r="B1011">
        <v>17494.2</v>
      </c>
      <c r="C1011" s="1">
        <v>5.3299999999999997E-3</v>
      </c>
      <c r="D1011">
        <f t="shared" si="106"/>
        <v>5.5426669999999994E-3</v>
      </c>
      <c r="E1011">
        <f t="shared" si="105"/>
        <v>1.2596970454545453</v>
      </c>
      <c r="F1011">
        <f t="shared" si="107"/>
        <v>1.2596970454545452E-3</v>
      </c>
      <c r="G1011">
        <f t="shared" si="108"/>
        <v>1.5598499999999976E-4</v>
      </c>
      <c r="H1011">
        <f t="shared" si="109"/>
        <v>5.303489999999992E-8</v>
      </c>
      <c r="I1011">
        <f>H1011*flux_issue!$F$14</f>
        <v>3.790353046478741E-4</v>
      </c>
      <c r="K1011" s="1">
        <f t="shared" si="110"/>
        <v>1.0840668081441761E-4</v>
      </c>
      <c r="L1011" s="1">
        <f t="shared" si="111"/>
        <v>2.2636964565251345E-9</v>
      </c>
    </row>
    <row r="1012" spans="2:12" x14ac:dyDescent="0.25">
      <c r="B1012">
        <v>17511.599999999999</v>
      </c>
      <c r="C1012" s="1">
        <v>7.3299999999999997E-3</v>
      </c>
      <c r="D1012">
        <f t="shared" si="106"/>
        <v>7.622467E-3</v>
      </c>
      <c r="E1012">
        <f t="shared" si="105"/>
        <v>1.7323788636363635</v>
      </c>
      <c r="F1012">
        <f t="shared" si="107"/>
        <v>1.7323788636363635E-3</v>
      </c>
      <c r="G1012">
        <f t="shared" si="108"/>
        <v>6.2866681818181803E-4</v>
      </c>
      <c r="H1012">
        <f t="shared" si="109"/>
        <v>2.1374671818181813E-7</v>
      </c>
      <c r="I1012">
        <f>H1012*flux_issue!$F$14</f>
        <v>1.5276271369141611E-3</v>
      </c>
      <c r="K1012" s="1">
        <f t="shared" si="110"/>
        <v>1.0588556235026223E-4</v>
      </c>
      <c r="L1012" s="1">
        <f t="shared" si="111"/>
        <v>2.7330024144881853E-7</v>
      </c>
    </row>
    <row r="1013" spans="2:12" x14ac:dyDescent="0.25">
      <c r="B1013">
        <v>17528.900000000001</v>
      </c>
      <c r="C1013" s="1">
        <v>7.3299999999999997E-3</v>
      </c>
      <c r="D1013">
        <f t="shared" si="106"/>
        <v>7.622467E-3</v>
      </c>
      <c r="E1013">
        <f t="shared" si="105"/>
        <v>1.7323788636363635</v>
      </c>
      <c r="F1013">
        <f t="shared" si="107"/>
        <v>1.7323788636363635E-3</v>
      </c>
      <c r="G1013">
        <f t="shared" si="108"/>
        <v>6.2866681818181803E-4</v>
      </c>
      <c r="H1013">
        <f t="shared" si="109"/>
        <v>2.1374671818181813E-7</v>
      </c>
      <c r="I1013">
        <f>H1013*flux_issue!$F$14</f>
        <v>1.5276271369141611E-3</v>
      </c>
      <c r="K1013" s="1">
        <f t="shared" si="110"/>
        <v>1.034322138573883E-4</v>
      </c>
      <c r="L1013" s="1">
        <f t="shared" si="111"/>
        <v>2.7587138957984027E-7</v>
      </c>
    </row>
    <row r="1014" spans="2:12" x14ac:dyDescent="0.25">
      <c r="B1014">
        <v>17546.3</v>
      </c>
      <c r="C1014" s="1">
        <v>6.0000000000000001E-3</v>
      </c>
      <c r="D1014">
        <f t="shared" si="106"/>
        <v>6.2394E-3</v>
      </c>
      <c r="E1014">
        <f t="shared" si="105"/>
        <v>1.4180454545454544</v>
      </c>
      <c r="F1014">
        <f t="shared" si="107"/>
        <v>1.4180454545454544E-3</v>
      </c>
      <c r="G1014">
        <f t="shared" si="108"/>
        <v>3.1433340909090891E-4</v>
      </c>
      <c r="H1014">
        <f t="shared" si="109"/>
        <v>1.0687335909090904E-7</v>
      </c>
      <c r="I1014">
        <f>H1014*flux_issue!$F$14</f>
        <v>7.6381356845708047E-4</v>
      </c>
      <c r="K1014" s="1">
        <f t="shared" si="110"/>
        <v>1.0101727027589914E-4</v>
      </c>
      <c r="L1014" s="1">
        <f t="shared" si="111"/>
        <v>4.5503775078944516E-8</v>
      </c>
    </row>
    <row r="1015" spans="2:12" x14ac:dyDescent="0.25">
      <c r="B1015">
        <v>17563.7</v>
      </c>
      <c r="C1015" s="1">
        <v>5.6699999999999997E-3</v>
      </c>
      <c r="D1015">
        <f t="shared" si="106"/>
        <v>5.8962329999999999E-3</v>
      </c>
      <c r="E1015">
        <f t="shared" si="105"/>
        <v>1.3400529545454545</v>
      </c>
      <c r="F1015">
        <f t="shared" si="107"/>
        <v>1.3400529545454544E-3</v>
      </c>
      <c r="G1015">
        <f t="shared" si="108"/>
        <v>2.3634090909090892E-4</v>
      </c>
      <c r="H1015">
        <f t="shared" si="109"/>
        <v>8.0355909090909038E-8</v>
      </c>
      <c r="I1015">
        <f>H1015*flux_issue!$F$14</f>
        <v>5.7429591613314304E-4</v>
      </c>
      <c r="K1015" s="1">
        <f t="shared" si="110"/>
        <v>9.8654073817667441E-5</v>
      </c>
      <c r="L1015" s="1">
        <f t="shared" si="111"/>
        <v>1.8957664607560734E-8</v>
      </c>
    </row>
    <row r="1016" spans="2:12" x14ac:dyDescent="0.25">
      <c r="B1016">
        <v>17581</v>
      </c>
      <c r="C1016" s="1">
        <v>5.6699999999999997E-3</v>
      </c>
      <c r="D1016">
        <f t="shared" si="106"/>
        <v>5.8962329999999999E-3</v>
      </c>
      <c r="E1016">
        <f t="shared" si="105"/>
        <v>1.3400529545454545</v>
      </c>
      <c r="F1016">
        <f t="shared" si="107"/>
        <v>1.3400529545454544E-3</v>
      </c>
      <c r="G1016">
        <f t="shared" si="108"/>
        <v>2.3634090909090892E-4</v>
      </c>
      <c r="H1016">
        <f t="shared" si="109"/>
        <v>8.0355909090909038E-8</v>
      </c>
      <c r="I1016">
        <f>H1016*flux_issue!$F$14</f>
        <v>5.7429591613314304E-4</v>
      </c>
      <c r="K1016" s="1">
        <f t="shared" si="110"/>
        <v>9.6354793549274393E-5</v>
      </c>
      <c r="L1016" s="1">
        <f t="shared" si="111"/>
        <v>1.9596112544435848E-8</v>
      </c>
    </row>
    <row r="1017" spans="2:12" x14ac:dyDescent="0.25">
      <c r="B1017">
        <v>17598.400000000001</v>
      </c>
      <c r="C1017" s="1">
        <v>6.0000000000000001E-3</v>
      </c>
      <c r="D1017">
        <f t="shared" si="106"/>
        <v>6.2394E-3</v>
      </c>
      <c r="E1017">
        <f t="shared" si="105"/>
        <v>1.4180454545454544</v>
      </c>
      <c r="F1017">
        <f t="shared" si="107"/>
        <v>1.4180454545454544E-3</v>
      </c>
      <c r="G1017">
        <f t="shared" si="108"/>
        <v>3.1433340909090891E-4</v>
      </c>
      <c r="H1017">
        <f t="shared" si="109"/>
        <v>1.0687335909090904E-7</v>
      </c>
      <c r="I1017">
        <f>H1017*flux_issue!$F$14</f>
        <v>7.6381356845708047E-4</v>
      </c>
      <c r="K1017" s="1">
        <f t="shared" si="110"/>
        <v>9.4091890045902381E-5</v>
      </c>
      <c r="L1017" s="1">
        <f t="shared" si="111"/>
        <v>4.8506326711251973E-8</v>
      </c>
    </row>
    <row r="1018" spans="2:12" x14ac:dyDescent="0.25">
      <c r="B1018">
        <v>17615.7</v>
      </c>
      <c r="C1018" s="1">
        <v>5.6699999999999997E-3</v>
      </c>
      <c r="D1018">
        <f t="shared" si="106"/>
        <v>5.8962329999999999E-3</v>
      </c>
      <c r="E1018">
        <f t="shared" si="105"/>
        <v>1.3400529545454545</v>
      </c>
      <c r="F1018">
        <f t="shared" si="107"/>
        <v>1.3400529545454544E-3</v>
      </c>
      <c r="G1018">
        <f t="shared" si="108"/>
        <v>2.3634090909090892E-4</v>
      </c>
      <c r="H1018">
        <f t="shared" si="109"/>
        <v>8.0355909090909038E-8</v>
      </c>
      <c r="I1018">
        <f>H1018*flux_issue!$F$14</f>
        <v>5.7429591613314304E-4</v>
      </c>
      <c r="K1018" s="1">
        <f t="shared" si="110"/>
        <v>9.1890437346029918E-5</v>
      </c>
      <c r="L1018" s="1">
        <f t="shared" si="111"/>
        <v>2.086593878731809E-8</v>
      </c>
    </row>
    <row r="1019" spans="2:12" x14ac:dyDescent="0.25">
      <c r="B1019">
        <v>17633.099999999999</v>
      </c>
      <c r="C1019" s="1">
        <v>5.6699999999999997E-3</v>
      </c>
      <c r="D1019">
        <f t="shared" si="106"/>
        <v>5.8962329999999999E-3</v>
      </c>
      <c r="E1019">
        <f t="shared" si="105"/>
        <v>1.3400529545454545</v>
      </c>
      <c r="F1019">
        <f t="shared" si="107"/>
        <v>1.3400529545454544E-3</v>
      </c>
      <c r="G1019">
        <f t="shared" si="108"/>
        <v>2.3634090909090892E-4</v>
      </c>
      <c r="H1019">
        <f t="shared" si="109"/>
        <v>8.0355909090909038E-8</v>
      </c>
      <c r="I1019">
        <f>H1019*flux_issue!$F$14</f>
        <v>5.7429591613314304E-4</v>
      </c>
      <c r="K1019" s="1">
        <f t="shared" si="110"/>
        <v>8.97240560161219E-5</v>
      </c>
      <c r="L1019" s="1">
        <f t="shared" si="111"/>
        <v>2.1496501605553684E-8</v>
      </c>
    </row>
    <row r="1020" spans="2:12" x14ac:dyDescent="0.25">
      <c r="B1020">
        <v>17650.5</v>
      </c>
      <c r="C1020" s="1">
        <v>6.0000000000000001E-3</v>
      </c>
      <c r="D1020">
        <f t="shared" si="106"/>
        <v>6.2394E-3</v>
      </c>
      <c r="E1020">
        <f t="shared" si="105"/>
        <v>1.4180454545454544</v>
      </c>
      <c r="F1020">
        <f t="shared" si="107"/>
        <v>1.4180454545454544E-3</v>
      </c>
      <c r="G1020">
        <f t="shared" si="108"/>
        <v>3.1433340909090891E-4</v>
      </c>
      <c r="H1020">
        <f t="shared" si="109"/>
        <v>1.0687335909090904E-7</v>
      </c>
      <c r="I1020">
        <f>H1020*flux_issue!$F$14</f>
        <v>7.6381356845708047E-4</v>
      </c>
      <c r="K1020" s="1">
        <f t="shared" si="110"/>
        <v>8.7604691561265498E-5</v>
      </c>
      <c r="L1020" s="1">
        <f t="shared" si="111"/>
        <v>5.1405911352636828E-8</v>
      </c>
    </row>
    <row r="1021" spans="2:12" x14ac:dyDescent="0.25">
      <c r="B1021">
        <v>17667.8</v>
      </c>
      <c r="C1021" s="1">
        <v>5.0000000000000001E-3</v>
      </c>
      <c r="D1021">
        <f t="shared" si="106"/>
        <v>5.1995000000000001E-3</v>
      </c>
      <c r="E1021">
        <f t="shared" si="105"/>
        <v>1.1817045454545454</v>
      </c>
      <c r="F1021">
        <f t="shared" si="107"/>
        <v>1.1817045454545455E-3</v>
      </c>
      <c r="G1021">
        <f t="shared" si="108"/>
        <v>7.7992499999999989E-5</v>
      </c>
      <c r="H1021">
        <f t="shared" si="109"/>
        <v>2.651745E-8</v>
      </c>
      <c r="I1021">
        <f>H1021*flux_issue!$F$14</f>
        <v>1.8951765232393735E-4</v>
      </c>
      <c r="K1021" s="1">
        <f t="shared" si="110"/>
        <v>8.5543224314819057E-5</v>
      </c>
      <c r="L1021" s="1">
        <f t="shared" si="111"/>
        <v>5.701343767839988E-11</v>
      </c>
    </row>
    <row r="1022" spans="2:12" x14ac:dyDescent="0.25">
      <c r="B1022">
        <v>17685.2</v>
      </c>
      <c r="C1022" s="1">
        <v>6.0000000000000001E-3</v>
      </c>
      <c r="D1022">
        <f t="shared" si="106"/>
        <v>6.2394E-3</v>
      </c>
      <c r="E1022">
        <f t="shared" si="105"/>
        <v>1.4180454545454544</v>
      </c>
      <c r="F1022">
        <f t="shared" si="107"/>
        <v>1.4180454545454544E-3</v>
      </c>
      <c r="G1022">
        <f t="shared" si="108"/>
        <v>3.1433340909090891E-4</v>
      </c>
      <c r="H1022">
        <f t="shared" si="109"/>
        <v>1.0687335909090904E-7</v>
      </c>
      <c r="I1022">
        <f>H1022*flux_issue!$F$14</f>
        <v>7.6381356845708047E-4</v>
      </c>
      <c r="K1022" s="1">
        <f t="shared" si="110"/>
        <v>8.351493582536982E-5</v>
      </c>
      <c r="L1022" s="1">
        <f t="shared" si="111"/>
        <v>5.327716760063439E-8</v>
      </c>
    </row>
    <row r="1023" spans="2:12" x14ac:dyDescent="0.25">
      <c r="B1023">
        <v>17702.5</v>
      </c>
      <c r="C1023" s="1">
        <v>5.3299999999999997E-3</v>
      </c>
      <c r="D1023">
        <f t="shared" si="106"/>
        <v>5.5426669999999994E-3</v>
      </c>
      <c r="E1023">
        <f t="shared" si="105"/>
        <v>1.2596970454545453</v>
      </c>
      <c r="F1023">
        <f t="shared" si="107"/>
        <v>1.2596970454545452E-3</v>
      </c>
      <c r="G1023">
        <f t="shared" si="108"/>
        <v>1.5598499999999976E-4</v>
      </c>
      <c r="H1023">
        <f t="shared" si="109"/>
        <v>5.303489999999992E-8</v>
      </c>
      <c r="I1023">
        <f>H1023*flux_issue!$F$14</f>
        <v>3.790353046478741E-4</v>
      </c>
      <c r="K1023" s="1">
        <f t="shared" si="110"/>
        <v>8.1542273918648817E-5</v>
      </c>
      <c r="L1023" s="1">
        <f t="shared" si="111"/>
        <v>5.5417194664230482E-9</v>
      </c>
    </row>
    <row r="1024" spans="2:12" x14ac:dyDescent="0.25">
      <c r="B1024">
        <v>17719.900000000001</v>
      </c>
      <c r="C1024" s="1">
        <v>6.0000000000000001E-3</v>
      </c>
      <c r="D1024">
        <f t="shared" si="106"/>
        <v>6.2394E-3</v>
      </c>
      <c r="E1024">
        <f t="shared" si="105"/>
        <v>1.4180454545454544</v>
      </c>
      <c r="F1024">
        <f t="shared" si="107"/>
        <v>1.4180454545454544E-3</v>
      </c>
      <c r="G1024">
        <f t="shared" si="108"/>
        <v>3.1433340909090891E-4</v>
      </c>
      <c r="H1024">
        <f t="shared" si="109"/>
        <v>1.0687335909090904E-7</v>
      </c>
      <c r="I1024">
        <f>H1024*flux_issue!$F$14</f>
        <v>7.6381356845708047E-4</v>
      </c>
      <c r="K1024" s="1">
        <f t="shared" si="110"/>
        <v>7.9601574553745061E-5</v>
      </c>
      <c r="L1024" s="1">
        <f t="shared" si="111"/>
        <v>5.509903414518246E-8</v>
      </c>
    </row>
    <row r="1025" spans="2:12" x14ac:dyDescent="0.25">
      <c r="B1025">
        <v>17737.3</v>
      </c>
      <c r="C1025" s="1">
        <v>6.0000000000000001E-3</v>
      </c>
      <c r="D1025">
        <f t="shared" si="106"/>
        <v>6.2394E-3</v>
      </c>
      <c r="E1025">
        <f t="shared" si="105"/>
        <v>1.4180454545454544</v>
      </c>
      <c r="F1025">
        <f t="shared" si="107"/>
        <v>1.4180454545454544E-3</v>
      </c>
      <c r="G1025">
        <f t="shared" si="108"/>
        <v>3.1433340909090891E-4</v>
      </c>
      <c r="H1025">
        <f t="shared" si="109"/>
        <v>1.0687335909090904E-7</v>
      </c>
      <c r="I1025">
        <f>H1025*flux_issue!$F$14</f>
        <v>7.6381356845708047E-4</v>
      </c>
      <c r="K1025" s="1">
        <f t="shared" si="110"/>
        <v>7.7703517936364747E-5</v>
      </c>
      <c r="L1025" s="1">
        <f t="shared" si="111"/>
        <v>5.5993705387811421E-8</v>
      </c>
    </row>
    <row r="1026" spans="2:12" x14ac:dyDescent="0.25">
      <c r="B1026">
        <v>17754.599999999999</v>
      </c>
      <c r="C1026" s="1">
        <v>5.3299999999999997E-3</v>
      </c>
      <c r="D1026">
        <f t="shared" si="106"/>
        <v>5.5426669999999994E-3</v>
      </c>
      <c r="E1026">
        <f t="shared" si="105"/>
        <v>1.2596970454545453</v>
      </c>
      <c r="F1026">
        <f t="shared" si="107"/>
        <v>1.2596970454545452E-3</v>
      </c>
      <c r="G1026">
        <f t="shared" si="108"/>
        <v>1.5598499999999976E-4</v>
      </c>
      <c r="H1026">
        <f t="shared" si="109"/>
        <v>5.303489999999992E-8</v>
      </c>
      <c r="I1026">
        <f>H1026*flux_issue!$F$14</f>
        <v>3.790353046478741E-4</v>
      </c>
      <c r="K1026" s="1">
        <f t="shared" si="110"/>
        <v>7.5857818855506163E-5</v>
      </c>
      <c r="L1026" s="1">
        <f t="shared" si="111"/>
        <v>6.4203651581624904E-9</v>
      </c>
    </row>
    <row r="1027" spans="2:12" x14ac:dyDescent="0.25">
      <c r="B1027">
        <v>17772</v>
      </c>
      <c r="C1027" s="1">
        <v>5.6699999999999997E-3</v>
      </c>
      <c r="D1027">
        <f t="shared" si="106"/>
        <v>5.8962329999999999E-3</v>
      </c>
      <c r="E1027">
        <f t="shared" si="105"/>
        <v>1.3400529545454545</v>
      </c>
      <c r="F1027">
        <f t="shared" si="107"/>
        <v>1.3400529545454544E-3</v>
      </c>
      <c r="G1027">
        <f t="shared" si="108"/>
        <v>2.3634090909090892E-4</v>
      </c>
      <c r="H1027">
        <f t="shared" si="109"/>
        <v>8.0355909090909038E-8</v>
      </c>
      <c r="I1027">
        <f>H1027*flux_issue!$F$14</f>
        <v>5.7429591613314304E-4</v>
      </c>
      <c r="K1027" s="1">
        <f t="shared" si="110"/>
        <v>7.4042321723597125E-5</v>
      </c>
      <c r="L1027" s="1">
        <f t="shared" si="111"/>
        <v>2.6340831461424943E-8</v>
      </c>
    </row>
    <row r="1028" spans="2:12" x14ac:dyDescent="0.25">
      <c r="B1028">
        <v>17789.400000000001</v>
      </c>
      <c r="C1028" s="1">
        <v>4.6699999999999997E-3</v>
      </c>
      <c r="D1028">
        <f t="shared" si="106"/>
        <v>4.856333E-3</v>
      </c>
      <c r="E1028">
        <f t="shared" ref="E1028:E1091" si="112">D1028/0.0044</f>
        <v>1.1037120454545455</v>
      </c>
      <c r="F1028">
        <f t="shared" si="107"/>
        <v>1.1037120454545455E-3</v>
      </c>
      <c r="G1028">
        <f t="shared" si="108"/>
        <v>0</v>
      </c>
      <c r="H1028">
        <f t="shared" si="109"/>
        <v>0</v>
      </c>
      <c r="I1028">
        <f>H1028*flux_issue!$F$14</f>
        <v>0</v>
      </c>
      <c r="K1028" s="1">
        <f t="shared" si="110"/>
        <v>7.2267006051461325E-5</v>
      </c>
      <c r="L1028" s="1">
        <f t="shared" si="111"/>
        <v>5.2225201636419478E-9</v>
      </c>
    </row>
    <row r="1029" spans="2:12" x14ac:dyDescent="0.25">
      <c r="B1029">
        <v>17806.7</v>
      </c>
      <c r="C1029" s="1">
        <v>5.6699999999999997E-3</v>
      </c>
      <c r="D1029">
        <f t="shared" ref="D1029:D1092" si="113">C1029+C1029*(-0.0035*(8.6-20))</f>
        <v>5.8962329999999999E-3</v>
      </c>
      <c r="E1029">
        <f t="shared" si="112"/>
        <v>1.3400529545454545</v>
      </c>
      <c r="F1029">
        <f t="shared" ref="F1029:F1092" si="114">E1029/10^3</f>
        <v>1.3400529545454544E-3</v>
      </c>
      <c r="G1029">
        <f t="shared" ref="G1029:G1092" si="115">F1029-$F$4</f>
        <v>2.3634090909090892E-4</v>
      </c>
      <c r="H1029">
        <f t="shared" ref="H1029:H1092" si="116">G1029*(340/10^6)</f>
        <v>8.0355909090909038E-8</v>
      </c>
      <c r="I1029">
        <f>H1029*flux_issue!$F$14</f>
        <v>5.7429591613314304E-4</v>
      </c>
      <c r="K1029" s="1">
        <f t="shared" ref="K1029:K1092" si="117">($V$7/2)*1/SQRT(4*PI()*$V$6*$V$4*B1029)*EXP(-1*($V$3-$V$4*B1029)^2/(4*$V$6*$V$4*B1029))</f>
        <v>7.0540942024857262E-5</v>
      </c>
      <c r="L1029" s="1">
        <f t="shared" ref="L1029:L1092" si="118">(G1029-K1029)^2</f>
        <v>2.7489629079103809E-8</v>
      </c>
    </row>
    <row r="1030" spans="2:12" x14ac:dyDescent="0.25">
      <c r="B1030">
        <v>17824.099999999999</v>
      </c>
      <c r="C1030" s="1">
        <v>5.0000000000000001E-3</v>
      </c>
      <c r="D1030">
        <f t="shared" si="113"/>
        <v>5.1995000000000001E-3</v>
      </c>
      <c r="E1030">
        <f t="shared" si="112"/>
        <v>1.1817045454545454</v>
      </c>
      <c r="F1030">
        <f t="shared" si="114"/>
        <v>1.1817045454545455E-3</v>
      </c>
      <c r="G1030">
        <f t="shared" si="115"/>
        <v>7.7992499999999989E-5</v>
      </c>
      <c r="H1030">
        <f t="shared" si="116"/>
        <v>2.651745E-8</v>
      </c>
      <c r="I1030">
        <f>H1030*flux_issue!$F$14</f>
        <v>1.8951765232393735E-4</v>
      </c>
      <c r="K1030" s="1">
        <f t="shared" si="117"/>
        <v>6.8843396562288505E-5</v>
      </c>
      <c r="L1030" s="1">
        <f t="shared" si="118"/>
        <v>8.3706093713944085E-11</v>
      </c>
    </row>
    <row r="1031" spans="2:12" x14ac:dyDescent="0.25">
      <c r="B1031">
        <v>17841.400000000001</v>
      </c>
      <c r="C1031" s="1">
        <v>5.6699999999999997E-3</v>
      </c>
      <c r="D1031">
        <f t="shared" si="113"/>
        <v>5.8962329999999999E-3</v>
      </c>
      <c r="E1031">
        <f t="shared" si="112"/>
        <v>1.3400529545454545</v>
      </c>
      <c r="F1031">
        <f t="shared" si="114"/>
        <v>1.3400529545454544E-3</v>
      </c>
      <c r="G1031">
        <f t="shared" si="115"/>
        <v>2.3634090909090892E-4</v>
      </c>
      <c r="H1031">
        <f t="shared" si="116"/>
        <v>8.0355909090909038E-8</v>
      </c>
      <c r="I1031">
        <f>H1031*flux_issue!$F$14</f>
        <v>5.7429591613314304E-4</v>
      </c>
      <c r="K1031" s="1">
        <f t="shared" si="117"/>
        <v>6.719312181508507E-5</v>
      </c>
      <c r="L1031" s="1">
        <f t="shared" si="118"/>
        <v>2.8610973940307357E-8</v>
      </c>
    </row>
    <row r="1032" spans="2:12" x14ac:dyDescent="0.25">
      <c r="B1032">
        <v>17858.8</v>
      </c>
      <c r="C1032" s="1">
        <v>5.6699999999999997E-3</v>
      </c>
      <c r="D1032">
        <f t="shared" si="113"/>
        <v>5.8962329999999999E-3</v>
      </c>
      <c r="E1032">
        <f t="shared" si="112"/>
        <v>1.3400529545454545</v>
      </c>
      <c r="F1032">
        <f t="shared" si="114"/>
        <v>1.3400529545454544E-3</v>
      </c>
      <c r="G1032">
        <f t="shared" si="115"/>
        <v>2.3634090909090892E-4</v>
      </c>
      <c r="H1032">
        <f t="shared" si="116"/>
        <v>8.0355909090909038E-8</v>
      </c>
      <c r="I1032">
        <f>H1032*flux_issue!$F$14</f>
        <v>5.7429591613314304E-4</v>
      </c>
      <c r="K1032" s="1">
        <f t="shared" si="117"/>
        <v>6.5570286451257975E-5</v>
      </c>
      <c r="L1032" s="1">
        <f t="shared" si="118"/>
        <v>2.9162605556734058E-8</v>
      </c>
    </row>
    <row r="1033" spans="2:12" x14ac:dyDescent="0.25">
      <c r="B1033">
        <v>17876.2</v>
      </c>
      <c r="C1033" s="1">
        <v>6.0000000000000001E-3</v>
      </c>
      <c r="D1033">
        <f t="shared" si="113"/>
        <v>6.2394E-3</v>
      </c>
      <c r="E1033">
        <f t="shared" si="112"/>
        <v>1.4180454545454544</v>
      </c>
      <c r="F1033">
        <f t="shared" si="114"/>
        <v>1.4180454545454544E-3</v>
      </c>
      <c r="G1033">
        <f t="shared" si="115"/>
        <v>3.1433340909090891E-4</v>
      </c>
      <c r="H1033">
        <f t="shared" si="116"/>
        <v>1.0687335909090904E-7</v>
      </c>
      <c r="I1033">
        <f>H1033*flux_issue!$F$14</f>
        <v>7.6381356845708047E-4</v>
      </c>
      <c r="K1033" s="1">
        <f t="shared" si="117"/>
        <v>6.3983793646088939E-5</v>
      </c>
      <c r="L1033" s="1">
        <f t="shared" si="118"/>
        <v>6.2674929953369243E-8</v>
      </c>
    </row>
    <row r="1034" spans="2:12" x14ac:dyDescent="0.25">
      <c r="B1034">
        <v>17893.5</v>
      </c>
      <c r="C1034" s="1">
        <v>6.0000000000000001E-3</v>
      </c>
      <c r="D1034">
        <f t="shared" si="113"/>
        <v>6.2394E-3</v>
      </c>
      <c r="E1034">
        <f t="shared" si="112"/>
        <v>1.4180454545454544</v>
      </c>
      <c r="F1034">
        <f t="shared" si="114"/>
        <v>1.4180454545454544E-3</v>
      </c>
      <c r="G1034">
        <f t="shared" si="115"/>
        <v>3.1433340909090891E-4</v>
      </c>
      <c r="H1034">
        <f t="shared" si="116"/>
        <v>1.0687335909090904E-7</v>
      </c>
      <c r="I1034">
        <f>H1034*flux_issue!$F$14</f>
        <v>7.6381356845708047E-4</v>
      </c>
      <c r="K1034" s="1">
        <f t="shared" si="117"/>
        <v>6.2441724676537413E-5</v>
      </c>
      <c r="L1034" s="1">
        <f t="shared" si="118"/>
        <v>6.3449420677109326E-8</v>
      </c>
    </row>
    <row r="1035" spans="2:12" x14ac:dyDescent="0.25">
      <c r="B1035">
        <v>17910.900000000001</v>
      </c>
      <c r="C1035" s="1">
        <v>5.3299999999999997E-3</v>
      </c>
      <c r="D1035">
        <f t="shared" si="113"/>
        <v>5.5426669999999994E-3</v>
      </c>
      <c r="E1035">
        <f t="shared" si="112"/>
        <v>1.2596970454545453</v>
      </c>
      <c r="F1035">
        <f t="shared" si="114"/>
        <v>1.2596970454545452E-3</v>
      </c>
      <c r="G1035">
        <f t="shared" si="115"/>
        <v>1.5598499999999976E-4</v>
      </c>
      <c r="H1035">
        <f t="shared" si="116"/>
        <v>5.303489999999992E-8</v>
      </c>
      <c r="I1035">
        <f>H1035*flux_issue!$F$14</f>
        <v>3.790353046478741E-4</v>
      </c>
      <c r="K1035" s="1">
        <f t="shared" si="117"/>
        <v>6.0925536481469665E-5</v>
      </c>
      <c r="L1035" s="1">
        <f t="shared" si="118"/>
        <v>9.0363016044307557E-9</v>
      </c>
    </row>
    <row r="1036" spans="2:12" x14ac:dyDescent="0.25">
      <c r="B1036">
        <v>17928.2</v>
      </c>
      <c r="C1036" s="1">
        <v>5.0000000000000001E-3</v>
      </c>
      <c r="D1036">
        <f t="shared" si="113"/>
        <v>5.1995000000000001E-3</v>
      </c>
      <c r="E1036">
        <f t="shared" si="112"/>
        <v>1.1817045454545454</v>
      </c>
      <c r="F1036">
        <f t="shared" si="114"/>
        <v>1.1817045454545455E-3</v>
      </c>
      <c r="G1036">
        <f t="shared" si="115"/>
        <v>7.7992499999999989E-5</v>
      </c>
      <c r="H1036">
        <f t="shared" si="116"/>
        <v>2.651745E-8</v>
      </c>
      <c r="I1036">
        <f>H1036*flux_issue!$F$14</f>
        <v>1.8951765232393735E-4</v>
      </c>
      <c r="K1036" s="1">
        <f t="shared" si="117"/>
        <v>5.9451958372674633E-5</v>
      </c>
      <c r="L1036" s="1">
        <f t="shared" si="118"/>
        <v>3.4375168383458434E-10</v>
      </c>
    </row>
    <row r="1037" spans="2:12" x14ac:dyDescent="0.25">
      <c r="B1037">
        <v>17945.599999999999</v>
      </c>
      <c r="C1037" s="1">
        <v>5.0000000000000001E-3</v>
      </c>
      <c r="D1037">
        <f t="shared" si="113"/>
        <v>5.1995000000000001E-3</v>
      </c>
      <c r="E1037">
        <f t="shared" si="112"/>
        <v>1.1817045454545454</v>
      </c>
      <c r="F1037">
        <f t="shared" si="114"/>
        <v>1.1817045454545455E-3</v>
      </c>
      <c r="G1037">
        <f t="shared" si="115"/>
        <v>7.7992499999999989E-5</v>
      </c>
      <c r="H1037">
        <f t="shared" si="116"/>
        <v>2.651745E-8</v>
      </c>
      <c r="I1037">
        <f>H1037*flux_issue!$F$14</f>
        <v>1.8951765232393735E-4</v>
      </c>
      <c r="K1037" s="1">
        <f t="shared" si="117"/>
        <v>5.8003263247588333E-5</v>
      </c>
      <c r="L1037" s="1">
        <f t="shared" si="118"/>
        <v>3.9956958594396488E-10</v>
      </c>
    </row>
    <row r="1038" spans="2:12" x14ac:dyDescent="0.25">
      <c r="B1038">
        <v>17963</v>
      </c>
      <c r="C1038" s="1">
        <v>5.6699999999999997E-3</v>
      </c>
      <c r="D1038">
        <f t="shared" si="113"/>
        <v>5.8962329999999999E-3</v>
      </c>
      <c r="E1038">
        <f t="shared" si="112"/>
        <v>1.3400529545454545</v>
      </c>
      <c r="F1038">
        <f t="shared" si="114"/>
        <v>1.3400529545454544E-3</v>
      </c>
      <c r="G1038">
        <f t="shared" si="115"/>
        <v>2.3634090909090892E-4</v>
      </c>
      <c r="H1038">
        <f t="shared" si="116"/>
        <v>8.0355909090909038E-8</v>
      </c>
      <c r="I1038">
        <f>H1038*flux_issue!$F$14</f>
        <v>5.7429591613314304E-4</v>
      </c>
      <c r="K1038" s="1">
        <f t="shared" si="117"/>
        <v>5.6587383559825447E-5</v>
      </c>
      <c r="L1038" s="1">
        <f t="shared" si="118"/>
        <v>3.2311329940853876E-8</v>
      </c>
    </row>
    <row r="1039" spans="2:12" x14ac:dyDescent="0.25">
      <c r="B1039">
        <v>17980.3</v>
      </c>
      <c r="C1039" s="1">
        <v>4.6699999999999997E-3</v>
      </c>
      <c r="D1039">
        <f t="shared" si="113"/>
        <v>4.856333E-3</v>
      </c>
      <c r="E1039">
        <f t="shared" si="112"/>
        <v>1.1037120454545455</v>
      </c>
      <c r="F1039">
        <f t="shared" si="114"/>
        <v>1.1037120454545455E-3</v>
      </c>
      <c r="G1039">
        <f t="shared" si="115"/>
        <v>0</v>
      </c>
      <c r="H1039">
        <f t="shared" si="116"/>
        <v>0</v>
      </c>
      <c r="I1039">
        <f>H1039*flux_issue!$F$14</f>
        <v>0</v>
      </c>
      <c r="K1039" s="1">
        <f t="shared" si="117"/>
        <v>5.5211510122920837E-5</v>
      </c>
      <c r="L1039" s="1">
        <f t="shared" si="118"/>
        <v>3.04831085005339E-9</v>
      </c>
    </row>
    <row r="1040" spans="2:12" x14ac:dyDescent="0.25">
      <c r="B1040">
        <v>17997.7</v>
      </c>
      <c r="C1040" s="1">
        <v>5.0000000000000001E-3</v>
      </c>
      <c r="D1040">
        <f t="shared" si="113"/>
        <v>5.1995000000000001E-3</v>
      </c>
      <c r="E1040">
        <f t="shared" si="112"/>
        <v>1.1817045454545454</v>
      </c>
      <c r="F1040">
        <f t="shared" si="114"/>
        <v>1.1817045454545455E-3</v>
      </c>
      <c r="G1040">
        <f t="shared" si="115"/>
        <v>7.7992499999999989E-5</v>
      </c>
      <c r="H1040">
        <f t="shared" si="116"/>
        <v>2.651745E-8</v>
      </c>
      <c r="I1040">
        <f>H1040*flux_issue!$F$14</f>
        <v>1.8951765232393735E-4</v>
      </c>
      <c r="K1040" s="1">
        <f t="shared" si="117"/>
        <v>5.3859080565621015E-5</v>
      </c>
      <c r="L1040" s="1">
        <f t="shared" si="118"/>
        <v>5.8242193359566071E-10</v>
      </c>
    </row>
    <row r="1041" spans="2:12" x14ac:dyDescent="0.25">
      <c r="B1041">
        <v>18015</v>
      </c>
      <c r="C1041" s="1">
        <v>5.6699999999999997E-3</v>
      </c>
      <c r="D1041">
        <f t="shared" si="113"/>
        <v>5.8962329999999999E-3</v>
      </c>
      <c r="E1041">
        <f t="shared" si="112"/>
        <v>1.3400529545454545</v>
      </c>
      <c r="F1041">
        <f t="shared" si="114"/>
        <v>1.3400529545454544E-3</v>
      </c>
      <c r="G1041">
        <f t="shared" si="115"/>
        <v>2.3634090909090892E-4</v>
      </c>
      <c r="H1041">
        <f t="shared" si="116"/>
        <v>8.0355909090909038E-8</v>
      </c>
      <c r="I1041">
        <f>H1041*flux_issue!$F$14</f>
        <v>5.7429591613314304E-4</v>
      </c>
      <c r="K1041" s="1">
        <f t="shared" si="117"/>
        <v>5.2545000107381978E-5</v>
      </c>
      <c r="L1041" s="1">
        <f t="shared" si="118"/>
        <v>3.3780936159080923E-8</v>
      </c>
    </row>
    <row r="1042" spans="2:12" x14ac:dyDescent="0.25">
      <c r="B1042">
        <v>18032.400000000001</v>
      </c>
      <c r="C1042" s="1">
        <v>5.0000000000000001E-3</v>
      </c>
      <c r="D1042">
        <f t="shared" si="113"/>
        <v>5.1995000000000001E-3</v>
      </c>
      <c r="E1042">
        <f t="shared" si="112"/>
        <v>1.1817045454545454</v>
      </c>
      <c r="F1042">
        <f t="shared" si="114"/>
        <v>1.1817045454545455E-3</v>
      </c>
      <c r="G1042">
        <f t="shared" si="115"/>
        <v>7.7992499999999989E-5</v>
      </c>
      <c r="H1042">
        <f t="shared" si="116"/>
        <v>2.651745E-8</v>
      </c>
      <c r="I1042">
        <f>H1042*flux_issue!$F$14</f>
        <v>1.8951765232393735E-4</v>
      </c>
      <c r="K1042" s="1">
        <f t="shared" si="117"/>
        <v>5.1253443474029253E-5</v>
      </c>
      <c r="L1042" s="1">
        <f t="shared" si="118"/>
        <v>7.1497714389905822E-10</v>
      </c>
    </row>
    <row r="1043" spans="2:12" x14ac:dyDescent="0.25">
      <c r="B1043">
        <v>18049.8</v>
      </c>
      <c r="C1043" s="1">
        <v>5.3299999999999997E-3</v>
      </c>
      <c r="D1043">
        <f t="shared" si="113"/>
        <v>5.5426669999999994E-3</v>
      </c>
      <c r="E1043">
        <f t="shared" si="112"/>
        <v>1.2596970454545453</v>
      </c>
      <c r="F1043">
        <f t="shared" si="114"/>
        <v>1.2596970454545452E-3</v>
      </c>
      <c r="G1043">
        <f t="shared" si="115"/>
        <v>1.5598499999999976E-4</v>
      </c>
      <c r="H1043">
        <f t="shared" si="116"/>
        <v>5.303489999999992E-8</v>
      </c>
      <c r="I1043">
        <f>H1043*flux_issue!$F$14</f>
        <v>3.790353046478741E-4</v>
      </c>
      <c r="K1043" s="1">
        <f t="shared" si="117"/>
        <v>4.9991469085631324E-5</v>
      </c>
      <c r="L1043" s="1">
        <f t="shared" si="118"/>
        <v>1.1234628595695177E-8</v>
      </c>
    </row>
    <row r="1044" spans="2:12" x14ac:dyDescent="0.25">
      <c r="B1044">
        <v>18067.099999999999</v>
      </c>
      <c r="C1044" s="1">
        <v>5.0000000000000001E-3</v>
      </c>
      <c r="D1044">
        <f t="shared" si="113"/>
        <v>5.1995000000000001E-3</v>
      </c>
      <c r="E1044">
        <f t="shared" si="112"/>
        <v>1.1817045454545454</v>
      </c>
      <c r="F1044">
        <f t="shared" si="114"/>
        <v>1.1817045454545455E-3</v>
      </c>
      <c r="G1044">
        <f t="shared" si="115"/>
        <v>7.7992499999999989E-5</v>
      </c>
      <c r="H1044">
        <f t="shared" si="116"/>
        <v>2.651745E-8</v>
      </c>
      <c r="I1044">
        <f>H1044*flux_issue!$F$14</f>
        <v>1.8951765232393735E-4</v>
      </c>
      <c r="K1044" s="1">
        <f t="shared" si="117"/>
        <v>4.8765467231121351E-5</v>
      </c>
      <c r="L1044" s="1">
        <f t="shared" si="118"/>
        <v>8.5421944447310568E-10</v>
      </c>
    </row>
    <row r="1045" spans="2:12" x14ac:dyDescent="0.25">
      <c r="B1045">
        <v>18084.5</v>
      </c>
      <c r="C1045" s="1">
        <v>5.3299999999999997E-3</v>
      </c>
      <c r="D1045">
        <f t="shared" si="113"/>
        <v>5.5426669999999994E-3</v>
      </c>
      <c r="E1045">
        <f t="shared" si="112"/>
        <v>1.2596970454545453</v>
      </c>
      <c r="F1045">
        <f t="shared" si="114"/>
        <v>1.2596970454545452E-3</v>
      </c>
      <c r="G1045">
        <f t="shared" si="115"/>
        <v>1.5598499999999976E-4</v>
      </c>
      <c r="H1045">
        <f t="shared" si="116"/>
        <v>5.303489999999992E-8</v>
      </c>
      <c r="I1045">
        <f>H1045*flux_issue!$F$14</f>
        <v>3.790353046478741E-4</v>
      </c>
      <c r="K1045" s="1">
        <f t="shared" si="117"/>
        <v>4.7560663937977064E-5</v>
      </c>
      <c r="L1045" s="1">
        <f t="shared" si="118"/>
        <v>1.1755836650490435E-8</v>
      </c>
    </row>
    <row r="1046" spans="2:12" x14ac:dyDescent="0.25">
      <c r="B1046">
        <v>18101.900000000001</v>
      </c>
      <c r="C1046" s="1">
        <v>4.6699999999999997E-3</v>
      </c>
      <c r="D1046">
        <f t="shared" si="113"/>
        <v>4.856333E-3</v>
      </c>
      <c r="E1046">
        <f t="shared" si="112"/>
        <v>1.1037120454545455</v>
      </c>
      <c r="F1046">
        <f t="shared" si="114"/>
        <v>1.1037120454545455E-3</v>
      </c>
      <c r="G1046">
        <f t="shared" si="115"/>
        <v>0</v>
      </c>
      <c r="H1046">
        <f t="shared" si="116"/>
        <v>0</v>
      </c>
      <c r="I1046">
        <f>H1046*flux_issue!$F$14</f>
        <v>0</v>
      </c>
      <c r="K1046" s="1">
        <f t="shared" si="117"/>
        <v>4.6383635932839746E-5</v>
      </c>
      <c r="L1046" s="1">
        <f t="shared" si="118"/>
        <v>2.1514416823502226E-9</v>
      </c>
    </row>
    <row r="1047" spans="2:12" x14ac:dyDescent="0.25">
      <c r="B1047">
        <v>18119.2</v>
      </c>
      <c r="C1047" s="1">
        <v>5.6699999999999997E-3</v>
      </c>
      <c r="D1047">
        <f t="shared" si="113"/>
        <v>5.8962329999999999E-3</v>
      </c>
      <c r="E1047">
        <f t="shared" si="112"/>
        <v>1.3400529545454545</v>
      </c>
      <c r="F1047">
        <f t="shared" si="114"/>
        <v>1.3400529545454544E-3</v>
      </c>
      <c r="G1047">
        <f t="shared" si="115"/>
        <v>2.3634090909090892E-4</v>
      </c>
      <c r="H1047">
        <f t="shared" si="116"/>
        <v>8.0355909090909038E-8</v>
      </c>
      <c r="I1047">
        <f>H1047*flux_issue!$F$14</f>
        <v>5.7429591613314304E-4</v>
      </c>
      <c r="K1047" s="1">
        <f t="shared" si="117"/>
        <v>4.5240332866699869E-5</v>
      </c>
      <c r="L1047" s="1">
        <f t="shared" si="118"/>
        <v>3.6519430233224741E-8</v>
      </c>
    </row>
    <row r="1048" spans="2:12" x14ac:dyDescent="0.25">
      <c r="B1048">
        <v>18136.599999999999</v>
      </c>
      <c r="C1048" s="1">
        <v>4.6699999999999997E-3</v>
      </c>
      <c r="D1048">
        <f t="shared" si="113"/>
        <v>4.856333E-3</v>
      </c>
      <c r="E1048">
        <f t="shared" si="112"/>
        <v>1.1037120454545455</v>
      </c>
      <c r="F1048">
        <f t="shared" si="114"/>
        <v>1.1037120454545455E-3</v>
      </c>
      <c r="G1048">
        <f t="shared" si="115"/>
        <v>0</v>
      </c>
      <c r="H1048">
        <f t="shared" si="116"/>
        <v>0</v>
      </c>
      <c r="I1048">
        <f>H1048*flux_issue!$F$14</f>
        <v>0</v>
      </c>
      <c r="K1048" s="1">
        <f t="shared" si="117"/>
        <v>4.411696859365201E-5</v>
      </c>
      <c r="L1048" s="1">
        <f t="shared" si="118"/>
        <v>1.9463069178932777E-9</v>
      </c>
    </row>
    <row r="1049" spans="2:12" x14ac:dyDescent="0.25">
      <c r="B1049">
        <v>18153.900000000001</v>
      </c>
      <c r="C1049" s="1">
        <v>5.0000000000000001E-3</v>
      </c>
      <c r="D1049">
        <f t="shared" si="113"/>
        <v>5.1995000000000001E-3</v>
      </c>
      <c r="E1049">
        <f t="shared" si="112"/>
        <v>1.1817045454545454</v>
      </c>
      <c r="F1049">
        <f t="shared" si="114"/>
        <v>1.1817045454545455E-3</v>
      </c>
      <c r="G1049">
        <f t="shared" si="115"/>
        <v>7.7992499999999989E-5</v>
      </c>
      <c r="H1049">
        <f t="shared" si="116"/>
        <v>2.651745E-8</v>
      </c>
      <c r="I1049">
        <f>H1049*flux_issue!$F$14</f>
        <v>1.8951765232393735E-4</v>
      </c>
      <c r="K1049" s="1">
        <f t="shared" si="117"/>
        <v>4.3025901150505171E-5</v>
      </c>
      <c r="L1049" s="1">
        <f t="shared" si="118"/>
        <v>1.2226630351014923E-9</v>
      </c>
    </row>
    <row r="1050" spans="2:12" x14ac:dyDescent="0.25">
      <c r="B1050">
        <v>18171.3</v>
      </c>
      <c r="C1050" s="1">
        <v>4.6699999999999997E-3</v>
      </c>
      <c r="D1050">
        <f t="shared" si="113"/>
        <v>4.856333E-3</v>
      </c>
      <c r="E1050">
        <f t="shared" si="112"/>
        <v>1.1037120454545455</v>
      </c>
      <c r="F1050">
        <f t="shared" si="114"/>
        <v>1.1037120454545455E-3</v>
      </c>
      <c r="G1050">
        <f t="shared" si="115"/>
        <v>0</v>
      </c>
      <c r="H1050">
        <f t="shared" si="116"/>
        <v>0</v>
      </c>
      <c r="I1050">
        <f>H1050*flux_issue!$F$14</f>
        <v>0</v>
      </c>
      <c r="K1050" s="1">
        <f t="shared" si="117"/>
        <v>4.1953968726659636E-5</v>
      </c>
      <c r="L1050" s="1">
        <f t="shared" si="118"/>
        <v>1.7601354919175348E-9</v>
      </c>
    </row>
    <row r="1051" spans="2:12" x14ac:dyDescent="0.25">
      <c r="B1051">
        <v>18188.7</v>
      </c>
      <c r="C1051" s="1">
        <v>5.0000000000000001E-3</v>
      </c>
      <c r="D1051">
        <f t="shared" si="113"/>
        <v>5.1995000000000001E-3</v>
      </c>
      <c r="E1051">
        <f t="shared" si="112"/>
        <v>1.1817045454545454</v>
      </c>
      <c r="F1051">
        <f t="shared" si="114"/>
        <v>1.1817045454545455E-3</v>
      </c>
      <c r="G1051">
        <f t="shared" si="115"/>
        <v>7.7992499999999989E-5</v>
      </c>
      <c r="H1051">
        <f t="shared" si="116"/>
        <v>2.651745E-8</v>
      </c>
      <c r="I1051">
        <f>H1051*flux_issue!$F$14</f>
        <v>1.8951765232393735E-4</v>
      </c>
      <c r="K1051" s="1">
        <f t="shared" si="117"/>
        <v>4.0907011556188264E-5</v>
      </c>
      <c r="L1051" s="1">
        <f t="shared" si="118"/>
        <v>1.3753334531160931E-9</v>
      </c>
    </row>
    <row r="1052" spans="2:12" x14ac:dyDescent="0.25">
      <c r="B1052">
        <v>18206</v>
      </c>
      <c r="C1052" s="1">
        <v>5.0000000000000001E-3</v>
      </c>
      <c r="D1052">
        <f t="shared" si="113"/>
        <v>5.1995000000000001E-3</v>
      </c>
      <c r="E1052">
        <f t="shared" si="112"/>
        <v>1.1817045454545454</v>
      </c>
      <c r="F1052">
        <f t="shared" si="114"/>
        <v>1.1817045454545455E-3</v>
      </c>
      <c r="G1052">
        <f t="shared" si="115"/>
        <v>7.7992499999999989E-5</v>
      </c>
      <c r="H1052">
        <f t="shared" si="116"/>
        <v>2.651745E-8</v>
      </c>
      <c r="I1052">
        <f>H1052*flux_issue!$F$14</f>
        <v>1.8951765232393735E-4</v>
      </c>
      <c r="K1052" s="1">
        <f t="shared" si="117"/>
        <v>3.9890306375906693E-5</v>
      </c>
      <c r="L1052" s="1">
        <f t="shared" si="118"/>
        <v>1.4517771589678958E-9</v>
      </c>
    </row>
    <row r="1053" spans="2:12" x14ac:dyDescent="0.25">
      <c r="B1053">
        <v>18223.400000000001</v>
      </c>
      <c r="C1053" s="1">
        <v>5.0000000000000001E-3</v>
      </c>
      <c r="D1053">
        <f t="shared" si="113"/>
        <v>5.1995000000000001E-3</v>
      </c>
      <c r="E1053">
        <f t="shared" si="112"/>
        <v>1.1817045454545454</v>
      </c>
      <c r="F1053">
        <f t="shared" si="114"/>
        <v>1.1817045454545455E-3</v>
      </c>
      <c r="G1053">
        <f t="shared" si="115"/>
        <v>7.7992499999999989E-5</v>
      </c>
      <c r="H1053">
        <f t="shared" si="116"/>
        <v>2.651745E-8</v>
      </c>
      <c r="I1053">
        <f>H1053*flux_issue!$F$14</f>
        <v>1.8951765232393735E-4</v>
      </c>
      <c r="K1053" s="1">
        <f t="shared" si="117"/>
        <v>3.8891580718720809E-5</v>
      </c>
      <c r="L1053" s="1">
        <f t="shared" si="118"/>
        <v>1.5288818886411099E-9</v>
      </c>
    </row>
    <row r="1054" spans="2:12" x14ac:dyDescent="0.25">
      <c r="B1054">
        <v>18240.7</v>
      </c>
      <c r="C1054" s="1">
        <v>5.3299999999999997E-3</v>
      </c>
      <c r="D1054">
        <f t="shared" si="113"/>
        <v>5.5426669999999994E-3</v>
      </c>
      <c r="E1054">
        <f t="shared" si="112"/>
        <v>1.2596970454545453</v>
      </c>
      <c r="F1054">
        <f t="shared" si="114"/>
        <v>1.2596970454545452E-3</v>
      </c>
      <c r="G1054">
        <f t="shared" si="115"/>
        <v>1.5598499999999976E-4</v>
      </c>
      <c r="H1054">
        <f t="shared" si="116"/>
        <v>5.303489999999992E-8</v>
      </c>
      <c r="I1054">
        <f>H1054*flux_issue!$F$14</f>
        <v>3.790353046478741E-4</v>
      </c>
      <c r="K1054" s="1">
        <f t="shared" si="117"/>
        <v>3.7921809038763553E-5</v>
      </c>
      <c r="L1054" s="1">
        <f t="shared" si="118"/>
        <v>1.3938917059949326E-8</v>
      </c>
    </row>
    <row r="1055" spans="2:12" x14ac:dyDescent="0.25">
      <c r="B1055">
        <v>18258.099999999999</v>
      </c>
      <c r="C1055" s="1">
        <v>5.3299999999999997E-3</v>
      </c>
      <c r="D1055">
        <f t="shared" si="113"/>
        <v>5.5426669999999994E-3</v>
      </c>
      <c r="E1055">
        <f t="shared" si="112"/>
        <v>1.2596970454545453</v>
      </c>
      <c r="F1055">
        <f t="shared" si="114"/>
        <v>1.2596970454545452E-3</v>
      </c>
      <c r="G1055">
        <f t="shared" si="115"/>
        <v>1.5598499999999976E-4</v>
      </c>
      <c r="H1055">
        <f t="shared" si="116"/>
        <v>5.303489999999992E-8</v>
      </c>
      <c r="I1055">
        <f>H1055*flux_issue!$F$14</f>
        <v>3.790353046478741E-4</v>
      </c>
      <c r="K1055" s="1">
        <f t="shared" si="117"/>
        <v>3.6969280519282612E-5</v>
      </c>
      <c r="L1055" s="1">
        <f t="shared" si="118"/>
        <v>1.4164741483512755E-8</v>
      </c>
    </row>
    <row r="1056" spans="2:12" x14ac:dyDescent="0.25">
      <c r="B1056">
        <v>18275.5</v>
      </c>
      <c r="C1056" s="1">
        <v>6.3299999999999997E-3</v>
      </c>
      <c r="D1056">
        <f t="shared" si="113"/>
        <v>6.5825670000000001E-3</v>
      </c>
      <c r="E1056">
        <f t="shared" si="112"/>
        <v>1.4960379545454545</v>
      </c>
      <c r="F1056">
        <f t="shared" si="114"/>
        <v>1.4960379545454546E-3</v>
      </c>
      <c r="G1056">
        <f t="shared" si="115"/>
        <v>3.9232590909090911E-4</v>
      </c>
      <c r="H1056">
        <f t="shared" si="116"/>
        <v>1.3339080909090911E-7</v>
      </c>
      <c r="I1056">
        <f>H1056*flux_issue!$F$14</f>
        <v>9.5333122078101822E-4</v>
      </c>
      <c r="K1056" s="1">
        <f t="shared" si="117"/>
        <v>3.6039174968988942E-5</v>
      </c>
      <c r="L1056" s="1">
        <f t="shared" si="118"/>
        <v>1.2694023691126386E-7</v>
      </c>
    </row>
    <row r="1057" spans="2:12" x14ac:dyDescent="0.25">
      <c r="B1057">
        <v>18292.8</v>
      </c>
      <c r="C1057" s="1">
        <v>5.3299999999999997E-3</v>
      </c>
      <c r="D1057">
        <f t="shared" si="113"/>
        <v>5.5426669999999994E-3</v>
      </c>
      <c r="E1057">
        <f t="shared" si="112"/>
        <v>1.2596970454545453</v>
      </c>
      <c r="F1057">
        <f t="shared" si="114"/>
        <v>1.2596970454545452E-3</v>
      </c>
      <c r="G1057">
        <f t="shared" si="115"/>
        <v>1.5598499999999976E-4</v>
      </c>
      <c r="H1057">
        <f t="shared" si="116"/>
        <v>5.303489999999992E-8</v>
      </c>
      <c r="I1057">
        <f>H1057*flux_issue!$F$14</f>
        <v>3.790353046478741E-4</v>
      </c>
      <c r="K1057" s="1">
        <f t="shared" si="117"/>
        <v>3.5136166606478048E-5</v>
      </c>
      <c r="L1057" s="1">
        <f t="shared" si="118"/>
        <v>1.4604440532575168E-8</v>
      </c>
    </row>
    <row r="1058" spans="2:12" x14ac:dyDescent="0.25">
      <c r="B1058">
        <v>18310.2</v>
      </c>
      <c r="C1058" s="1">
        <v>5.0000000000000001E-3</v>
      </c>
      <c r="D1058">
        <f t="shared" si="113"/>
        <v>5.1995000000000001E-3</v>
      </c>
      <c r="E1058">
        <f t="shared" si="112"/>
        <v>1.1817045454545454</v>
      </c>
      <c r="F1058">
        <f t="shared" si="114"/>
        <v>1.1817045454545455E-3</v>
      </c>
      <c r="G1058">
        <f t="shared" si="115"/>
        <v>7.7992499999999989E-5</v>
      </c>
      <c r="H1058">
        <f t="shared" si="116"/>
        <v>2.651745E-8</v>
      </c>
      <c r="I1058">
        <f>H1058*flux_issue!$F$14</f>
        <v>1.8951765232393735E-4</v>
      </c>
      <c r="K1058" s="1">
        <f t="shared" si="117"/>
        <v>3.4249344050545462E-5</v>
      </c>
      <c r="L1058" s="1">
        <f t="shared" si="118"/>
        <v>1.9134636924182987E-9</v>
      </c>
    </row>
    <row r="1059" spans="2:12" x14ac:dyDescent="0.25">
      <c r="B1059">
        <v>18327.5</v>
      </c>
      <c r="C1059" s="1">
        <v>5.3299999999999997E-3</v>
      </c>
      <c r="D1059">
        <f t="shared" si="113"/>
        <v>5.5426669999999994E-3</v>
      </c>
      <c r="E1059">
        <f t="shared" si="112"/>
        <v>1.2596970454545453</v>
      </c>
      <c r="F1059">
        <f t="shared" si="114"/>
        <v>1.2596970454545452E-3</v>
      </c>
      <c r="G1059">
        <f t="shared" si="115"/>
        <v>1.5598499999999976E-4</v>
      </c>
      <c r="H1059">
        <f t="shared" si="116"/>
        <v>5.303489999999992E-8</v>
      </c>
      <c r="I1059">
        <f>H1059*flux_issue!$F$14</f>
        <v>3.790353046478741E-4</v>
      </c>
      <c r="K1059" s="1">
        <f t="shared" si="117"/>
        <v>3.3388441154617183E-5</v>
      </c>
      <c r="L1059" s="1">
        <f t="shared" si="118"/>
        <v>1.5029916240729354E-8</v>
      </c>
    </row>
    <row r="1060" spans="2:12" x14ac:dyDescent="0.25">
      <c r="B1060">
        <v>18344.900000000001</v>
      </c>
      <c r="C1060" s="1">
        <v>5.0000000000000001E-3</v>
      </c>
      <c r="D1060">
        <f t="shared" si="113"/>
        <v>5.1995000000000001E-3</v>
      </c>
      <c r="E1060">
        <f t="shared" si="112"/>
        <v>1.1817045454545454</v>
      </c>
      <c r="F1060">
        <f t="shared" si="114"/>
        <v>1.1817045454545455E-3</v>
      </c>
      <c r="G1060">
        <f t="shared" si="115"/>
        <v>7.7992499999999989E-5</v>
      </c>
      <c r="H1060">
        <f t="shared" si="116"/>
        <v>2.651745E-8</v>
      </c>
      <c r="I1060">
        <f>H1060*flux_issue!$F$14</f>
        <v>1.8951765232393735E-4</v>
      </c>
      <c r="K1060" s="1">
        <f t="shared" si="117"/>
        <v>3.2543051020852036E-5</v>
      </c>
      <c r="L1060" s="1">
        <f t="shared" si="118"/>
        <v>2.0656524125081729E-9</v>
      </c>
    </row>
    <row r="1061" spans="2:12" x14ac:dyDescent="0.25">
      <c r="B1061">
        <v>18362.3</v>
      </c>
      <c r="C1061" s="1">
        <v>5.6699999999999997E-3</v>
      </c>
      <c r="D1061">
        <f t="shared" si="113"/>
        <v>5.8962329999999999E-3</v>
      </c>
      <c r="E1061">
        <f t="shared" si="112"/>
        <v>1.3400529545454545</v>
      </c>
      <c r="F1061">
        <f t="shared" si="114"/>
        <v>1.3400529545454544E-3</v>
      </c>
      <c r="G1061">
        <f t="shared" si="115"/>
        <v>2.3634090909090892E-4</v>
      </c>
      <c r="H1061">
        <f t="shared" si="116"/>
        <v>8.0355909090909038E-8</v>
      </c>
      <c r="I1061">
        <f>H1061*flux_issue!$F$14</f>
        <v>5.7429591613314304E-4</v>
      </c>
      <c r="K1061" s="1">
        <f t="shared" si="117"/>
        <v>3.1717762136968161E-5</v>
      </c>
      <c r="L1061" s="1">
        <f t="shared" si="118"/>
        <v>4.1870632269334037E-8</v>
      </c>
    </row>
    <row r="1062" spans="2:12" x14ac:dyDescent="0.25">
      <c r="B1062">
        <v>18379.599999999999</v>
      </c>
      <c r="C1062" s="1">
        <v>6.6699999999999997E-3</v>
      </c>
      <c r="D1062">
        <f t="shared" si="113"/>
        <v>6.9361329999999997E-3</v>
      </c>
      <c r="E1062">
        <f t="shared" si="112"/>
        <v>1.5763938636363635</v>
      </c>
      <c r="F1062">
        <f t="shared" si="114"/>
        <v>1.5763938636363635E-3</v>
      </c>
      <c r="G1062">
        <f t="shared" si="115"/>
        <v>4.7268181818181806E-4</v>
      </c>
      <c r="H1062">
        <f t="shared" si="116"/>
        <v>1.6071181818181815E-7</v>
      </c>
      <c r="I1062">
        <f>H1062*flux_issue!$F$14</f>
        <v>1.1485918322662867E-3</v>
      </c>
      <c r="K1062" s="1">
        <f t="shared" si="117"/>
        <v>3.0916710035719843E-5</v>
      </c>
      <c r="L1062" s="1">
        <f t="shared" si="118"/>
        <v>1.9515641077533384E-7</v>
      </c>
    </row>
    <row r="1063" spans="2:12" x14ac:dyDescent="0.25">
      <c r="B1063">
        <v>18397</v>
      </c>
      <c r="C1063" s="1">
        <v>4.3299999999999996E-3</v>
      </c>
      <c r="D1063">
        <f t="shared" si="113"/>
        <v>4.5027669999999995E-3</v>
      </c>
      <c r="E1063">
        <f t="shared" si="112"/>
        <v>1.0233561363636361</v>
      </c>
      <c r="F1063">
        <f t="shared" si="114"/>
        <v>1.0233561363636361E-3</v>
      </c>
      <c r="G1063">
        <f t="shared" si="115"/>
        <v>-8.0355909090909375E-5</v>
      </c>
      <c r="H1063">
        <f t="shared" si="116"/>
        <v>-2.7321009090909191E-8</v>
      </c>
      <c r="I1063">
        <f>H1063*flux_issue!$F$14</f>
        <v>-1.9526061148526948E-4</v>
      </c>
      <c r="K1063" s="1">
        <f t="shared" si="117"/>
        <v>3.0130205344968827E-5</v>
      </c>
      <c r="L1063" s="1">
        <f t="shared" si="118"/>
        <v>1.2207181483137973E-8</v>
      </c>
    </row>
    <row r="1064" spans="2:12" x14ac:dyDescent="0.25">
      <c r="B1064">
        <v>18414.400000000001</v>
      </c>
      <c r="C1064" s="1">
        <v>3.3300000000000001E-3</v>
      </c>
      <c r="D1064">
        <f t="shared" si="113"/>
        <v>3.4628670000000001E-3</v>
      </c>
      <c r="E1064">
        <f t="shared" si="112"/>
        <v>0.78701522727272721</v>
      </c>
      <c r="F1064">
        <f t="shared" si="114"/>
        <v>7.8701522727272718E-4</v>
      </c>
      <c r="G1064">
        <f t="shared" si="115"/>
        <v>-3.1669681818181829E-4</v>
      </c>
      <c r="H1064">
        <f t="shared" si="116"/>
        <v>-1.0767691818181823E-7</v>
      </c>
      <c r="I1064">
        <f>H1064*flux_issue!$F$14</f>
        <v>-7.6955652761841252E-4</v>
      </c>
      <c r="K1064" s="1">
        <f t="shared" si="117"/>
        <v>2.9362512105729724E-5</v>
      </c>
      <c r="L1064" s="1">
        <f t="shared" si="118"/>
        <v>1.1975706007906625E-7</v>
      </c>
    </row>
    <row r="1065" spans="2:12" x14ac:dyDescent="0.25">
      <c r="B1065">
        <v>18431.7</v>
      </c>
      <c r="C1065" s="1">
        <v>4.6699999999999997E-3</v>
      </c>
      <c r="D1065">
        <f t="shared" si="113"/>
        <v>4.856333E-3</v>
      </c>
      <c r="E1065">
        <f t="shared" si="112"/>
        <v>1.1037120454545455</v>
      </c>
      <c r="F1065">
        <f t="shared" si="114"/>
        <v>1.1037120454545455E-3</v>
      </c>
      <c r="G1065">
        <f t="shared" si="115"/>
        <v>0</v>
      </c>
      <c r="H1065">
        <f t="shared" si="116"/>
        <v>0</v>
      </c>
      <c r="I1065">
        <f>H1065*flux_issue!$F$14</f>
        <v>0</v>
      </c>
      <c r="K1065" s="1">
        <f t="shared" si="117"/>
        <v>2.8617470626781623E-5</v>
      </c>
      <c r="L1065" s="1">
        <f t="shared" si="118"/>
        <v>8.189596250747089E-10</v>
      </c>
    </row>
    <row r="1066" spans="2:12" x14ac:dyDescent="0.25">
      <c r="B1066">
        <v>18449.099999999999</v>
      </c>
      <c r="C1066" s="1">
        <v>4.6699999999999997E-3</v>
      </c>
      <c r="D1066">
        <f t="shared" si="113"/>
        <v>4.856333E-3</v>
      </c>
      <c r="E1066">
        <f t="shared" si="112"/>
        <v>1.1037120454545455</v>
      </c>
      <c r="F1066">
        <f t="shared" si="114"/>
        <v>1.1037120454545455E-3</v>
      </c>
      <c r="G1066">
        <f t="shared" si="115"/>
        <v>0</v>
      </c>
      <c r="H1066">
        <f t="shared" si="116"/>
        <v>0</v>
      </c>
      <c r="I1066">
        <f>H1066*flux_issue!$F$14</f>
        <v>0</v>
      </c>
      <c r="K1066" s="1">
        <f t="shared" si="117"/>
        <v>2.7886063503285713E-5</v>
      </c>
      <c r="L1066" s="1">
        <f t="shared" si="118"/>
        <v>7.7763253770928343E-10</v>
      </c>
    </row>
    <row r="1067" spans="2:12" x14ac:dyDescent="0.25">
      <c r="B1067">
        <v>18466.400000000001</v>
      </c>
      <c r="C1067" s="1">
        <v>4.3299999999999996E-3</v>
      </c>
      <c r="D1067">
        <f t="shared" si="113"/>
        <v>4.5027669999999995E-3</v>
      </c>
      <c r="E1067">
        <f t="shared" si="112"/>
        <v>1.0233561363636361</v>
      </c>
      <c r="F1067">
        <f t="shared" si="114"/>
        <v>1.0233561363636361E-3</v>
      </c>
      <c r="G1067">
        <f t="shared" si="115"/>
        <v>-8.0355909090909375E-5</v>
      </c>
      <c r="H1067">
        <f t="shared" si="116"/>
        <v>-2.7321009090909191E-8</v>
      </c>
      <c r="I1067">
        <f>H1067*flux_issue!$F$14</f>
        <v>-1.9526061148526948E-4</v>
      </c>
      <c r="K1067" s="1">
        <f t="shared" si="117"/>
        <v>2.7176304426600257E-5</v>
      </c>
      <c r="L1067" s="1">
        <f t="shared" si="118"/>
        <v>1.1563176943975281E-8</v>
      </c>
    </row>
    <row r="1068" spans="2:12" x14ac:dyDescent="0.25">
      <c r="B1068">
        <v>18483.8</v>
      </c>
      <c r="C1068" s="1">
        <v>5.0000000000000001E-3</v>
      </c>
      <c r="D1068">
        <f t="shared" si="113"/>
        <v>5.1995000000000001E-3</v>
      </c>
      <c r="E1068">
        <f t="shared" si="112"/>
        <v>1.1817045454545454</v>
      </c>
      <c r="F1068">
        <f t="shared" si="114"/>
        <v>1.1817045454545455E-3</v>
      </c>
      <c r="G1068">
        <f t="shared" si="115"/>
        <v>7.7992499999999989E-5</v>
      </c>
      <c r="H1068">
        <f t="shared" si="116"/>
        <v>2.651745E-8</v>
      </c>
      <c r="I1068">
        <f>H1068*flux_issue!$F$14</f>
        <v>1.8951765232393735E-4</v>
      </c>
      <c r="K1068" s="1">
        <f t="shared" si="117"/>
        <v>2.6479599531008119E-5</v>
      </c>
      <c r="L1068" s="1">
        <f t="shared" si="118"/>
        <v>2.6535789147282626E-9</v>
      </c>
    </row>
    <row r="1069" spans="2:12" x14ac:dyDescent="0.25">
      <c r="B1069">
        <v>18501.2</v>
      </c>
      <c r="C1069" s="1">
        <v>4.3299999999999996E-3</v>
      </c>
      <c r="D1069">
        <f t="shared" si="113"/>
        <v>4.5027669999999995E-3</v>
      </c>
      <c r="E1069">
        <f t="shared" si="112"/>
        <v>1.0233561363636361</v>
      </c>
      <c r="F1069">
        <f t="shared" si="114"/>
        <v>1.0233561363636361E-3</v>
      </c>
      <c r="G1069">
        <f t="shared" si="115"/>
        <v>-8.0355909090909375E-5</v>
      </c>
      <c r="H1069">
        <f t="shared" si="116"/>
        <v>-2.7321009090909191E-8</v>
      </c>
      <c r="I1069">
        <f>H1069*flux_issue!$F$14</f>
        <v>-1.9526061148526948E-4</v>
      </c>
      <c r="K1069" s="1">
        <f t="shared" si="117"/>
        <v>2.5799718907202335E-5</v>
      </c>
      <c r="L1069" s="1">
        <f t="shared" si="118"/>
        <v>1.1269017355673479E-8</v>
      </c>
    </row>
    <row r="1070" spans="2:12" x14ac:dyDescent="0.25">
      <c r="B1070">
        <v>18518.5</v>
      </c>
      <c r="C1070" s="1">
        <v>2.6700000000000001E-3</v>
      </c>
      <c r="D1070">
        <f t="shared" si="113"/>
        <v>2.7765330000000003E-3</v>
      </c>
      <c r="E1070">
        <f t="shared" si="112"/>
        <v>0.63103022727272728</v>
      </c>
      <c r="F1070">
        <f t="shared" si="114"/>
        <v>6.3103022727272731E-4</v>
      </c>
      <c r="G1070">
        <f t="shared" si="115"/>
        <v>-4.7268181818181816E-4</v>
      </c>
      <c r="H1070">
        <f t="shared" si="116"/>
        <v>-1.6071181818181818E-7</v>
      </c>
      <c r="I1070">
        <f>H1070*flux_issue!$F$14</f>
        <v>-1.1485918322662869E-3</v>
      </c>
      <c r="K1070" s="1">
        <f t="shared" si="117"/>
        <v>2.5140053909873202E-5</v>
      </c>
      <c r="L1070" s="1">
        <f t="shared" si="118"/>
        <v>2.4782661633287629E-7</v>
      </c>
    </row>
    <row r="1071" spans="2:12" x14ac:dyDescent="0.25">
      <c r="B1071">
        <v>18535.900000000001</v>
      </c>
      <c r="C1071" s="1">
        <v>3.3300000000000001E-3</v>
      </c>
      <c r="D1071">
        <f t="shared" si="113"/>
        <v>3.4628670000000001E-3</v>
      </c>
      <c r="E1071">
        <f t="shared" si="112"/>
        <v>0.78701522727272721</v>
      </c>
      <c r="F1071">
        <f t="shared" si="114"/>
        <v>7.8701522727272718E-4</v>
      </c>
      <c r="G1071">
        <f t="shared" si="115"/>
        <v>-3.1669681818181829E-4</v>
      </c>
      <c r="H1071">
        <f t="shared" si="116"/>
        <v>-1.0767691818181823E-7</v>
      </c>
      <c r="I1071">
        <f>H1071*flux_issue!$F$14</f>
        <v>-7.6955652761841252E-4</v>
      </c>
      <c r="K1071" s="1">
        <f t="shared" si="117"/>
        <v>2.4492612367523445E-5</v>
      </c>
      <c r="L1071" s="1">
        <f t="shared" si="118"/>
        <v>1.1641022751858407E-7</v>
      </c>
    </row>
    <row r="1072" spans="2:12" x14ac:dyDescent="0.25">
      <c r="B1072">
        <v>18553.2</v>
      </c>
      <c r="C1072" s="1">
        <v>4.3299999999999996E-3</v>
      </c>
      <c r="D1072">
        <f t="shared" si="113"/>
        <v>4.5027669999999995E-3</v>
      </c>
      <c r="E1072">
        <f t="shared" si="112"/>
        <v>1.0233561363636361</v>
      </c>
      <c r="F1072">
        <f t="shared" si="114"/>
        <v>1.0233561363636361E-3</v>
      </c>
      <c r="G1072">
        <f t="shared" si="115"/>
        <v>-8.0355909090909375E-5</v>
      </c>
      <c r="H1072">
        <f t="shared" si="116"/>
        <v>-2.7321009090909191E-8</v>
      </c>
      <c r="I1072">
        <f>H1072*flux_issue!$F$14</f>
        <v>-1.9526061148526948E-4</v>
      </c>
      <c r="K1072" s="1">
        <f t="shared" si="117"/>
        <v>2.3864480171238197E-5</v>
      </c>
      <c r="L1072" s="1">
        <f t="shared" si="118"/>
        <v>1.0861889537953564E-8</v>
      </c>
    </row>
    <row r="1073" spans="2:12" x14ac:dyDescent="0.25">
      <c r="B1073">
        <v>18570.599999999999</v>
      </c>
      <c r="C1073" s="1">
        <v>4.3299999999999996E-3</v>
      </c>
      <c r="D1073">
        <f t="shared" si="113"/>
        <v>4.5027669999999995E-3</v>
      </c>
      <c r="E1073">
        <f t="shared" si="112"/>
        <v>1.0233561363636361</v>
      </c>
      <c r="F1073">
        <f t="shared" si="114"/>
        <v>1.0233561363636361E-3</v>
      </c>
      <c r="G1073">
        <f t="shared" si="115"/>
        <v>-8.0355909090909375E-5</v>
      </c>
      <c r="H1073">
        <f t="shared" si="116"/>
        <v>-2.7321009090909191E-8</v>
      </c>
      <c r="I1073">
        <f>H1073*flux_issue!$F$14</f>
        <v>-1.9526061148526948E-4</v>
      </c>
      <c r="K1073" s="1">
        <f t="shared" si="117"/>
        <v>2.3248044120963253E-5</v>
      </c>
      <c r="L1073" s="1">
        <f t="shared" si="118"/>
        <v>1.0733779121127891E-8</v>
      </c>
    </row>
    <row r="1074" spans="2:12" x14ac:dyDescent="0.25">
      <c r="B1074">
        <v>18588</v>
      </c>
      <c r="C1074" s="1">
        <v>4.3299999999999996E-3</v>
      </c>
      <c r="D1074">
        <f t="shared" si="113"/>
        <v>4.5027669999999995E-3</v>
      </c>
      <c r="E1074">
        <f t="shared" si="112"/>
        <v>1.0233561363636361</v>
      </c>
      <c r="F1074">
        <f t="shared" si="114"/>
        <v>1.0233561363636361E-3</v>
      </c>
      <c r="G1074">
        <f t="shared" si="115"/>
        <v>-8.0355909090909375E-5</v>
      </c>
      <c r="H1074">
        <f t="shared" si="116"/>
        <v>-2.7321009090909191E-8</v>
      </c>
      <c r="I1074">
        <f>H1074*flux_issue!$F$14</f>
        <v>-1.9526061148526948E-4</v>
      </c>
      <c r="K1074" s="1">
        <f t="shared" si="117"/>
        <v>2.2646633707547652E-5</v>
      </c>
      <c r="L1074" s="1">
        <f t="shared" si="118"/>
        <v>1.060952382294797E-8</v>
      </c>
    </row>
    <row r="1075" spans="2:12" x14ac:dyDescent="0.25">
      <c r="B1075">
        <v>18605.3</v>
      </c>
      <c r="C1075" s="1">
        <v>4.3299999999999996E-3</v>
      </c>
      <c r="D1075">
        <f t="shared" si="113"/>
        <v>4.5027669999999995E-3</v>
      </c>
      <c r="E1075">
        <f t="shared" si="112"/>
        <v>1.0233561363636361</v>
      </c>
      <c r="F1075">
        <f t="shared" si="114"/>
        <v>1.0233561363636361E-3</v>
      </c>
      <c r="G1075">
        <f t="shared" si="115"/>
        <v>-8.0355909090909375E-5</v>
      </c>
      <c r="H1075">
        <f t="shared" si="116"/>
        <v>-2.7321009090909191E-8</v>
      </c>
      <c r="I1075">
        <f>H1075*flux_issue!$F$14</f>
        <v>-1.9526061148526948E-4</v>
      </c>
      <c r="K1075" s="1">
        <f t="shared" si="117"/>
        <v>2.2063240382580671E-5</v>
      </c>
      <c r="L1075" s="1">
        <f t="shared" si="118"/>
        <v>1.0489682178873097E-8</v>
      </c>
    </row>
    <row r="1076" spans="2:12" x14ac:dyDescent="0.25">
      <c r="B1076">
        <v>18622.7</v>
      </c>
      <c r="C1076" s="1">
        <v>5.0000000000000001E-3</v>
      </c>
      <c r="D1076">
        <f t="shared" si="113"/>
        <v>5.1995000000000001E-3</v>
      </c>
      <c r="E1076">
        <f t="shared" si="112"/>
        <v>1.1817045454545454</v>
      </c>
      <c r="F1076">
        <f t="shared" si="114"/>
        <v>1.1817045454545455E-3</v>
      </c>
      <c r="G1076">
        <f t="shared" si="115"/>
        <v>7.7992499999999989E-5</v>
      </c>
      <c r="H1076">
        <f t="shared" si="116"/>
        <v>2.651745E-8</v>
      </c>
      <c r="I1076">
        <f>H1076*flux_issue!$F$14</f>
        <v>1.8951765232393735E-4</v>
      </c>
      <c r="K1076" s="1">
        <f t="shared" si="117"/>
        <v>2.1490788943062782E-5</v>
      </c>
      <c r="L1076" s="1">
        <f t="shared" si="118"/>
        <v>3.1924433523616201E-9</v>
      </c>
    </row>
    <row r="1077" spans="2:12" x14ac:dyDescent="0.25">
      <c r="B1077">
        <v>18640</v>
      </c>
      <c r="C1077" s="1">
        <v>5.0000000000000001E-3</v>
      </c>
      <c r="D1077">
        <f t="shared" si="113"/>
        <v>5.1995000000000001E-3</v>
      </c>
      <c r="E1077">
        <f t="shared" si="112"/>
        <v>1.1817045454545454</v>
      </c>
      <c r="F1077">
        <f t="shared" si="114"/>
        <v>1.1817045454545455E-3</v>
      </c>
      <c r="G1077">
        <f t="shared" si="115"/>
        <v>7.7992499999999989E-5</v>
      </c>
      <c r="H1077">
        <f t="shared" si="116"/>
        <v>2.651745E-8</v>
      </c>
      <c r="I1077">
        <f>H1077*flux_issue!$F$14</f>
        <v>1.8951765232393735E-4</v>
      </c>
      <c r="K1077" s="1">
        <f t="shared" si="117"/>
        <v>2.0935537691633763E-5</v>
      </c>
      <c r="L1077" s="1">
        <f t="shared" si="118"/>
        <v>3.2554969478583244E-9</v>
      </c>
    </row>
    <row r="1078" spans="2:12" x14ac:dyDescent="0.25">
      <c r="B1078">
        <v>18657.400000000001</v>
      </c>
      <c r="C1078" s="1">
        <v>5.0000000000000001E-3</v>
      </c>
      <c r="D1078">
        <f t="shared" si="113"/>
        <v>5.1995000000000001E-3</v>
      </c>
      <c r="E1078">
        <f t="shared" si="112"/>
        <v>1.1817045454545454</v>
      </c>
      <c r="F1078">
        <f t="shared" si="114"/>
        <v>1.1817045454545455E-3</v>
      </c>
      <c r="G1078">
        <f t="shared" si="115"/>
        <v>7.7992499999999989E-5</v>
      </c>
      <c r="H1078">
        <f t="shared" si="116"/>
        <v>2.651745E-8</v>
      </c>
      <c r="I1078">
        <f>H1078*flux_issue!$F$14</f>
        <v>1.8951765232393735E-4</v>
      </c>
      <c r="K1078" s="1">
        <f t="shared" si="117"/>
        <v>2.0390750037317244E-5</v>
      </c>
      <c r="L1078" s="1">
        <f t="shared" si="118"/>
        <v>3.3179615987634213E-9</v>
      </c>
    </row>
    <row r="1079" spans="2:12" x14ac:dyDescent="0.25">
      <c r="B1079">
        <v>18674.8</v>
      </c>
      <c r="C1079" s="1">
        <v>4.6699999999999997E-3</v>
      </c>
      <c r="D1079">
        <f t="shared" si="113"/>
        <v>4.856333E-3</v>
      </c>
      <c r="E1079">
        <f t="shared" si="112"/>
        <v>1.1037120454545455</v>
      </c>
      <c r="F1079">
        <f t="shared" si="114"/>
        <v>1.1037120454545455E-3</v>
      </c>
      <c r="G1079">
        <f t="shared" si="115"/>
        <v>0</v>
      </c>
      <c r="H1079">
        <f t="shared" si="116"/>
        <v>0</v>
      </c>
      <c r="I1079">
        <f>H1079*flux_issue!$F$14</f>
        <v>0</v>
      </c>
      <c r="K1079" s="1">
        <f t="shared" si="117"/>
        <v>1.985936300729291E-5</v>
      </c>
      <c r="L1079" s="1">
        <f t="shared" si="118"/>
        <v>3.9439429905543408E-10</v>
      </c>
    </row>
    <row r="1080" spans="2:12" x14ac:dyDescent="0.25">
      <c r="B1080">
        <v>18692.099999999999</v>
      </c>
      <c r="C1080" s="1">
        <v>5.3299999999999997E-3</v>
      </c>
      <c r="D1080">
        <f t="shared" si="113"/>
        <v>5.5426669999999994E-3</v>
      </c>
      <c r="E1080">
        <f t="shared" si="112"/>
        <v>1.2596970454545453</v>
      </c>
      <c r="F1080">
        <f t="shared" si="114"/>
        <v>1.2596970454545452E-3</v>
      </c>
      <c r="G1080">
        <f t="shared" si="115"/>
        <v>1.5598499999999976E-4</v>
      </c>
      <c r="H1080">
        <f t="shared" si="116"/>
        <v>5.303489999999992E-8</v>
      </c>
      <c r="I1080">
        <f>H1080*flux_issue!$F$14</f>
        <v>3.790353046478741E-4</v>
      </c>
      <c r="K1080" s="1">
        <f t="shared" si="117"/>
        <v>1.9344012330917933E-5</v>
      </c>
      <c r="L1080" s="1">
        <f t="shared" si="118"/>
        <v>1.8670759511182172E-8</v>
      </c>
    </row>
    <row r="1081" spans="2:12" x14ac:dyDescent="0.25">
      <c r="B1081">
        <v>18709.5</v>
      </c>
      <c r="C1081" s="1">
        <v>6.0000000000000001E-3</v>
      </c>
      <c r="D1081">
        <f t="shared" si="113"/>
        <v>6.2394E-3</v>
      </c>
      <c r="E1081">
        <f t="shared" si="112"/>
        <v>1.4180454545454544</v>
      </c>
      <c r="F1081">
        <f t="shared" si="114"/>
        <v>1.4180454545454544E-3</v>
      </c>
      <c r="G1081">
        <f t="shared" si="115"/>
        <v>3.1433340909090891E-4</v>
      </c>
      <c r="H1081">
        <f t="shared" si="116"/>
        <v>1.0687335909090904E-7</v>
      </c>
      <c r="I1081">
        <f>H1081*flux_issue!$F$14</f>
        <v>7.6381356845708047E-4</v>
      </c>
      <c r="K1081" s="1">
        <f t="shared" si="117"/>
        <v>1.8838441784388106E-5</v>
      </c>
      <c r="L1081" s="1">
        <f t="shared" si="118"/>
        <v>8.7317275703481792E-8</v>
      </c>
    </row>
    <row r="1082" spans="2:12" x14ac:dyDescent="0.25">
      <c r="B1082">
        <v>18726.900000000001</v>
      </c>
      <c r="C1082" s="1">
        <v>4.6699999999999997E-3</v>
      </c>
      <c r="D1082">
        <f t="shared" si="113"/>
        <v>4.856333E-3</v>
      </c>
      <c r="E1082">
        <f t="shared" si="112"/>
        <v>1.1037120454545455</v>
      </c>
      <c r="F1082">
        <f t="shared" si="114"/>
        <v>1.1037120454545455E-3</v>
      </c>
      <c r="G1082">
        <f t="shared" si="115"/>
        <v>0</v>
      </c>
      <c r="H1082">
        <f t="shared" si="116"/>
        <v>0</v>
      </c>
      <c r="I1082">
        <f>H1082*flux_issue!$F$14</f>
        <v>0</v>
      </c>
      <c r="K1082" s="1">
        <f t="shared" si="117"/>
        <v>1.8345373936144078E-5</v>
      </c>
      <c r="L1082" s="1">
        <f t="shared" si="118"/>
        <v>3.3655274485695443E-10</v>
      </c>
    </row>
    <row r="1083" spans="2:12" x14ac:dyDescent="0.25">
      <c r="B1083">
        <v>18744.2</v>
      </c>
      <c r="C1083" s="1">
        <v>4.6699999999999997E-3</v>
      </c>
      <c r="D1083">
        <f t="shared" si="113"/>
        <v>4.856333E-3</v>
      </c>
      <c r="E1083">
        <f t="shared" si="112"/>
        <v>1.1037120454545455</v>
      </c>
      <c r="F1083">
        <f t="shared" si="114"/>
        <v>1.1037120454545455E-3</v>
      </c>
      <c r="G1083">
        <f t="shared" si="115"/>
        <v>0</v>
      </c>
      <c r="H1083">
        <f t="shared" si="116"/>
        <v>0</v>
      </c>
      <c r="I1083">
        <f>H1083*flux_issue!$F$14</f>
        <v>0</v>
      </c>
      <c r="K1083" s="1">
        <f t="shared" si="117"/>
        <v>1.7867250347077697E-5</v>
      </c>
      <c r="L1083" s="1">
        <f t="shared" si="118"/>
        <v>3.1923863496514808E-10</v>
      </c>
    </row>
    <row r="1084" spans="2:12" x14ac:dyDescent="0.25">
      <c r="B1084">
        <v>18761.599999999999</v>
      </c>
      <c r="C1084" s="1">
        <v>5.0000000000000001E-3</v>
      </c>
      <c r="D1084">
        <f t="shared" si="113"/>
        <v>5.1995000000000001E-3</v>
      </c>
      <c r="E1084">
        <f t="shared" si="112"/>
        <v>1.1817045454545454</v>
      </c>
      <c r="F1084">
        <f t="shared" si="114"/>
        <v>1.1817045454545455E-3</v>
      </c>
      <c r="G1084">
        <f t="shared" si="115"/>
        <v>7.7992499999999989E-5</v>
      </c>
      <c r="H1084">
        <f t="shared" si="116"/>
        <v>2.651745E-8</v>
      </c>
      <c r="I1084">
        <f>H1084*flux_issue!$F$14</f>
        <v>1.8951765232393735E-4</v>
      </c>
      <c r="K1084" s="1">
        <f t="shared" si="117"/>
        <v>1.7398263280541491E-5</v>
      </c>
      <c r="L1084" s="1">
        <f t="shared" si="118"/>
        <v>3.6716615236137725E-9</v>
      </c>
    </row>
    <row r="1085" spans="2:12" x14ac:dyDescent="0.25">
      <c r="B1085">
        <v>18778.900000000001</v>
      </c>
      <c r="C1085" s="1">
        <v>5.6699999999999997E-3</v>
      </c>
      <c r="D1085">
        <f t="shared" si="113"/>
        <v>5.8962329999999999E-3</v>
      </c>
      <c r="E1085">
        <f t="shared" si="112"/>
        <v>1.3400529545454545</v>
      </c>
      <c r="F1085">
        <f t="shared" si="114"/>
        <v>1.3400529545454544E-3</v>
      </c>
      <c r="G1085">
        <f t="shared" si="115"/>
        <v>2.3634090909090892E-4</v>
      </c>
      <c r="H1085">
        <f t="shared" si="116"/>
        <v>8.0355909090909038E-8</v>
      </c>
      <c r="I1085">
        <f>H1085*flux_issue!$F$14</f>
        <v>5.7429591613314304E-4</v>
      </c>
      <c r="K1085" s="1">
        <f t="shared" si="117"/>
        <v>1.6943531020408709E-5</v>
      </c>
      <c r="L1085" s="1">
        <f t="shared" si="118"/>
        <v>4.8135209504210005E-8</v>
      </c>
    </row>
    <row r="1086" spans="2:12" x14ac:dyDescent="0.25">
      <c r="B1086">
        <v>18796.3</v>
      </c>
      <c r="C1086" s="1">
        <v>5.6699999999999997E-3</v>
      </c>
      <c r="D1086">
        <f t="shared" si="113"/>
        <v>5.8962329999999999E-3</v>
      </c>
      <c r="E1086">
        <f t="shared" si="112"/>
        <v>1.3400529545454545</v>
      </c>
      <c r="F1086">
        <f t="shared" si="114"/>
        <v>1.3400529545454544E-3</v>
      </c>
      <c r="G1086">
        <f t="shared" si="115"/>
        <v>2.3634090909090892E-4</v>
      </c>
      <c r="H1086">
        <f t="shared" si="116"/>
        <v>8.0355909090909038E-8</v>
      </c>
      <c r="I1086">
        <f>H1086*flux_issue!$F$14</f>
        <v>5.7429591613314304E-4</v>
      </c>
      <c r="K1086" s="1">
        <f t="shared" si="117"/>
        <v>1.6497527793235269E-5</v>
      </c>
      <c r="L1086" s="1">
        <f t="shared" si="118"/>
        <v>4.8331112300394319E-8</v>
      </c>
    </row>
    <row r="1087" spans="2:12" x14ac:dyDescent="0.25">
      <c r="B1087">
        <v>18813.7</v>
      </c>
      <c r="C1087" s="1">
        <v>5.0000000000000001E-3</v>
      </c>
      <c r="D1087">
        <f t="shared" si="113"/>
        <v>5.1995000000000001E-3</v>
      </c>
      <c r="E1087">
        <f t="shared" si="112"/>
        <v>1.1817045454545454</v>
      </c>
      <c r="F1087">
        <f t="shared" si="114"/>
        <v>1.1817045454545455E-3</v>
      </c>
      <c r="G1087">
        <f t="shared" si="115"/>
        <v>7.7992499999999989E-5</v>
      </c>
      <c r="H1087">
        <f t="shared" si="116"/>
        <v>2.651745E-8</v>
      </c>
      <c r="I1087">
        <f>H1087*flux_issue!$F$14</f>
        <v>1.8951765232393735E-4</v>
      </c>
      <c r="K1087" s="1">
        <f t="shared" si="117"/>
        <v>1.6062650955223186E-5</v>
      </c>
      <c r="L1087" s="1">
        <f t="shared" si="118"/>
        <v>3.8353062027088412E-9</v>
      </c>
    </row>
    <row r="1088" spans="2:12" x14ac:dyDescent="0.25">
      <c r="B1088">
        <v>18831</v>
      </c>
      <c r="C1088" s="1">
        <v>5.6699999999999997E-3</v>
      </c>
      <c r="D1088">
        <f t="shared" si="113"/>
        <v>5.8962329999999999E-3</v>
      </c>
      <c r="E1088">
        <f t="shared" si="112"/>
        <v>1.3400529545454545</v>
      </c>
      <c r="F1088">
        <f t="shared" si="114"/>
        <v>1.3400529545454544E-3</v>
      </c>
      <c r="G1088">
        <f t="shared" si="115"/>
        <v>2.3634090909090892E-4</v>
      </c>
      <c r="H1088">
        <f t="shared" si="116"/>
        <v>8.0355909090909038E-8</v>
      </c>
      <c r="I1088">
        <f>H1088*flux_issue!$F$14</f>
        <v>5.7429591613314304E-4</v>
      </c>
      <c r="K1088" s="1">
        <f t="shared" si="117"/>
        <v>1.5641047937674861E-5</v>
      </c>
      <c r="L1088" s="1">
        <f t="shared" si="118"/>
        <v>4.8708428713056786E-8</v>
      </c>
    </row>
    <row r="1089" spans="2:12" x14ac:dyDescent="0.25">
      <c r="B1089">
        <v>18848.400000000001</v>
      </c>
      <c r="C1089" s="1">
        <v>5.6699999999999997E-3</v>
      </c>
      <c r="D1089">
        <f t="shared" si="113"/>
        <v>5.8962329999999999E-3</v>
      </c>
      <c r="E1089">
        <f t="shared" si="112"/>
        <v>1.3400529545454545</v>
      </c>
      <c r="F1089">
        <f t="shared" si="114"/>
        <v>1.3400529545454544E-3</v>
      </c>
      <c r="G1089">
        <f t="shared" si="115"/>
        <v>2.3634090909090892E-4</v>
      </c>
      <c r="H1089">
        <f t="shared" si="116"/>
        <v>8.0355909090909038E-8</v>
      </c>
      <c r="I1089">
        <f>H1089*flux_issue!$F$14</f>
        <v>5.7429591613314304E-4</v>
      </c>
      <c r="K1089" s="1">
        <f t="shared" si="117"/>
        <v>1.5227592536488925E-5</v>
      </c>
      <c r="L1089" s="1">
        <f t="shared" si="118"/>
        <v>4.8891098757695141E-8</v>
      </c>
    </row>
    <row r="1090" spans="2:12" x14ac:dyDescent="0.25">
      <c r="B1090">
        <v>18865.7</v>
      </c>
      <c r="C1090" s="1">
        <v>6.3299999999999997E-3</v>
      </c>
      <c r="D1090">
        <f t="shared" si="113"/>
        <v>6.5825670000000001E-3</v>
      </c>
      <c r="E1090">
        <f t="shared" si="112"/>
        <v>1.4960379545454545</v>
      </c>
      <c r="F1090">
        <f t="shared" si="114"/>
        <v>1.4960379545454546E-3</v>
      </c>
      <c r="G1090">
        <f t="shared" si="115"/>
        <v>3.9232590909090911E-4</v>
      </c>
      <c r="H1090">
        <f t="shared" si="116"/>
        <v>1.3339080909090911E-7</v>
      </c>
      <c r="I1090">
        <f>H1090*flux_issue!$F$14</f>
        <v>9.5333122078101822E-4</v>
      </c>
      <c r="K1090" s="1">
        <f t="shared" si="117"/>
        <v>1.4826792143331769E-5</v>
      </c>
      <c r="L1090" s="1">
        <f t="shared" si="118"/>
        <v>1.4250558329620066E-7</v>
      </c>
    </row>
    <row r="1091" spans="2:12" x14ac:dyDescent="0.25">
      <c r="B1091">
        <v>18883.099999999999</v>
      </c>
      <c r="C1091" s="1">
        <v>5.3299999999999997E-3</v>
      </c>
      <c r="D1091">
        <f t="shared" si="113"/>
        <v>5.5426669999999994E-3</v>
      </c>
      <c r="E1091">
        <f t="shared" si="112"/>
        <v>1.2596970454545453</v>
      </c>
      <c r="F1091">
        <f t="shared" si="114"/>
        <v>1.2596970454545452E-3</v>
      </c>
      <c r="G1091">
        <f t="shared" si="115"/>
        <v>1.5598499999999976E-4</v>
      </c>
      <c r="H1091">
        <f t="shared" si="116"/>
        <v>5.303489999999992E-8</v>
      </c>
      <c r="I1091">
        <f>H1091*flux_issue!$F$14</f>
        <v>3.790353046478741E-4</v>
      </c>
      <c r="K1091" s="1">
        <f t="shared" si="117"/>
        <v>1.4433771593812889E-5</v>
      </c>
      <c r="L1091" s="1">
        <f t="shared" si="118"/>
        <v>2.0036750263300489E-8</v>
      </c>
    </row>
    <row r="1092" spans="2:12" x14ac:dyDescent="0.25">
      <c r="B1092">
        <v>18900.5</v>
      </c>
      <c r="C1092" s="1">
        <v>5.0000000000000001E-3</v>
      </c>
      <c r="D1092">
        <f t="shared" si="113"/>
        <v>5.1995000000000001E-3</v>
      </c>
      <c r="E1092">
        <f t="shared" ref="E1092:E1154" si="119">D1092/0.0044</f>
        <v>1.1817045454545454</v>
      </c>
      <c r="F1092">
        <f t="shared" si="114"/>
        <v>1.1817045454545455E-3</v>
      </c>
      <c r="G1092">
        <f t="shared" si="115"/>
        <v>7.7992499999999989E-5</v>
      </c>
      <c r="H1092">
        <f t="shared" si="116"/>
        <v>2.651745E-8</v>
      </c>
      <c r="I1092">
        <f>H1092*flux_issue!$F$14</f>
        <v>1.8951765232393735E-4</v>
      </c>
      <c r="K1092" s="1">
        <f t="shared" si="117"/>
        <v>1.4050639572189171E-5</v>
      </c>
      <c r="L1092" s="1">
        <f t="shared" si="118"/>
        <v>4.0885615149696392E-9</v>
      </c>
    </row>
    <row r="1093" spans="2:12" x14ac:dyDescent="0.25">
      <c r="B1093">
        <v>18917.8</v>
      </c>
      <c r="C1093" s="1">
        <v>5.3299999999999997E-3</v>
      </c>
      <c r="D1093">
        <f t="shared" ref="D1093:D1155" si="120">C1093+C1093*(-0.0035*(8.6-20))</f>
        <v>5.5426669999999994E-3</v>
      </c>
      <c r="E1093">
        <f t="shared" si="119"/>
        <v>1.2596970454545453</v>
      </c>
      <c r="F1093">
        <f t="shared" ref="F1093:F1155" si="121">E1093/10^3</f>
        <v>1.2596970454545452E-3</v>
      </c>
      <c r="G1093">
        <f t="shared" ref="G1093:G1155" si="122">F1093-$F$4</f>
        <v>1.5598499999999976E-4</v>
      </c>
      <c r="H1093">
        <f t="shared" ref="H1093:H1155" si="123">G1093*(340/10^6)</f>
        <v>5.303489999999992E-8</v>
      </c>
      <c r="I1093">
        <f>H1093*flux_issue!$F$14</f>
        <v>3.790353046478741E-4</v>
      </c>
      <c r="K1093" s="1">
        <f t="shared" ref="K1093:K1155" si="124">($V$7/2)*1/SQRT(4*PI()*$V$6*$V$4*B1093)*EXP(-1*($V$3-$V$4*B1093)^2/(4*$V$6*$V$4*B1093))</f>
        <v>1.3679282774141729E-5</v>
      </c>
      <c r="L1093" s="1">
        <f t="shared" ref="L1093:L1156" si="125">(G1093-K1093)^2</f>
        <v>2.0250917155165868E-8</v>
      </c>
    </row>
    <row r="1094" spans="2:12" x14ac:dyDescent="0.25">
      <c r="B1094">
        <v>18935.2</v>
      </c>
      <c r="C1094" s="1">
        <v>5.6699999999999997E-3</v>
      </c>
      <c r="D1094">
        <f t="shared" si="120"/>
        <v>5.8962329999999999E-3</v>
      </c>
      <c r="E1094">
        <f t="shared" si="119"/>
        <v>1.3400529545454545</v>
      </c>
      <c r="F1094">
        <f t="shared" si="121"/>
        <v>1.3400529545454544E-3</v>
      </c>
      <c r="G1094">
        <f t="shared" si="122"/>
        <v>2.3634090909090892E-4</v>
      </c>
      <c r="H1094">
        <f t="shared" si="123"/>
        <v>8.0355909090909038E-8</v>
      </c>
      <c r="I1094">
        <f>H1094*flux_issue!$F$14</f>
        <v>5.7429591613314304E-4</v>
      </c>
      <c r="K1094" s="1">
        <f t="shared" si="124"/>
        <v>1.3315181548158662E-5</v>
      </c>
      <c r="L1094" s="1">
        <f t="shared" si="125"/>
        <v>4.9740475145973075E-8</v>
      </c>
    </row>
    <row r="1095" spans="2:12" x14ac:dyDescent="0.25">
      <c r="B1095">
        <v>18952.5</v>
      </c>
      <c r="C1095" s="1">
        <v>5.3299999999999997E-3</v>
      </c>
      <c r="D1095">
        <f t="shared" si="120"/>
        <v>5.5426669999999994E-3</v>
      </c>
      <c r="E1095">
        <f t="shared" si="119"/>
        <v>1.2596970454545453</v>
      </c>
      <c r="F1095">
        <f t="shared" si="121"/>
        <v>1.2596970454545452E-3</v>
      </c>
      <c r="G1095">
        <f t="shared" si="122"/>
        <v>1.5598499999999976E-4</v>
      </c>
      <c r="H1095">
        <f t="shared" si="123"/>
        <v>5.303489999999992E-8</v>
      </c>
      <c r="I1095">
        <f>H1095*flux_issue!$F$14</f>
        <v>3.790353046478741E-4</v>
      </c>
      <c r="K1095" s="1">
        <f t="shared" si="124"/>
        <v>1.29623010056574E-5</v>
      </c>
      <c r="L1095" s="1">
        <f t="shared" si="125"/>
        <v>2.0455492427626259E-8</v>
      </c>
    </row>
    <row r="1096" spans="2:12" x14ac:dyDescent="0.25">
      <c r="B1096">
        <v>18969.900000000001</v>
      </c>
      <c r="C1096" s="1">
        <v>4.6699999999999997E-3</v>
      </c>
      <c r="D1096">
        <f t="shared" si="120"/>
        <v>4.856333E-3</v>
      </c>
      <c r="E1096">
        <f t="shared" si="119"/>
        <v>1.1037120454545455</v>
      </c>
      <c r="F1096">
        <f t="shared" si="121"/>
        <v>1.1037120454545455E-3</v>
      </c>
      <c r="G1096">
        <f t="shared" si="122"/>
        <v>0</v>
      </c>
      <c r="H1096">
        <f t="shared" si="123"/>
        <v>0</v>
      </c>
      <c r="I1096">
        <f>H1096*flux_issue!$F$14</f>
        <v>0</v>
      </c>
      <c r="K1096" s="1">
        <f t="shared" si="124"/>
        <v>1.2616344707989641E-5</v>
      </c>
      <c r="L1096" s="1">
        <f t="shared" si="125"/>
        <v>1.5917215379081822E-10</v>
      </c>
    </row>
    <row r="1097" spans="2:12" x14ac:dyDescent="0.25">
      <c r="B1097">
        <v>18987.3</v>
      </c>
      <c r="C1097" s="1">
        <v>5.6699999999999997E-3</v>
      </c>
      <c r="D1097">
        <f t="shared" si="120"/>
        <v>5.8962329999999999E-3</v>
      </c>
      <c r="E1097">
        <f t="shared" si="119"/>
        <v>1.3400529545454545</v>
      </c>
      <c r="F1097">
        <f t="shared" si="121"/>
        <v>1.3400529545454544E-3</v>
      </c>
      <c r="G1097">
        <f t="shared" si="122"/>
        <v>2.3634090909090892E-4</v>
      </c>
      <c r="H1097">
        <f t="shared" si="123"/>
        <v>8.0355909090909038E-8</v>
      </c>
      <c r="I1097">
        <f>H1097*flux_issue!$F$14</f>
        <v>5.7429591613314304E-4</v>
      </c>
      <c r="K1097" s="1">
        <f t="shared" si="124"/>
        <v>1.2279165433763944E-5</v>
      </c>
      <c r="L1097" s="1">
        <f t="shared" si="125"/>
        <v>5.0203664970680153E-8</v>
      </c>
    </row>
    <row r="1098" spans="2:12" x14ac:dyDescent="0.25">
      <c r="B1098">
        <v>19004.599999999999</v>
      </c>
      <c r="C1098" s="1">
        <v>5.0000000000000001E-3</v>
      </c>
      <c r="D1098">
        <f t="shared" si="120"/>
        <v>5.1995000000000001E-3</v>
      </c>
      <c r="E1098">
        <f t="shared" si="119"/>
        <v>1.1817045454545454</v>
      </c>
      <c r="F1098">
        <f t="shared" si="121"/>
        <v>1.1817045454545455E-3</v>
      </c>
      <c r="G1098">
        <f t="shared" si="122"/>
        <v>7.7992499999999989E-5</v>
      </c>
      <c r="H1098">
        <f t="shared" si="123"/>
        <v>2.651745E-8</v>
      </c>
      <c r="I1098">
        <f>H1098*flux_issue!$F$14</f>
        <v>1.8951765232393735E-4</v>
      </c>
      <c r="K1098" s="1">
        <f t="shared" si="124"/>
        <v>1.1952419040351816E-5</v>
      </c>
      <c r="L1098" s="1">
        <f t="shared" si="125"/>
        <v>4.361292293156886E-9</v>
      </c>
    </row>
    <row r="1099" spans="2:12" x14ac:dyDescent="0.25">
      <c r="B1099">
        <v>19022</v>
      </c>
      <c r="C1099" s="1">
        <v>5.6699999999999997E-3</v>
      </c>
      <c r="D1099">
        <f t="shared" si="120"/>
        <v>5.8962329999999999E-3</v>
      </c>
      <c r="E1099">
        <f t="shared" si="119"/>
        <v>1.3400529545454545</v>
      </c>
      <c r="F1099">
        <f t="shared" si="121"/>
        <v>1.3400529545454544E-3</v>
      </c>
      <c r="G1099">
        <f t="shared" si="122"/>
        <v>2.3634090909090892E-4</v>
      </c>
      <c r="H1099">
        <f t="shared" si="123"/>
        <v>8.0355909090909038E-8</v>
      </c>
      <c r="I1099">
        <f>H1099*flux_issue!$F$14</f>
        <v>5.7429591613314304E-4</v>
      </c>
      <c r="K1099" s="1">
        <f t="shared" si="124"/>
        <v>1.163212499007997E-5</v>
      </c>
      <c r="L1099" s="1">
        <f t="shared" si="125"/>
        <v>5.0494037652072959E-8</v>
      </c>
    </row>
    <row r="1100" spans="2:12" x14ac:dyDescent="0.25">
      <c r="B1100">
        <v>19039.400000000001</v>
      </c>
      <c r="C1100" s="1">
        <v>5.3299999999999997E-3</v>
      </c>
      <c r="D1100">
        <f t="shared" si="120"/>
        <v>5.5426669999999994E-3</v>
      </c>
      <c r="E1100">
        <f t="shared" si="119"/>
        <v>1.2596970454545453</v>
      </c>
      <c r="F1100">
        <f t="shared" si="121"/>
        <v>1.2596970454545452E-3</v>
      </c>
      <c r="G1100">
        <f t="shared" si="122"/>
        <v>1.5598499999999976E-4</v>
      </c>
      <c r="H1100">
        <f t="shared" si="123"/>
        <v>5.303489999999992E-8</v>
      </c>
      <c r="I1100">
        <f>H1100*flux_issue!$F$14</f>
        <v>3.790353046478741E-4</v>
      </c>
      <c r="K1100" s="1">
        <f t="shared" si="124"/>
        <v>1.1319996753459919E-5</v>
      </c>
      <c r="L1100" s="1">
        <f t="shared" si="125"/>
        <v>2.0927963164321386E-8</v>
      </c>
    </row>
    <row r="1101" spans="2:12" x14ac:dyDescent="0.25">
      <c r="B1101">
        <v>19056.7</v>
      </c>
      <c r="C1101" s="1">
        <v>5.0000000000000001E-3</v>
      </c>
      <c r="D1101">
        <f t="shared" si="120"/>
        <v>5.1995000000000001E-3</v>
      </c>
      <c r="E1101">
        <f t="shared" si="119"/>
        <v>1.1817045454545454</v>
      </c>
      <c r="F1101">
        <f t="shared" si="121"/>
        <v>1.1817045454545455E-3</v>
      </c>
      <c r="G1101">
        <f t="shared" si="122"/>
        <v>7.7992499999999989E-5</v>
      </c>
      <c r="H1101">
        <f t="shared" si="123"/>
        <v>2.651745E-8</v>
      </c>
      <c r="I1101">
        <f>H1101*flux_issue!$F$14</f>
        <v>1.8951765232393735E-4</v>
      </c>
      <c r="K1101" s="1">
        <f t="shared" si="124"/>
        <v>1.1017564656565754E-5</v>
      </c>
      <c r="L1101" s="1">
        <f t="shared" si="125"/>
        <v>4.485641964257197E-9</v>
      </c>
    </row>
    <row r="1102" spans="2:12" x14ac:dyDescent="0.25">
      <c r="B1102">
        <v>19074.099999999999</v>
      </c>
      <c r="C1102" s="1">
        <v>4.6699999999999997E-3</v>
      </c>
      <c r="D1102">
        <f t="shared" si="120"/>
        <v>4.856333E-3</v>
      </c>
      <c r="E1102">
        <f t="shared" si="119"/>
        <v>1.1037120454545455</v>
      </c>
      <c r="F1102">
        <f t="shared" si="121"/>
        <v>1.1037120454545455E-3</v>
      </c>
      <c r="G1102">
        <f t="shared" si="122"/>
        <v>0</v>
      </c>
      <c r="H1102">
        <f t="shared" si="123"/>
        <v>0</v>
      </c>
      <c r="I1102">
        <f>H1102*flux_issue!$F$14</f>
        <v>0</v>
      </c>
      <c r="K1102" s="1">
        <f t="shared" si="124"/>
        <v>1.072114225734915E-5</v>
      </c>
      <c r="L1102" s="1">
        <f t="shared" si="125"/>
        <v>1.1494289130231762E-10</v>
      </c>
    </row>
    <row r="1103" spans="2:12" x14ac:dyDescent="0.25">
      <c r="B1103">
        <v>19091.400000000001</v>
      </c>
      <c r="C1103" s="1">
        <v>6.0000000000000001E-3</v>
      </c>
      <c r="D1103">
        <f t="shared" si="120"/>
        <v>6.2394E-3</v>
      </c>
      <c r="E1103">
        <f t="shared" si="119"/>
        <v>1.4180454545454544</v>
      </c>
      <c r="F1103">
        <f t="shared" si="121"/>
        <v>1.4180454545454544E-3</v>
      </c>
      <c r="G1103">
        <f t="shared" si="122"/>
        <v>3.1433340909090891E-4</v>
      </c>
      <c r="H1103">
        <f t="shared" si="123"/>
        <v>1.0687335909090904E-7</v>
      </c>
      <c r="I1103">
        <f>H1103*flux_issue!$F$14</f>
        <v>7.6381356845708047E-4</v>
      </c>
      <c r="K1103" s="1">
        <f t="shared" si="124"/>
        <v>1.0433952182775431E-5</v>
      </c>
      <c r="L1103" s="1">
        <f t="shared" si="125"/>
        <v>9.2354879909058463E-8</v>
      </c>
    </row>
    <row r="1104" spans="2:12" x14ac:dyDescent="0.25">
      <c r="B1104">
        <v>19126.2</v>
      </c>
      <c r="C1104" s="1">
        <v>5.0000000000000001E-3</v>
      </c>
      <c r="D1104">
        <f t="shared" si="120"/>
        <v>5.1995000000000001E-3</v>
      </c>
      <c r="E1104">
        <f t="shared" si="119"/>
        <v>1.1817045454545454</v>
      </c>
      <c r="F1104">
        <f t="shared" si="121"/>
        <v>1.1817045454545455E-3</v>
      </c>
      <c r="G1104">
        <f t="shared" si="122"/>
        <v>7.7992499999999989E-5</v>
      </c>
      <c r="H1104">
        <f t="shared" si="123"/>
        <v>2.651745E-8</v>
      </c>
      <c r="I1104">
        <f>H1104*flux_issue!$F$14</f>
        <v>1.8951765232393735E-4</v>
      </c>
      <c r="K1104" s="1">
        <f t="shared" si="124"/>
        <v>9.8782660587649913E-6</v>
      </c>
      <c r="L1104" s="1">
        <f t="shared" si="125"/>
        <v>4.6395488654012905E-9</v>
      </c>
    </row>
    <row r="1105" spans="2:12" x14ac:dyDescent="0.25">
      <c r="B1105">
        <v>19143.5</v>
      </c>
      <c r="C1105" s="1">
        <v>5.6699999999999997E-3</v>
      </c>
      <c r="D1105">
        <f t="shared" si="120"/>
        <v>5.8962329999999999E-3</v>
      </c>
      <c r="E1105">
        <f t="shared" si="119"/>
        <v>1.3400529545454545</v>
      </c>
      <c r="F1105">
        <f t="shared" si="121"/>
        <v>1.3400529545454544E-3</v>
      </c>
      <c r="G1105">
        <f t="shared" si="122"/>
        <v>2.3634090909090892E-4</v>
      </c>
      <c r="H1105">
        <f t="shared" si="123"/>
        <v>8.0355909090909038E-8</v>
      </c>
      <c r="I1105">
        <f>H1105*flux_issue!$F$14</f>
        <v>5.7429591613314304E-4</v>
      </c>
      <c r="K1105" s="1">
        <f t="shared" si="124"/>
        <v>9.6126138576864184E-6</v>
      </c>
      <c r="L1105" s="1">
        <f t="shared" si="125"/>
        <v>5.1405719859363309E-8</v>
      </c>
    </row>
    <row r="1106" spans="2:12" x14ac:dyDescent="0.25">
      <c r="B1106">
        <v>19160.900000000001</v>
      </c>
      <c r="C1106" s="1">
        <v>5.0000000000000001E-3</v>
      </c>
      <c r="D1106">
        <f t="shared" si="120"/>
        <v>5.1995000000000001E-3</v>
      </c>
      <c r="E1106">
        <f t="shared" si="119"/>
        <v>1.1817045454545454</v>
      </c>
      <c r="F1106">
        <f t="shared" si="121"/>
        <v>1.1817045454545455E-3</v>
      </c>
      <c r="G1106">
        <f t="shared" si="122"/>
        <v>7.7992499999999989E-5</v>
      </c>
      <c r="H1106">
        <f t="shared" si="123"/>
        <v>2.651745E-8</v>
      </c>
      <c r="I1106">
        <f>H1106*flux_issue!$F$14</f>
        <v>1.8951765232393735E-4</v>
      </c>
      <c r="K1106" s="1">
        <f t="shared" si="124"/>
        <v>9.3522946631890713E-6</v>
      </c>
      <c r="L1106" s="1">
        <f t="shared" si="125"/>
        <v>4.711477788679566E-9</v>
      </c>
    </row>
    <row r="1107" spans="2:12" x14ac:dyDescent="0.25">
      <c r="B1107">
        <v>19178.2</v>
      </c>
      <c r="C1107" s="1">
        <v>4.6699999999999997E-3</v>
      </c>
      <c r="D1107">
        <f t="shared" si="120"/>
        <v>4.856333E-3</v>
      </c>
      <c r="E1107">
        <f t="shared" si="119"/>
        <v>1.1037120454545455</v>
      </c>
      <c r="F1107">
        <f t="shared" si="121"/>
        <v>1.1037120454545455E-3</v>
      </c>
      <c r="G1107">
        <f t="shared" si="122"/>
        <v>0</v>
      </c>
      <c r="H1107">
        <f t="shared" si="123"/>
        <v>0</v>
      </c>
      <c r="I1107">
        <f>H1107*flux_issue!$F$14</f>
        <v>0</v>
      </c>
      <c r="K1107" s="1">
        <f t="shared" si="124"/>
        <v>9.1001356386734829E-6</v>
      </c>
      <c r="L1107" s="1">
        <f t="shared" si="125"/>
        <v>8.2812468642255235E-11</v>
      </c>
    </row>
    <row r="1108" spans="2:12" x14ac:dyDescent="0.25">
      <c r="B1108">
        <v>19195.599999999999</v>
      </c>
      <c r="C1108" s="1">
        <v>6.0000000000000001E-3</v>
      </c>
      <c r="D1108">
        <f t="shared" si="120"/>
        <v>6.2394E-3</v>
      </c>
      <c r="E1108">
        <f t="shared" si="119"/>
        <v>1.4180454545454544</v>
      </c>
      <c r="F1108">
        <f t="shared" si="121"/>
        <v>1.4180454545454544E-3</v>
      </c>
      <c r="G1108">
        <f t="shared" si="122"/>
        <v>3.1433340909090891E-4</v>
      </c>
      <c r="H1108">
        <f t="shared" si="123"/>
        <v>1.0687335909090904E-7</v>
      </c>
      <c r="I1108">
        <f>H1108*flux_issue!$F$14</f>
        <v>7.6381356845708047E-4</v>
      </c>
      <c r="K1108" s="1">
        <f t="shared" si="124"/>
        <v>8.8530590703912716E-6</v>
      </c>
      <c r="L1108" s="1">
        <f t="shared" si="125"/>
        <v>9.3318244248657957E-8</v>
      </c>
    </row>
    <row r="1109" spans="2:12" x14ac:dyDescent="0.25">
      <c r="B1109">
        <v>19213</v>
      </c>
      <c r="C1109" s="1">
        <v>4.6699999999999997E-3</v>
      </c>
      <c r="D1109">
        <f t="shared" si="120"/>
        <v>4.856333E-3</v>
      </c>
      <c r="E1109">
        <f t="shared" si="119"/>
        <v>1.1037120454545455</v>
      </c>
      <c r="F1109">
        <f t="shared" si="121"/>
        <v>1.1037120454545455E-3</v>
      </c>
      <c r="G1109">
        <f t="shared" si="122"/>
        <v>0</v>
      </c>
      <c r="H1109">
        <f t="shared" si="123"/>
        <v>0</v>
      </c>
      <c r="I1109">
        <f>H1109*flux_issue!$F$14</f>
        <v>0</v>
      </c>
      <c r="K1109" s="1">
        <f t="shared" si="124"/>
        <v>8.6123819696440534E-6</v>
      </c>
      <c r="L1109" s="1">
        <f t="shared" si="125"/>
        <v>7.4173123191049991E-11</v>
      </c>
    </row>
    <row r="1110" spans="2:12" x14ac:dyDescent="0.25">
      <c r="B1110">
        <v>19230.3</v>
      </c>
      <c r="C1110" s="1">
        <v>3.6700000000000001E-3</v>
      </c>
      <c r="D1110">
        <f t="shared" si="120"/>
        <v>3.8164330000000002E-3</v>
      </c>
      <c r="E1110">
        <f t="shared" si="119"/>
        <v>0.86737113636363639</v>
      </c>
      <c r="F1110">
        <f t="shared" si="121"/>
        <v>8.6737113636363634E-4</v>
      </c>
      <c r="G1110">
        <f t="shared" si="122"/>
        <v>-2.3634090909090914E-4</v>
      </c>
      <c r="H1110">
        <f t="shared" si="123"/>
        <v>-8.0355909090909117E-8</v>
      </c>
      <c r="I1110">
        <f>H1110*flux_issue!$F$14</f>
        <v>-5.7429591613314369E-4</v>
      </c>
      <c r="K1110" s="1">
        <f t="shared" si="124"/>
        <v>8.3792779832866874E-6</v>
      </c>
      <c r="L1110" s="1">
        <f t="shared" si="125"/>
        <v>5.9887969961629405E-8</v>
      </c>
    </row>
    <row r="1111" spans="2:12" x14ac:dyDescent="0.25">
      <c r="B1111">
        <v>19247.7</v>
      </c>
      <c r="C1111" s="1">
        <v>4.6699999999999997E-3</v>
      </c>
      <c r="D1111">
        <f t="shared" si="120"/>
        <v>4.856333E-3</v>
      </c>
      <c r="E1111">
        <f t="shared" si="119"/>
        <v>1.1037120454545455</v>
      </c>
      <c r="F1111">
        <f t="shared" si="121"/>
        <v>1.1037120454545455E-3</v>
      </c>
      <c r="G1111">
        <f t="shared" si="122"/>
        <v>0</v>
      </c>
      <c r="H1111">
        <f t="shared" si="123"/>
        <v>0</v>
      </c>
      <c r="I1111">
        <f>H1111*flux_issue!$F$14</f>
        <v>0</v>
      </c>
      <c r="K1111" s="1">
        <f t="shared" si="124"/>
        <v>8.1509003749282126E-6</v>
      </c>
      <c r="L1111" s="1">
        <f t="shared" si="125"/>
        <v>6.6437176922004879E-11</v>
      </c>
    </row>
    <row r="1112" spans="2:12" x14ac:dyDescent="0.25">
      <c r="B1112">
        <v>19265</v>
      </c>
      <c r="C1112" s="1">
        <v>4.6699999999999997E-3</v>
      </c>
      <c r="D1112">
        <f t="shared" si="120"/>
        <v>4.856333E-3</v>
      </c>
      <c r="E1112">
        <f t="shared" si="119"/>
        <v>1.1037120454545455</v>
      </c>
      <c r="F1112">
        <f t="shared" si="121"/>
        <v>1.1037120454545455E-3</v>
      </c>
      <c r="G1112">
        <f t="shared" si="122"/>
        <v>0</v>
      </c>
      <c r="H1112">
        <f t="shared" si="123"/>
        <v>0</v>
      </c>
      <c r="I1112">
        <f>H1112*flux_issue!$F$14</f>
        <v>0</v>
      </c>
      <c r="K1112" s="1">
        <f t="shared" si="124"/>
        <v>7.9297268371033722E-6</v>
      </c>
      <c r="L1112" s="1">
        <f t="shared" si="125"/>
        <v>6.2880567711077456E-11</v>
      </c>
    </row>
    <row r="1113" spans="2:12" x14ac:dyDescent="0.25">
      <c r="B1113">
        <v>19282.400000000001</v>
      </c>
      <c r="C1113" s="1">
        <v>4.6699999999999997E-3</v>
      </c>
      <c r="D1113">
        <f t="shared" si="120"/>
        <v>4.856333E-3</v>
      </c>
      <c r="E1113">
        <f t="shared" si="119"/>
        <v>1.1037120454545455</v>
      </c>
      <c r="F1113">
        <f t="shared" si="121"/>
        <v>1.1037120454545455E-3</v>
      </c>
      <c r="G1113">
        <f t="shared" si="122"/>
        <v>0</v>
      </c>
      <c r="H1113">
        <f t="shared" si="123"/>
        <v>0</v>
      </c>
      <c r="I1113">
        <f>H1113*flux_issue!$F$14</f>
        <v>0</v>
      </c>
      <c r="K1113" s="1">
        <f t="shared" si="124"/>
        <v>7.713055326288434E-6</v>
      </c>
      <c r="L1113" s="1">
        <f t="shared" si="125"/>
        <v>5.9491222466386376E-11</v>
      </c>
    </row>
    <row r="1114" spans="2:12" x14ac:dyDescent="0.25">
      <c r="B1114">
        <v>19299.8</v>
      </c>
      <c r="C1114" s="1">
        <v>5.3299999999999997E-3</v>
      </c>
      <c r="D1114">
        <f t="shared" si="120"/>
        <v>5.5426669999999994E-3</v>
      </c>
      <c r="E1114">
        <f t="shared" si="119"/>
        <v>1.2596970454545453</v>
      </c>
      <c r="F1114">
        <f t="shared" si="121"/>
        <v>1.2596970454545452E-3</v>
      </c>
      <c r="G1114">
        <f t="shared" si="122"/>
        <v>1.5598499999999976E-4</v>
      </c>
      <c r="H1114">
        <f t="shared" si="123"/>
        <v>5.303489999999992E-8</v>
      </c>
      <c r="I1114">
        <f>H1114*flux_issue!$F$14</f>
        <v>3.790353046478741E-4</v>
      </c>
      <c r="K1114" s="1">
        <f t="shared" si="124"/>
        <v>7.5020387154084455E-6</v>
      </c>
      <c r="L1114" s="1">
        <f t="shared" si="125"/>
        <v>2.2047189791841441E-8</v>
      </c>
    </row>
    <row r="1115" spans="2:12" x14ac:dyDescent="0.25">
      <c r="B1115">
        <v>19317.099999999999</v>
      </c>
      <c r="C1115" s="1">
        <v>4.6699999999999997E-3</v>
      </c>
      <c r="D1115">
        <f t="shared" si="120"/>
        <v>4.856333E-3</v>
      </c>
      <c r="E1115">
        <f t="shared" si="119"/>
        <v>1.1037120454545455</v>
      </c>
      <c r="F1115">
        <f t="shared" si="121"/>
        <v>1.1037120454545455E-3</v>
      </c>
      <c r="G1115">
        <f t="shared" si="122"/>
        <v>0</v>
      </c>
      <c r="H1115">
        <f t="shared" si="123"/>
        <v>0</v>
      </c>
      <c r="I1115">
        <f>H1115*flux_issue!$F$14</f>
        <v>0</v>
      </c>
      <c r="K1115" s="1">
        <f t="shared" si="124"/>
        <v>7.2977032644857738E-6</v>
      </c>
      <c r="L1115" s="1">
        <f t="shared" si="125"/>
        <v>5.3256472936486318E-11</v>
      </c>
    </row>
    <row r="1116" spans="2:12" x14ac:dyDescent="0.25">
      <c r="B1116">
        <v>19334.5</v>
      </c>
      <c r="C1116" s="1">
        <v>4.3299999999999996E-3</v>
      </c>
      <c r="D1116">
        <f t="shared" si="120"/>
        <v>4.5027669999999995E-3</v>
      </c>
      <c r="E1116">
        <f t="shared" si="119"/>
        <v>1.0233561363636361</v>
      </c>
      <c r="F1116">
        <f t="shared" si="121"/>
        <v>1.0233561363636361E-3</v>
      </c>
      <c r="G1116">
        <f t="shared" si="122"/>
        <v>-8.0355909090909375E-5</v>
      </c>
      <c r="H1116">
        <f t="shared" si="123"/>
        <v>-2.7321009090909191E-8</v>
      </c>
      <c r="I1116">
        <f>H1116*flux_issue!$F$14</f>
        <v>-1.9526061148526948E-4</v>
      </c>
      <c r="K1116" s="1">
        <f t="shared" si="124"/>
        <v>7.0975512498408539E-6</v>
      </c>
      <c r="L1116" s="1">
        <f t="shared" si="125"/>
        <v>7.6481077255711716E-9</v>
      </c>
    </row>
    <row r="1117" spans="2:12" x14ac:dyDescent="0.25">
      <c r="B1117">
        <v>19351.900000000001</v>
      </c>
      <c r="C1117" s="1">
        <v>5.6699999999999997E-3</v>
      </c>
      <c r="D1117">
        <f t="shared" si="120"/>
        <v>5.8962329999999999E-3</v>
      </c>
      <c r="E1117">
        <f t="shared" si="119"/>
        <v>1.3400529545454545</v>
      </c>
      <c r="F1117">
        <f t="shared" si="121"/>
        <v>1.3400529545454544E-3</v>
      </c>
      <c r="G1117">
        <f t="shared" si="122"/>
        <v>2.3634090909090892E-4</v>
      </c>
      <c r="H1117">
        <f t="shared" si="123"/>
        <v>8.0355909090909038E-8</v>
      </c>
      <c r="I1117">
        <f>H1117*flux_issue!$F$14</f>
        <v>5.7429591613314304E-4</v>
      </c>
      <c r="K1117" s="1">
        <f t="shared" si="124"/>
        <v>6.9026465071737146E-6</v>
      </c>
      <c r="L1117" s="1">
        <f t="shared" si="125"/>
        <v>5.2641916337443032E-8</v>
      </c>
    </row>
    <row r="1118" spans="2:12" x14ac:dyDescent="0.25">
      <c r="B1118">
        <v>19369.2</v>
      </c>
      <c r="C1118" s="1">
        <v>5.6699999999999997E-3</v>
      </c>
      <c r="D1118">
        <f t="shared" si="120"/>
        <v>5.8962329999999999E-3</v>
      </c>
      <c r="E1118">
        <f t="shared" si="119"/>
        <v>1.3400529545454545</v>
      </c>
      <c r="F1118">
        <f t="shared" si="121"/>
        <v>1.3400529545454544E-3</v>
      </c>
      <c r="G1118">
        <f t="shared" si="122"/>
        <v>2.3634090909090892E-4</v>
      </c>
      <c r="H1118">
        <f t="shared" si="123"/>
        <v>8.0355909090909038E-8</v>
      </c>
      <c r="I1118">
        <f>H1118*flux_issue!$F$14</f>
        <v>5.7429591613314304E-4</v>
      </c>
      <c r="K1118" s="1">
        <f t="shared" si="124"/>
        <v>6.7139354254385592E-6</v>
      </c>
      <c r="L1118" s="1">
        <f t="shared" si="125"/>
        <v>5.2728547034762616E-8</v>
      </c>
    </row>
    <row r="1119" spans="2:12" x14ac:dyDescent="0.25">
      <c r="B1119">
        <v>19386.599999999999</v>
      </c>
      <c r="C1119" s="1">
        <v>4.6699999999999997E-3</v>
      </c>
      <c r="D1119">
        <f t="shared" si="120"/>
        <v>4.856333E-3</v>
      </c>
      <c r="E1119">
        <f t="shared" si="119"/>
        <v>1.1037120454545455</v>
      </c>
      <c r="F1119">
        <f t="shared" si="121"/>
        <v>1.1037120454545455E-3</v>
      </c>
      <c r="G1119">
        <f t="shared" si="122"/>
        <v>0</v>
      </c>
      <c r="H1119">
        <f t="shared" si="123"/>
        <v>0</v>
      </c>
      <c r="I1119">
        <f>H1119*flux_issue!$F$14</f>
        <v>0</v>
      </c>
      <c r="K1119" s="1">
        <f t="shared" si="124"/>
        <v>6.5291099920690253E-6</v>
      </c>
      <c r="L1119" s="1">
        <f t="shared" si="125"/>
        <v>4.2629277288535586E-11</v>
      </c>
    </row>
    <row r="1120" spans="2:12" x14ac:dyDescent="0.25">
      <c r="B1120">
        <v>19403.900000000001</v>
      </c>
      <c r="C1120" s="1">
        <v>5.0000000000000001E-3</v>
      </c>
      <c r="D1120">
        <f t="shared" si="120"/>
        <v>5.1995000000000001E-3</v>
      </c>
      <c r="E1120">
        <f t="shared" si="119"/>
        <v>1.1817045454545454</v>
      </c>
      <c r="F1120">
        <f t="shared" si="121"/>
        <v>1.1817045454545455E-3</v>
      </c>
      <c r="G1120">
        <f t="shared" si="122"/>
        <v>7.7992499999999989E-5</v>
      </c>
      <c r="H1120">
        <f t="shared" si="123"/>
        <v>2.651745E-8</v>
      </c>
      <c r="I1120">
        <f>H1120*flux_issue!$F$14</f>
        <v>1.8951765232393735E-4</v>
      </c>
      <c r="K1120" s="1">
        <f t="shared" si="124"/>
        <v>6.3501721025520652E-6</v>
      </c>
      <c r="L1120" s="1">
        <f t="shared" si="125"/>
        <v>5.1326231465654454E-9</v>
      </c>
    </row>
    <row r="1121" spans="2:12" x14ac:dyDescent="0.25">
      <c r="B1121">
        <v>19421.3</v>
      </c>
      <c r="C1121" s="1">
        <v>4.6699999999999997E-3</v>
      </c>
      <c r="D1121">
        <f t="shared" si="120"/>
        <v>4.856333E-3</v>
      </c>
      <c r="E1121">
        <f t="shared" si="119"/>
        <v>1.1037120454545455</v>
      </c>
      <c r="F1121">
        <f t="shared" si="121"/>
        <v>1.1037120454545455E-3</v>
      </c>
      <c r="G1121">
        <f t="shared" si="122"/>
        <v>0</v>
      </c>
      <c r="H1121">
        <f t="shared" si="123"/>
        <v>0</v>
      </c>
      <c r="I1121">
        <f>H1121*flux_issue!$F$14</f>
        <v>0</v>
      </c>
      <c r="K1121" s="1">
        <f t="shared" si="124"/>
        <v>6.1749324723435337E-6</v>
      </c>
      <c r="L1121" s="1">
        <f t="shared" si="125"/>
        <v>3.8129791038002626E-11</v>
      </c>
    </row>
    <row r="1122" spans="2:12" x14ac:dyDescent="0.25">
      <c r="B1122">
        <v>19438.7</v>
      </c>
      <c r="C1122" s="1">
        <v>4.6699999999999997E-3</v>
      </c>
      <c r="D1122">
        <f t="shared" si="120"/>
        <v>4.856333E-3</v>
      </c>
      <c r="E1122">
        <f t="shared" si="119"/>
        <v>1.1037120454545455</v>
      </c>
      <c r="F1122">
        <f t="shared" si="121"/>
        <v>1.1037120454545455E-3</v>
      </c>
      <c r="G1122">
        <f t="shared" si="122"/>
        <v>0</v>
      </c>
      <c r="H1122">
        <f t="shared" si="123"/>
        <v>0</v>
      </c>
      <c r="I1122">
        <f>H1122*flux_issue!$F$14</f>
        <v>0</v>
      </c>
      <c r="K1122" s="1">
        <f t="shared" si="124"/>
        <v>6.0043208718911001E-6</v>
      </c>
      <c r="L1122" s="1">
        <f t="shared" si="125"/>
        <v>3.6051869132627103E-11</v>
      </c>
    </row>
    <row r="1123" spans="2:12" x14ac:dyDescent="0.25">
      <c r="B1123">
        <v>19456</v>
      </c>
      <c r="C1123" s="1">
        <v>6.0000000000000001E-3</v>
      </c>
      <c r="D1123">
        <f t="shared" si="120"/>
        <v>6.2394E-3</v>
      </c>
      <c r="E1123">
        <f t="shared" si="119"/>
        <v>1.4180454545454544</v>
      </c>
      <c r="F1123">
        <f t="shared" si="121"/>
        <v>1.4180454545454544E-3</v>
      </c>
      <c r="G1123">
        <f t="shared" si="122"/>
        <v>3.1433340909090891E-4</v>
      </c>
      <c r="H1123">
        <f t="shared" si="123"/>
        <v>1.0687335909090904E-7</v>
      </c>
      <c r="I1123">
        <f>H1123*flux_issue!$F$14</f>
        <v>7.6381356845708047E-4</v>
      </c>
      <c r="K1123" s="1">
        <f t="shared" si="124"/>
        <v>5.8391635424391011E-6</v>
      </c>
      <c r="L1123" s="1">
        <f t="shared" si="125"/>
        <v>9.5168699536519592E-8</v>
      </c>
    </row>
    <row r="1124" spans="2:12" x14ac:dyDescent="0.25">
      <c r="B1124">
        <v>19473.400000000001</v>
      </c>
      <c r="C1124" s="1">
        <v>5.0000000000000001E-3</v>
      </c>
      <c r="D1124">
        <f t="shared" si="120"/>
        <v>5.1995000000000001E-3</v>
      </c>
      <c r="E1124">
        <f t="shared" si="119"/>
        <v>1.1817045454545454</v>
      </c>
      <c r="F1124">
        <f t="shared" si="121"/>
        <v>1.1817045454545455E-3</v>
      </c>
      <c r="G1124">
        <f t="shared" si="122"/>
        <v>7.7992499999999989E-5</v>
      </c>
      <c r="H1124">
        <f t="shared" si="123"/>
        <v>2.651745E-8</v>
      </c>
      <c r="I1124">
        <f>H1124*flux_issue!$F$14</f>
        <v>1.8951765232393735E-4</v>
      </c>
      <c r="K1124" s="1">
        <f t="shared" si="124"/>
        <v>5.6774386963932001E-6</v>
      </c>
      <c r="L1124" s="1">
        <f t="shared" si="125"/>
        <v>5.2294680913444081E-9</v>
      </c>
    </row>
    <row r="1125" spans="2:12" x14ac:dyDescent="0.25">
      <c r="B1125">
        <v>19490.7</v>
      </c>
      <c r="C1125" s="1">
        <v>4.0000000000000001E-3</v>
      </c>
      <c r="D1125">
        <f t="shared" si="120"/>
        <v>4.1596000000000003E-3</v>
      </c>
      <c r="E1125">
        <f t="shared" si="119"/>
        <v>0.94536363636363641</v>
      </c>
      <c r="F1125">
        <f t="shared" si="121"/>
        <v>9.4536363636363644E-4</v>
      </c>
      <c r="G1125">
        <f t="shared" si="122"/>
        <v>-1.5834840909090904E-4</v>
      </c>
      <c r="H1125">
        <f t="shared" si="123"/>
        <v>-5.3838459090909074E-8</v>
      </c>
      <c r="I1125">
        <f>H1125*flux_issue!$F$14</f>
        <v>-3.8477826380920599E-4</v>
      </c>
      <c r="K1125" s="1">
        <f t="shared" si="124"/>
        <v>5.5208962391501929E-6</v>
      </c>
      <c r="L1125" s="1">
        <f t="shared" si="125"/>
        <v>2.6853149229356177E-8</v>
      </c>
    </row>
    <row r="1126" spans="2:12" x14ac:dyDescent="0.25">
      <c r="B1126">
        <v>19508.099999999999</v>
      </c>
      <c r="C1126" s="1">
        <v>5.0000000000000001E-3</v>
      </c>
      <c r="D1126">
        <f t="shared" si="120"/>
        <v>5.1995000000000001E-3</v>
      </c>
      <c r="E1126">
        <f t="shared" si="119"/>
        <v>1.1817045454545454</v>
      </c>
      <c r="F1126">
        <f t="shared" si="121"/>
        <v>1.1817045454545455E-3</v>
      </c>
      <c r="G1126">
        <f t="shared" si="122"/>
        <v>7.7992499999999989E-5</v>
      </c>
      <c r="H1126">
        <f t="shared" si="123"/>
        <v>2.651745E-8</v>
      </c>
      <c r="I1126">
        <f>H1126*flux_issue!$F$14</f>
        <v>1.8951765232393735E-4</v>
      </c>
      <c r="K1126" s="1">
        <f t="shared" si="124"/>
        <v>5.3676191472877246E-6</v>
      </c>
      <c r="L1126" s="1">
        <f t="shared" si="125"/>
        <v>5.2743733188706521E-9</v>
      </c>
    </row>
    <row r="1127" spans="2:12" x14ac:dyDescent="0.25">
      <c r="B1127">
        <v>19525.5</v>
      </c>
      <c r="C1127" s="1">
        <v>5.0000000000000001E-3</v>
      </c>
      <c r="D1127">
        <f t="shared" si="120"/>
        <v>5.1995000000000001E-3</v>
      </c>
      <c r="E1127">
        <f t="shared" si="119"/>
        <v>1.1817045454545454</v>
      </c>
      <c r="F1127">
        <f t="shared" si="121"/>
        <v>1.1817045454545455E-3</v>
      </c>
      <c r="G1127">
        <f t="shared" si="122"/>
        <v>7.7992499999999989E-5</v>
      </c>
      <c r="H1127">
        <f t="shared" si="123"/>
        <v>2.651745E-8</v>
      </c>
      <c r="I1127">
        <f>H1127*flux_issue!$F$14</f>
        <v>1.8951765232393735E-4</v>
      </c>
      <c r="K1127" s="1">
        <f t="shared" si="124"/>
        <v>5.2184192300097743E-6</v>
      </c>
      <c r="L1127" s="1">
        <f t="shared" si="125"/>
        <v>5.2960668319170598E-9</v>
      </c>
    </row>
    <row r="1128" spans="2:12" x14ac:dyDescent="0.25">
      <c r="B1128">
        <v>19542.8</v>
      </c>
      <c r="C1128" s="1">
        <v>4.6699999999999997E-3</v>
      </c>
      <c r="D1128">
        <f t="shared" si="120"/>
        <v>4.856333E-3</v>
      </c>
      <c r="E1128">
        <f t="shared" si="119"/>
        <v>1.1037120454545455</v>
      </c>
      <c r="F1128">
        <f t="shared" si="121"/>
        <v>1.1037120454545455E-3</v>
      </c>
      <c r="G1128">
        <f t="shared" si="122"/>
        <v>0</v>
      </c>
      <c r="H1128">
        <f t="shared" si="123"/>
        <v>0</v>
      </c>
      <c r="I1128">
        <f>H1128*flux_issue!$F$14</f>
        <v>0</v>
      </c>
      <c r="K1128" s="1">
        <f t="shared" si="124"/>
        <v>5.07401713999758E-6</v>
      </c>
      <c r="L1128" s="1">
        <f t="shared" si="125"/>
        <v>2.5745649936989221E-11</v>
      </c>
    </row>
    <row r="1129" spans="2:12" x14ac:dyDescent="0.25">
      <c r="B1129">
        <v>19560.2</v>
      </c>
      <c r="C1129" s="1">
        <v>4.3299999999999996E-3</v>
      </c>
      <c r="D1129">
        <f t="shared" si="120"/>
        <v>4.5027669999999995E-3</v>
      </c>
      <c r="E1129">
        <f t="shared" si="119"/>
        <v>1.0233561363636361</v>
      </c>
      <c r="F1129">
        <f t="shared" si="121"/>
        <v>1.0233561363636361E-3</v>
      </c>
      <c r="G1129">
        <f t="shared" si="122"/>
        <v>-8.0355909090909375E-5</v>
      </c>
      <c r="H1129">
        <f t="shared" si="123"/>
        <v>-2.7321009090909191E-8</v>
      </c>
      <c r="I1129">
        <f>H1129*flux_issue!$F$14</f>
        <v>-1.9526061148526948E-4</v>
      </c>
      <c r="K1129" s="1">
        <f t="shared" si="124"/>
        <v>4.9326435660520449E-6</v>
      </c>
      <c r="L1129" s="1">
        <f t="shared" si="125"/>
        <v>7.27413721431928E-9</v>
      </c>
    </row>
    <row r="1130" spans="2:12" x14ac:dyDescent="0.25">
      <c r="B1130">
        <v>19577.5</v>
      </c>
      <c r="C1130" s="1">
        <v>4.6699999999999997E-3</v>
      </c>
      <c r="D1130">
        <f t="shared" si="120"/>
        <v>4.856333E-3</v>
      </c>
      <c r="E1130">
        <f t="shared" si="119"/>
        <v>1.1037120454545455</v>
      </c>
      <c r="F1130">
        <f t="shared" si="121"/>
        <v>1.1037120454545455E-3</v>
      </c>
      <c r="G1130">
        <f t="shared" si="122"/>
        <v>0</v>
      </c>
      <c r="H1130">
        <f t="shared" si="123"/>
        <v>0</v>
      </c>
      <c r="I1130">
        <f>H1130*flux_issue!$F$14</f>
        <v>0</v>
      </c>
      <c r="K1130" s="1">
        <f t="shared" si="124"/>
        <v>4.7958266640338771E-6</v>
      </c>
      <c r="L1130" s="1">
        <f t="shared" si="125"/>
        <v>2.2999953391458307E-11</v>
      </c>
    </row>
    <row r="1131" spans="2:12" x14ac:dyDescent="0.25">
      <c r="B1131">
        <v>19594.900000000001</v>
      </c>
      <c r="C1131" s="1">
        <v>5.0000000000000001E-3</v>
      </c>
      <c r="D1131">
        <f t="shared" si="120"/>
        <v>5.1995000000000001E-3</v>
      </c>
      <c r="E1131">
        <f t="shared" si="119"/>
        <v>1.1817045454545454</v>
      </c>
      <c r="F1131">
        <f t="shared" si="121"/>
        <v>1.1817045454545455E-3</v>
      </c>
      <c r="G1131">
        <f t="shared" si="122"/>
        <v>7.7992499999999989E-5</v>
      </c>
      <c r="H1131">
        <f t="shared" si="123"/>
        <v>2.651745E-8</v>
      </c>
      <c r="I1131">
        <f>H1131*flux_issue!$F$14</f>
        <v>1.8951765232393735E-4</v>
      </c>
      <c r="K1131" s="1">
        <f t="shared" si="124"/>
        <v>4.6618894590101959E-6</v>
      </c>
      <c r="L1131" s="1">
        <f t="shared" si="125"/>
        <v>5.3773784423143239E-9</v>
      </c>
    </row>
    <row r="1132" spans="2:12" x14ac:dyDescent="0.25">
      <c r="B1132">
        <v>19612.3</v>
      </c>
      <c r="C1132" s="1">
        <v>4.6699999999999997E-3</v>
      </c>
      <c r="D1132">
        <f t="shared" si="120"/>
        <v>4.856333E-3</v>
      </c>
      <c r="E1132">
        <f t="shared" si="119"/>
        <v>1.1037120454545455</v>
      </c>
      <c r="F1132">
        <f t="shared" si="121"/>
        <v>1.1037120454545455E-3</v>
      </c>
      <c r="G1132">
        <f t="shared" si="122"/>
        <v>0</v>
      </c>
      <c r="H1132">
        <f t="shared" si="123"/>
        <v>0</v>
      </c>
      <c r="I1132">
        <f>H1132*flux_issue!$F$14</f>
        <v>0</v>
      </c>
      <c r="K1132" s="1">
        <f t="shared" si="124"/>
        <v>4.5315400855213396E-6</v>
      </c>
      <c r="L1132" s="1">
        <f t="shared" si="125"/>
        <v>2.053485554668675E-11</v>
      </c>
    </row>
    <row r="1133" spans="2:12" x14ac:dyDescent="0.25">
      <c r="B1133">
        <v>19629.599999999999</v>
      </c>
      <c r="C1133" s="1">
        <v>4.3299999999999996E-3</v>
      </c>
      <c r="D1133">
        <f t="shared" si="120"/>
        <v>4.5027669999999995E-3</v>
      </c>
      <c r="E1133">
        <f t="shared" si="119"/>
        <v>1.0233561363636361</v>
      </c>
      <c r="F1133">
        <f t="shared" si="121"/>
        <v>1.0233561363636361E-3</v>
      </c>
      <c r="G1133">
        <f t="shared" si="122"/>
        <v>-8.0355909090909375E-5</v>
      </c>
      <c r="H1133">
        <f t="shared" si="123"/>
        <v>-2.7321009090909191E-8</v>
      </c>
      <c r="I1133">
        <f>H1133*flux_issue!$F$14</f>
        <v>-1.9526061148526948E-4</v>
      </c>
      <c r="K1133" s="1">
        <f t="shared" si="124"/>
        <v>4.4054065057674792E-6</v>
      </c>
      <c r="L1133" s="1">
        <f t="shared" si="125"/>
        <v>7.1844806216794553E-9</v>
      </c>
    </row>
    <row r="1134" spans="2:12" x14ac:dyDescent="0.25">
      <c r="B1134">
        <v>19647</v>
      </c>
      <c r="C1134" s="1">
        <v>4.6699999999999997E-3</v>
      </c>
      <c r="D1134">
        <f t="shared" si="120"/>
        <v>4.856333E-3</v>
      </c>
      <c r="E1134">
        <f t="shared" si="119"/>
        <v>1.1037120454545455</v>
      </c>
      <c r="F1134">
        <f t="shared" si="121"/>
        <v>1.1037120454545455E-3</v>
      </c>
      <c r="G1134">
        <f t="shared" si="122"/>
        <v>0</v>
      </c>
      <c r="H1134">
        <f t="shared" si="123"/>
        <v>0</v>
      </c>
      <c r="I1134">
        <f>H1134*flux_issue!$F$14</f>
        <v>0</v>
      </c>
      <c r="K1134" s="1">
        <f t="shared" si="124"/>
        <v>4.2819418607309948E-6</v>
      </c>
      <c r="L1134" s="1">
        <f t="shared" si="125"/>
        <v>1.8335026098680414E-11</v>
      </c>
    </row>
    <row r="1135" spans="2:12" x14ac:dyDescent="0.25">
      <c r="B1135">
        <v>19664.400000000001</v>
      </c>
      <c r="C1135" s="1">
        <v>4.3299999999999996E-3</v>
      </c>
      <c r="D1135">
        <f t="shared" si="120"/>
        <v>4.5027669999999995E-3</v>
      </c>
      <c r="E1135">
        <f t="shared" si="119"/>
        <v>1.0233561363636361</v>
      </c>
      <c r="F1135">
        <f t="shared" si="121"/>
        <v>1.0233561363636361E-3</v>
      </c>
      <c r="G1135">
        <f t="shared" si="122"/>
        <v>-8.0355909090909375E-5</v>
      </c>
      <c r="H1135">
        <f t="shared" si="123"/>
        <v>-2.7321009090909191E-8</v>
      </c>
      <c r="I1135">
        <f>H1135*flux_issue!$F$14</f>
        <v>-1.9526061148526948E-4</v>
      </c>
      <c r="K1135" s="1">
        <f t="shared" si="124"/>
        <v>4.1617982318814468E-6</v>
      </c>
      <c r="L1135" s="1">
        <f t="shared" si="125"/>
        <v>7.1432428511009297E-9</v>
      </c>
    </row>
    <row r="1136" spans="2:12" x14ac:dyDescent="0.25">
      <c r="B1136">
        <v>19681.7</v>
      </c>
      <c r="C1136" s="1">
        <v>4.6699999999999997E-3</v>
      </c>
      <c r="D1136">
        <f t="shared" si="120"/>
        <v>4.856333E-3</v>
      </c>
      <c r="E1136">
        <f t="shared" si="119"/>
        <v>1.1037120454545455</v>
      </c>
      <c r="F1136">
        <f t="shared" si="121"/>
        <v>1.1037120454545455E-3</v>
      </c>
      <c r="G1136">
        <f t="shared" si="122"/>
        <v>0</v>
      </c>
      <c r="H1136">
        <f t="shared" si="123"/>
        <v>0</v>
      </c>
      <c r="I1136">
        <f>H1136*flux_issue!$F$14</f>
        <v>0</v>
      </c>
      <c r="K1136" s="1">
        <f t="shared" si="124"/>
        <v>4.045553514506106E-6</v>
      </c>
      <c r="L1136" s="1">
        <f t="shared" si="125"/>
        <v>1.6366503238732705E-11</v>
      </c>
    </row>
    <row r="1137" spans="2:12" x14ac:dyDescent="0.25">
      <c r="B1137">
        <v>19699.099999999999</v>
      </c>
      <c r="C1137" s="1">
        <v>5.0000000000000001E-3</v>
      </c>
      <c r="D1137">
        <f t="shared" si="120"/>
        <v>5.1995000000000001E-3</v>
      </c>
      <c r="E1137">
        <f t="shared" si="119"/>
        <v>1.1817045454545454</v>
      </c>
      <c r="F1137">
        <f t="shared" si="121"/>
        <v>1.1817045454545455E-3</v>
      </c>
      <c r="G1137">
        <f t="shared" si="122"/>
        <v>7.7992499999999989E-5</v>
      </c>
      <c r="H1137">
        <f t="shared" si="123"/>
        <v>2.651745E-8</v>
      </c>
      <c r="I1137">
        <f>H1137*flux_issue!$F$14</f>
        <v>1.8951765232393735E-4</v>
      </c>
      <c r="K1137" s="1">
        <f t="shared" si="124"/>
        <v>3.9317813620051298E-6</v>
      </c>
      <c r="L1137" s="1">
        <f t="shared" si="125"/>
        <v>5.4849900451762393E-9</v>
      </c>
    </row>
    <row r="1138" spans="2:12" x14ac:dyDescent="0.25">
      <c r="B1138">
        <v>19716.400000000001</v>
      </c>
      <c r="C1138" s="1">
        <v>4.6699999999999997E-3</v>
      </c>
      <c r="D1138">
        <f t="shared" si="120"/>
        <v>4.856333E-3</v>
      </c>
      <c r="E1138">
        <f t="shared" si="119"/>
        <v>1.1037120454545455</v>
      </c>
      <c r="F1138">
        <f t="shared" si="121"/>
        <v>1.1037120454545455E-3</v>
      </c>
      <c r="G1138">
        <f t="shared" si="122"/>
        <v>0</v>
      </c>
      <c r="H1138">
        <f t="shared" si="123"/>
        <v>0</v>
      </c>
      <c r="I1138">
        <f>H1138*flux_issue!$F$14</f>
        <v>0</v>
      </c>
      <c r="K1138" s="1">
        <f t="shared" si="124"/>
        <v>3.8217096120140149E-6</v>
      </c>
      <c r="L1138" s="1">
        <f t="shared" si="125"/>
        <v>1.4605464358560314E-11</v>
      </c>
    </row>
    <row r="1139" spans="2:12" x14ac:dyDescent="0.25">
      <c r="B1139">
        <v>19733.8</v>
      </c>
      <c r="C1139" s="1">
        <v>4.6699999999999997E-3</v>
      </c>
      <c r="D1139">
        <f t="shared" si="120"/>
        <v>4.856333E-3</v>
      </c>
      <c r="E1139">
        <f t="shared" si="119"/>
        <v>1.1037120454545455</v>
      </c>
      <c r="F1139">
        <f t="shared" si="121"/>
        <v>1.1037120454545455E-3</v>
      </c>
      <c r="G1139">
        <f t="shared" si="122"/>
        <v>0</v>
      </c>
      <c r="H1139">
        <f t="shared" si="123"/>
        <v>0</v>
      </c>
      <c r="I1139">
        <f>H1139*flux_issue!$F$14</f>
        <v>0</v>
      </c>
      <c r="K1139" s="1">
        <f t="shared" si="124"/>
        <v>3.7139871835769748E-6</v>
      </c>
      <c r="L1139" s="1">
        <f t="shared" si="125"/>
        <v>1.379370079977403E-11</v>
      </c>
    </row>
    <row r="1140" spans="2:12" x14ac:dyDescent="0.25">
      <c r="B1140">
        <v>19751.2</v>
      </c>
      <c r="C1140" s="1">
        <v>3.6700000000000001E-3</v>
      </c>
      <c r="D1140">
        <f t="shared" si="120"/>
        <v>3.8164330000000002E-3</v>
      </c>
      <c r="E1140">
        <f t="shared" si="119"/>
        <v>0.86737113636363639</v>
      </c>
      <c r="F1140">
        <f t="shared" si="121"/>
        <v>8.6737113636363634E-4</v>
      </c>
      <c r="G1140">
        <f t="shared" si="122"/>
        <v>-2.3634090909090914E-4</v>
      </c>
      <c r="H1140">
        <f t="shared" si="123"/>
        <v>-8.0355909090909117E-8</v>
      </c>
      <c r="I1140">
        <f>H1140*flux_issue!$F$14</f>
        <v>-5.7429591613314369E-4</v>
      </c>
      <c r="K1140" s="1">
        <f t="shared" si="124"/>
        <v>3.6091820271940275E-6</v>
      </c>
      <c r="L1140" s="1">
        <f t="shared" si="125"/>
        <v>5.7576046227586014E-8</v>
      </c>
    </row>
    <row r="1141" spans="2:12" x14ac:dyDescent="0.25">
      <c r="B1141">
        <v>19768.5</v>
      </c>
      <c r="C1141" s="1">
        <v>5.6699999999999997E-3</v>
      </c>
      <c r="D1141">
        <f t="shared" si="120"/>
        <v>5.8962329999999999E-3</v>
      </c>
      <c r="E1141">
        <f t="shared" si="119"/>
        <v>1.3400529545454545</v>
      </c>
      <c r="F1141">
        <f t="shared" si="121"/>
        <v>1.3400529545454544E-3</v>
      </c>
      <c r="G1141">
        <f t="shared" si="122"/>
        <v>2.3634090909090892E-4</v>
      </c>
      <c r="H1141">
        <f t="shared" si="123"/>
        <v>8.0355909090909038E-8</v>
      </c>
      <c r="I1141">
        <f>H1141*flux_issue!$F$14</f>
        <v>5.7429591613314304E-4</v>
      </c>
      <c r="K1141" s="1">
        <f t="shared" si="124"/>
        <v>3.5077969610142056E-6</v>
      </c>
      <c r="L1141" s="1">
        <f t="shared" si="125"/>
        <v>5.4211258104092128E-8</v>
      </c>
    </row>
    <row r="1142" spans="2:12" x14ac:dyDescent="0.25">
      <c r="B1142">
        <v>19785.900000000001</v>
      </c>
      <c r="C1142" s="1">
        <v>4.6699999999999997E-3</v>
      </c>
      <c r="D1142">
        <f t="shared" si="120"/>
        <v>4.856333E-3</v>
      </c>
      <c r="E1142">
        <f t="shared" si="119"/>
        <v>1.1037120454545455</v>
      </c>
      <c r="F1142">
        <f t="shared" si="121"/>
        <v>1.1037120454545455E-3</v>
      </c>
      <c r="G1142">
        <f t="shared" si="122"/>
        <v>0</v>
      </c>
      <c r="H1142">
        <f t="shared" si="123"/>
        <v>0</v>
      </c>
      <c r="I1142">
        <f>H1142*flux_issue!$F$14</f>
        <v>0</v>
      </c>
      <c r="K1142" s="1">
        <f t="shared" si="124"/>
        <v>3.4085868711622777E-6</v>
      </c>
      <c r="L1142" s="1">
        <f t="shared" si="125"/>
        <v>1.1618464458259846E-11</v>
      </c>
    </row>
    <row r="1143" spans="2:12" x14ac:dyDescent="0.25">
      <c r="B1143">
        <v>19803.2</v>
      </c>
      <c r="C1143" s="1">
        <v>3.3300000000000001E-3</v>
      </c>
      <c r="D1143">
        <f t="shared" si="120"/>
        <v>3.4628670000000001E-3</v>
      </c>
      <c r="E1143">
        <f t="shared" si="119"/>
        <v>0.78701522727272721</v>
      </c>
      <c r="F1143">
        <f t="shared" si="121"/>
        <v>7.8701522727272718E-4</v>
      </c>
      <c r="G1143">
        <f t="shared" si="122"/>
        <v>-3.1669681818181829E-4</v>
      </c>
      <c r="H1143">
        <f t="shared" si="123"/>
        <v>-1.0767691818181823E-7</v>
      </c>
      <c r="I1143">
        <f>H1143*flux_issue!$F$14</f>
        <v>-7.6955652761841252E-4</v>
      </c>
      <c r="K1143" s="1">
        <f t="shared" si="124"/>
        <v>3.3126213819424252E-6</v>
      </c>
      <c r="L1143" s="1">
        <f t="shared" si="125"/>
        <v>1.0240604140991222E-7</v>
      </c>
    </row>
    <row r="1144" spans="2:12" x14ac:dyDescent="0.25">
      <c r="B1144">
        <v>19820.599999999999</v>
      </c>
      <c r="C1144" s="1">
        <v>3.3300000000000001E-3</v>
      </c>
      <c r="D1144">
        <f t="shared" si="120"/>
        <v>3.4628670000000001E-3</v>
      </c>
      <c r="E1144">
        <f t="shared" si="119"/>
        <v>0.78701522727272721</v>
      </c>
      <c r="F1144">
        <f t="shared" si="121"/>
        <v>7.8701522727272718E-4</v>
      </c>
      <c r="G1144">
        <f t="shared" si="122"/>
        <v>-3.1669681818181829E-4</v>
      </c>
      <c r="H1144">
        <f t="shared" si="123"/>
        <v>-1.0767691818181823E-7</v>
      </c>
      <c r="I1144">
        <f>H1144*flux_issue!$F$14</f>
        <v>-7.6955652761841252E-4</v>
      </c>
      <c r="K1144" s="1">
        <f t="shared" si="124"/>
        <v>3.2187215245092158E-6</v>
      </c>
      <c r="L1144" s="1">
        <f t="shared" si="125"/>
        <v>1.0234595254559083E-7</v>
      </c>
    </row>
    <row r="1145" spans="2:12" x14ac:dyDescent="0.25">
      <c r="B1145">
        <v>19838</v>
      </c>
      <c r="C1145" s="1">
        <v>2E-3</v>
      </c>
      <c r="D1145">
        <f t="shared" si="120"/>
        <v>2.0798000000000001E-3</v>
      </c>
      <c r="E1145">
        <f t="shared" si="119"/>
        <v>0.4726818181818182</v>
      </c>
      <c r="F1145">
        <f t="shared" si="121"/>
        <v>4.7268181818181822E-4</v>
      </c>
      <c r="G1145">
        <f t="shared" si="122"/>
        <v>-6.310302272727272E-4</v>
      </c>
      <c r="H1145">
        <f t="shared" si="123"/>
        <v>-2.1455027727272727E-7</v>
      </c>
      <c r="I1145">
        <f>H1145*flux_issue!$F$14</f>
        <v>-1.5333700960754931E-3</v>
      </c>
      <c r="K1145" s="1">
        <f t="shared" si="124"/>
        <v>3.1273815173189732E-6</v>
      </c>
      <c r="L1145" s="1">
        <f t="shared" si="125"/>
        <v>4.0215587278630921E-7</v>
      </c>
    </row>
    <row r="1146" spans="2:12" x14ac:dyDescent="0.25">
      <c r="B1146">
        <v>19855.3</v>
      </c>
      <c r="C1146" s="1">
        <v>3.3300000000000001E-3</v>
      </c>
      <c r="D1146">
        <f t="shared" si="120"/>
        <v>3.4628670000000001E-3</v>
      </c>
      <c r="E1146">
        <f t="shared" si="119"/>
        <v>0.78701522727272721</v>
      </c>
      <c r="F1146">
        <f t="shared" si="121"/>
        <v>7.8701522727272718E-4</v>
      </c>
      <c r="G1146">
        <f t="shared" si="122"/>
        <v>-3.1669681818181829E-4</v>
      </c>
      <c r="H1146">
        <f t="shared" si="123"/>
        <v>-1.0767691818181823E-7</v>
      </c>
      <c r="I1146">
        <f>H1146*flux_issue!$F$14</f>
        <v>-7.6955652761841252E-4</v>
      </c>
      <c r="K1146" s="1">
        <f t="shared" si="124"/>
        <v>3.0390384566892089E-6</v>
      </c>
      <c r="L1146" s="1">
        <f t="shared" si="125"/>
        <v>1.0223101802036022E-7</v>
      </c>
    </row>
    <row r="1147" spans="2:12" x14ac:dyDescent="0.25">
      <c r="B1147">
        <v>19872.7</v>
      </c>
      <c r="C1147" s="1">
        <v>2.6700000000000001E-3</v>
      </c>
      <c r="D1147">
        <f t="shared" si="120"/>
        <v>2.7765330000000003E-3</v>
      </c>
      <c r="E1147">
        <f t="shared" si="119"/>
        <v>0.63103022727272728</v>
      </c>
      <c r="F1147">
        <f t="shared" si="121"/>
        <v>6.3103022727272731E-4</v>
      </c>
      <c r="G1147">
        <f t="shared" si="122"/>
        <v>-4.7268181818181816E-4</v>
      </c>
      <c r="H1147">
        <f t="shared" si="123"/>
        <v>-1.6071181818181818E-7</v>
      </c>
      <c r="I1147">
        <f>H1147*flux_issue!$F$14</f>
        <v>-1.1485918322662869E-3</v>
      </c>
      <c r="K1147" s="1">
        <f t="shared" si="124"/>
        <v>2.9526064496040064E-6</v>
      </c>
      <c r="L1147" s="1">
        <f t="shared" si="125"/>
        <v>2.26228105894464E-7</v>
      </c>
    </row>
    <row r="1148" spans="2:12" x14ac:dyDescent="0.25">
      <c r="B1148">
        <v>19890</v>
      </c>
      <c r="C1148" s="1">
        <v>2E-3</v>
      </c>
      <c r="D1148">
        <f t="shared" si="120"/>
        <v>2.0798000000000001E-3</v>
      </c>
      <c r="E1148">
        <f t="shared" si="119"/>
        <v>0.4726818181818182</v>
      </c>
      <c r="F1148">
        <f t="shared" si="121"/>
        <v>4.7268181818181822E-4</v>
      </c>
      <c r="G1148">
        <f t="shared" si="122"/>
        <v>-6.310302272727272E-4</v>
      </c>
      <c r="H1148">
        <f t="shared" si="123"/>
        <v>-2.1455027727272727E-7</v>
      </c>
      <c r="I1148">
        <f>H1148*flux_issue!$F$14</f>
        <v>-1.5333700960754931E-3</v>
      </c>
      <c r="K1148" s="1">
        <f t="shared" si="124"/>
        <v>2.8690164406965494E-6</v>
      </c>
      <c r="L1148" s="1">
        <f t="shared" si="125"/>
        <v>4.0182825118045058E-7</v>
      </c>
    </row>
    <row r="1149" spans="2:12" x14ac:dyDescent="0.25">
      <c r="B1149">
        <v>19907.400000000001</v>
      </c>
      <c r="C1149" s="1">
        <v>3.3300000000000001E-3</v>
      </c>
      <c r="D1149">
        <f t="shared" si="120"/>
        <v>3.4628670000000001E-3</v>
      </c>
      <c r="E1149">
        <f t="shared" si="119"/>
        <v>0.78701522727272721</v>
      </c>
      <c r="F1149">
        <f t="shared" si="121"/>
        <v>7.8701522727272718E-4</v>
      </c>
      <c r="G1149">
        <f t="shared" si="122"/>
        <v>-3.1669681818181829E-4</v>
      </c>
      <c r="H1149">
        <f t="shared" si="123"/>
        <v>-1.0767691818181823E-7</v>
      </c>
      <c r="I1149">
        <f>H1149*flux_issue!$F$14</f>
        <v>-7.6955652761841252E-4</v>
      </c>
      <c r="K1149" s="1">
        <f t="shared" si="124"/>
        <v>2.7872406038375269E-6</v>
      </c>
      <c r="L1149" s="1">
        <f t="shared" si="125"/>
        <v>1.0207006381815641E-7</v>
      </c>
    </row>
    <row r="1150" spans="2:12" x14ac:dyDescent="0.25">
      <c r="B1150">
        <v>19924.8</v>
      </c>
      <c r="C1150" s="1">
        <v>3.6700000000000001E-3</v>
      </c>
      <c r="D1150">
        <f t="shared" si="120"/>
        <v>3.8164330000000002E-3</v>
      </c>
      <c r="E1150">
        <f t="shared" si="119"/>
        <v>0.86737113636363639</v>
      </c>
      <c r="F1150">
        <f t="shared" si="121"/>
        <v>8.6737113636363634E-4</v>
      </c>
      <c r="G1150">
        <f t="shared" si="122"/>
        <v>-2.3634090909090914E-4</v>
      </c>
      <c r="H1150">
        <f t="shared" si="123"/>
        <v>-8.0355909090909117E-8</v>
      </c>
      <c r="I1150">
        <f>H1150*flux_issue!$F$14</f>
        <v>-5.7429591613314369E-4</v>
      </c>
      <c r="K1150" s="1">
        <f t="shared" si="124"/>
        <v>2.707708607301572E-6</v>
      </c>
      <c r="L1150" s="1">
        <f t="shared" si="125"/>
        <v>5.7144241623425295E-8</v>
      </c>
    </row>
    <row r="1151" spans="2:12" x14ac:dyDescent="0.25">
      <c r="B1151">
        <v>19942.099999999999</v>
      </c>
      <c r="C1151" s="1">
        <v>4.6699999999999997E-3</v>
      </c>
      <c r="D1151">
        <f t="shared" si="120"/>
        <v>4.856333E-3</v>
      </c>
      <c r="E1151">
        <f t="shared" si="119"/>
        <v>1.1037120454545455</v>
      </c>
      <c r="F1151">
        <f t="shared" si="121"/>
        <v>1.1037120454545455E-3</v>
      </c>
      <c r="G1151">
        <f t="shared" si="122"/>
        <v>0</v>
      </c>
      <c r="H1151">
        <f t="shared" si="123"/>
        <v>0</v>
      </c>
      <c r="I1151">
        <f>H1151*flux_issue!$F$14</f>
        <v>0</v>
      </c>
      <c r="K1151" s="1">
        <f t="shared" si="124"/>
        <v>2.6308000751133735E-6</v>
      </c>
      <c r="L1151" s="1">
        <f t="shared" si="125"/>
        <v>6.9211090352165312E-12</v>
      </c>
    </row>
    <row r="1152" spans="2:12" x14ac:dyDescent="0.25">
      <c r="B1152">
        <v>19959.5</v>
      </c>
      <c r="C1152" s="1">
        <v>2.6700000000000001E-3</v>
      </c>
      <c r="D1152">
        <f t="shared" si="120"/>
        <v>2.7765330000000003E-3</v>
      </c>
      <c r="E1152">
        <f t="shared" si="119"/>
        <v>0.63103022727272728</v>
      </c>
      <c r="F1152">
        <f t="shared" si="121"/>
        <v>6.3103022727272731E-4</v>
      </c>
      <c r="G1152">
        <f t="shared" si="122"/>
        <v>-4.7268181818181816E-4</v>
      </c>
      <c r="H1152">
        <f t="shared" si="123"/>
        <v>-1.6071181818181818E-7</v>
      </c>
      <c r="I1152">
        <f>H1152*flux_issue!$F$14</f>
        <v>-1.1485918322662869E-3</v>
      </c>
      <c r="K1152" s="1">
        <f t="shared" si="124"/>
        <v>2.5555688464855396E-6</v>
      </c>
      <c r="L1152" s="1">
        <f t="shared" si="125"/>
        <v>2.2585057402948974E-7</v>
      </c>
    </row>
    <row r="1153" spans="2:12" x14ac:dyDescent="0.25">
      <c r="B1153">
        <v>19976.900000000001</v>
      </c>
      <c r="C1153" s="1">
        <v>2.6700000000000001E-3</v>
      </c>
      <c r="D1153">
        <f t="shared" si="120"/>
        <v>2.7765330000000003E-3</v>
      </c>
      <c r="E1153">
        <f t="shared" si="119"/>
        <v>0.63103022727272728</v>
      </c>
      <c r="F1153">
        <f t="shared" si="121"/>
        <v>6.3103022727272731E-4</v>
      </c>
      <c r="G1153">
        <f t="shared" si="122"/>
        <v>-4.7268181818181816E-4</v>
      </c>
      <c r="H1153">
        <f t="shared" si="123"/>
        <v>-1.6071181818181818E-7</v>
      </c>
      <c r="I1153">
        <f>H1153*flux_issue!$F$14</f>
        <v>-1.1485918322662869E-3</v>
      </c>
      <c r="K1153" s="1">
        <f t="shared" si="124"/>
        <v>2.4824097976924274E-6</v>
      </c>
      <c r="L1153" s="1">
        <f t="shared" si="125"/>
        <v>2.2578104355136429E-7</v>
      </c>
    </row>
    <row r="1154" spans="2:12" x14ac:dyDescent="0.25">
      <c r="B1154">
        <v>19994.2</v>
      </c>
      <c r="C1154" s="1">
        <v>2.6700000000000001E-3</v>
      </c>
      <c r="D1154">
        <f t="shared" si="120"/>
        <v>2.7765330000000003E-3</v>
      </c>
      <c r="E1154">
        <f t="shared" si="119"/>
        <v>0.63103022727272728</v>
      </c>
      <c r="F1154">
        <f t="shared" si="121"/>
        <v>6.3103022727272731E-4</v>
      </c>
      <c r="G1154">
        <f t="shared" si="122"/>
        <v>-4.7268181818181816E-4</v>
      </c>
      <c r="H1154">
        <f t="shared" si="123"/>
        <v>-1.6071181818181818E-7</v>
      </c>
      <c r="I1154">
        <f>H1154*flux_issue!$F$14</f>
        <v>-1.1485918322662869E-3</v>
      </c>
      <c r="K1154" s="1">
        <f t="shared" si="124"/>
        <v>2.4116716037186915E-6</v>
      </c>
      <c r="L1154" s="1">
        <f t="shared" si="125"/>
        <v>2.257138240366E-7</v>
      </c>
    </row>
    <row r="1155" spans="2:12" x14ac:dyDescent="0.25">
      <c r="B1155">
        <v>20011.599999999999</v>
      </c>
      <c r="C1155" s="1">
        <v>2.6700000000000001E-3</v>
      </c>
      <c r="D1155">
        <f t="shared" si="120"/>
        <v>2.7765330000000003E-3</v>
      </c>
      <c r="E1155">
        <f t="shared" ref="E1155:E1218" si="126">D1155/0.0044</f>
        <v>0.63103022727272728</v>
      </c>
      <c r="F1155">
        <f t="shared" si="121"/>
        <v>6.3103022727272731E-4</v>
      </c>
      <c r="G1155">
        <f t="shared" si="122"/>
        <v>-4.7268181818181816E-4</v>
      </c>
      <c r="H1155">
        <f t="shared" si="123"/>
        <v>-1.6071181818181818E-7</v>
      </c>
      <c r="I1155">
        <f>H1155*flux_issue!$F$14</f>
        <v>-1.1485918322662869E-3</v>
      </c>
      <c r="K1155" s="1">
        <f t="shared" si="124"/>
        <v>2.3424835652314145E-6</v>
      </c>
      <c r="L1155" s="1">
        <f t="shared" si="125"/>
        <v>2.2564808725027204E-7</v>
      </c>
    </row>
    <row r="1156" spans="2:12" x14ac:dyDescent="0.25">
      <c r="B1156">
        <v>20028.900000000001</v>
      </c>
      <c r="C1156" s="1">
        <v>2E-3</v>
      </c>
      <c r="D1156">
        <f t="shared" ref="D1156:D1219" si="127">C1156+C1156*(-0.0035*(8.6-20))</f>
        <v>2.0798000000000001E-3</v>
      </c>
      <c r="E1156">
        <f t="shared" si="126"/>
        <v>0.4726818181818182</v>
      </c>
      <c r="F1156">
        <f t="shared" ref="F1156:F1219" si="128">E1156/10^3</f>
        <v>4.7268181818181822E-4</v>
      </c>
      <c r="G1156">
        <f t="shared" ref="G1156:G1219" si="129">F1156-$F$4</f>
        <v>-6.310302272727272E-4</v>
      </c>
      <c r="H1156">
        <f t="shared" ref="H1156:H1219" si="130">G1156*(340/10^6)</f>
        <v>-2.1455027727272727E-7</v>
      </c>
      <c r="I1156">
        <f>H1156*flux_issue!$F$14</f>
        <v>-1.5333700960754931E-3</v>
      </c>
      <c r="K1156" s="1">
        <f t="shared" ref="K1156:K1219" si="131">($V$7/2)*1/SQRT(4*PI()*$V$6*$V$4*B1156)*EXP(-1*($V$3-$V$4*B1156)^2/(4*$V$6*$V$4*B1156))</f>
        <v>2.2755897376889044E-6</v>
      </c>
      <c r="L1156" s="1">
        <f t="shared" si="125"/>
        <v>4.0107625785923071E-7</v>
      </c>
    </row>
    <row r="1157" spans="2:12" x14ac:dyDescent="0.25">
      <c r="B1157">
        <v>20046.3</v>
      </c>
      <c r="C1157" s="1">
        <v>3.0000000000000001E-3</v>
      </c>
      <c r="D1157">
        <f t="shared" si="127"/>
        <v>3.1197E-3</v>
      </c>
      <c r="E1157">
        <f t="shared" si="126"/>
        <v>0.70902272727272719</v>
      </c>
      <c r="F1157">
        <f t="shared" si="128"/>
        <v>7.0902272727272719E-4</v>
      </c>
      <c r="G1157">
        <f t="shared" si="129"/>
        <v>-3.9468931818181828E-4</v>
      </c>
      <c r="H1157">
        <f t="shared" si="130"/>
        <v>-1.3419436818181822E-7</v>
      </c>
      <c r="I1157">
        <f>H1157*flux_issue!$F$14</f>
        <v>-9.5907417994234984E-4</v>
      </c>
      <c r="K1157" s="1">
        <f t="shared" si="131"/>
        <v>2.2101664598425217E-6</v>
      </c>
      <c r="L1157" s="1">
        <f t="shared" ref="L1157:L1220" si="132">(G1157-K1157)^2</f>
        <v>1.5752920090881595E-7</v>
      </c>
    </row>
    <row r="1158" spans="2:12" x14ac:dyDescent="0.25">
      <c r="B1158">
        <v>20063.7</v>
      </c>
      <c r="C1158" s="1">
        <v>2.6700000000000001E-3</v>
      </c>
      <c r="D1158">
        <f t="shared" si="127"/>
        <v>2.7765330000000003E-3</v>
      </c>
      <c r="E1158">
        <f t="shared" si="126"/>
        <v>0.63103022727272728</v>
      </c>
      <c r="F1158">
        <f t="shared" si="128"/>
        <v>6.3103022727272731E-4</v>
      </c>
      <c r="G1158">
        <f t="shared" si="129"/>
        <v>-4.7268181818181816E-4</v>
      </c>
      <c r="H1158">
        <f t="shared" si="130"/>
        <v>-1.6071181818181818E-7</v>
      </c>
      <c r="I1158">
        <f>H1158*flux_issue!$F$14</f>
        <v>-1.1485918322662869E-3</v>
      </c>
      <c r="K1158" s="1">
        <f t="shared" si="131"/>
        <v>2.1465565443248035E-6</v>
      </c>
      <c r="L1158" s="1">
        <f t="shared" si="132"/>
        <v>2.2546198544507045E-7</v>
      </c>
    </row>
    <row r="1159" spans="2:12" x14ac:dyDescent="0.25">
      <c r="B1159">
        <v>20081</v>
      </c>
      <c r="C1159" s="1">
        <v>2.6700000000000001E-3</v>
      </c>
      <c r="D1159">
        <f t="shared" si="127"/>
        <v>2.7765330000000003E-3</v>
      </c>
      <c r="E1159">
        <f t="shared" si="126"/>
        <v>0.63103022727272728</v>
      </c>
      <c r="F1159">
        <f t="shared" si="128"/>
        <v>6.3103022727272731E-4</v>
      </c>
      <c r="G1159">
        <f t="shared" si="129"/>
        <v>-4.7268181818181816E-4</v>
      </c>
      <c r="H1159">
        <f t="shared" si="130"/>
        <v>-1.6071181818181818E-7</v>
      </c>
      <c r="I1159">
        <f>H1159*flux_issue!$F$14</f>
        <v>-1.1485918322662869E-3</v>
      </c>
      <c r="K1159" s="1">
        <f t="shared" si="131"/>
        <v>2.0850623939282401E-6</v>
      </c>
      <c r="L1159" s="1">
        <f t="shared" si="132"/>
        <v>2.2540359089162502E-7</v>
      </c>
    </row>
    <row r="1160" spans="2:12" x14ac:dyDescent="0.25">
      <c r="B1160">
        <v>20098.400000000001</v>
      </c>
      <c r="C1160" s="1">
        <v>3.3300000000000001E-3</v>
      </c>
      <c r="D1160">
        <f t="shared" si="127"/>
        <v>3.4628670000000001E-3</v>
      </c>
      <c r="E1160">
        <f t="shared" si="126"/>
        <v>0.78701522727272721</v>
      </c>
      <c r="F1160">
        <f t="shared" si="128"/>
        <v>7.8701522727272718E-4</v>
      </c>
      <c r="G1160">
        <f t="shared" si="129"/>
        <v>-3.1669681818181829E-4</v>
      </c>
      <c r="H1160">
        <f t="shared" si="130"/>
        <v>-1.0767691818181823E-7</v>
      </c>
      <c r="I1160">
        <f>H1160*flux_issue!$F$14</f>
        <v>-7.6955652761841252E-4</v>
      </c>
      <c r="K1160" s="1">
        <f t="shared" si="131"/>
        <v>2.0249264469088514E-6</v>
      </c>
      <c r="L1160" s="1">
        <f t="shared" si="132"/>
        <v>1.0158355049917957E-7</v>
      </c>
    </row>
    <row r="1161" spans="2:12" x14ac:dyDescent="0.25">
      <c r="B1161">
        <v>20115.7</v>
      </c>
      <c r="C1161" s="1">
        <v>3.3300000000000001E-3</v>
      </c>
      <c r="D1161">
        <f t="shared" si="127"/>
        <v>3.4628670000000001E-3</v>
      </c>
      <c r="E1161">
        <f t="shared" si="126"/>
        <v>0.78701522727272721</v>
      </c>
      <c r="F1161">
        <f t="shared" si="128"/>
        <v>7.8701522727272718E-4</v>
      </c>
      <c r="G1161">
        <f t="shared" si="129"/>
        <v>-3.1669681818181829E-4</v>
      </c>
      <c r="H1161">
        <f t="shared" si="130"/>
        <v>-1.0767691818181823E-7</v>
      </c>
      <c r="I1161">
        <f>H1161*flux_issue!$F$14</f>
        <v>-7.6955652761841252E-4</v>
      </c>
      <c r="K1161" s="1">
        <f t="shared" si="131"/>
        <v>1.966794790257686E-6</v>
      </c>
      <c r="L1161" s="1">
        <f t="shared" si="132"/>
        <v>1.0154649823241703E-7</v>
      </c>
    </row>
    <row r="1162" spans="2:12" x14ac:dyDescent="0.25">
      <c r="B1162">
        <v>20133.099999999999</v>
      </c>
      <c r="C1162" s="1">
        <v>2E-3</v>
      </c>
      <c r="D1162">
        <f t="shared" si="127"/>
        <v>2.0798000000000001E-3</v>
      </c>
      <c r="E1162">
        <f t="shared" si="126"/>
        <v>0.4726818181818182</v>
      </c>
      <c r="F1162">
        <f t="shared" si="128"/>
        <v>4.7268181818181822E-4</v>
      </c>
      <c r="G1162">
        <f t="shared" si="129"/>
        <v>-6.310302272727272E-4</v>
      </c>
      <c r="H1162">
        <f t="shared" si="130"/>
        <v>-2.1455027727272727E-7</v>
      </c>
      <c r="I1162">
        <f>H1162*flux_issue!$F$14</f>
        <v>-1.5333700960754931E-3</v>
      </c>
      <c r="K1162" s="1">
        <f t="shared" si="131"/>
        <v>1.9099510433564284E-6</v>
      </c>
      <c r="L1162" s="1">
        <f t="shared" si="132"/>
        <v>4.0061326932679573E-7</v>
      </c>
    </row>
    <row r="1163" spans="2:12" x14ac:dyDescent="0.25">
      <c r="B1163">
        <v>20150.5</v>
      </c>
      <c r="C1163" s="1">
        <v>2.6700000000000001E-3</v>
      </c>
      <c r="D1163">
        <f t="shared" si="127"/>
        <v>2.7765330000000003E-3</v>
      </c>
      <c r="E1163">
        <f t="shared" si="126"/>
        <v>0.63103022727272728</v>
      </c>
      <c r="F1163">
        <f t="shared" si="128"/>
        <v>6.3103022727272731E-4</v>
      </c>
      <c r="G1163">
        <f t="shared" si="129"/>
        <v>-4.7268181818181816E-4</v>
      </c>
      <c r="H1163">
        <f t="shared" si="130"/>
        <v>-1.6071181818181818E-7</v>
      </c>
      <c r="I1163">
        <f>H1163*flux_issue!$F$14</f>
        <v>-1.1485918322662869E-3</v>
      </c>
      <c r="K1163" s="1">
        <f t="shared" si="131"/>
        <v>1.8546925599853988E-6</v>
      </c>
      <c r="L1163" s="1">
        <f t="shared" si="132"/>
        <v>2.2518490002700587E-7</v>
      </c>
    </row>
    <row r="1164" spans="2:12" x14ac:dyDescent="0.25">
      <c r="B1164">
        <v>20167.8</v>
      </c>
      <c r="C1164" s="1">
        <v>2.6700000000000001E-3</v>
      </c>
      <c r="D1164">
        <f t="shared" si="127"/>
        <v>2.7765330000000003E-3</v>
      </c>
      <c r="E1164">
        <f t="shared" si="126"/>
        <v>0.63103022727272728</v>
      </c>
      <c r="F1164">
        <f t="shared" si="128"/>
        <v>6.3103022727272731E-4</v>
      </c>
      <c r="G1164">
        <f t="shared" si="129"/>
        <v>-4.7268181818181816E-4</v>
      </c>
      <c r="H1164">
        <f t="shared" si="130"/>
        <v>-1.6071181818181818E-7</v>
      </c>
      <c r="I1164">
        <f>H1164*flux_issue!$F$14</f>
        <v>-1.1485918322662869E-3</v>
      </c>
      <c r="K1164" s="1">
        <f t="shared" si="131"/>
        <v>1.8012813851961656E-6</v>
      </c>
      <c r="L1164" s="1">
        <f t="shared" si="132"/>
        <v>2.2513421177472125E-7</v>
      </c>
    </row>
    <row r="1165" spans="2:12" x14ac:dyDescent="0.25">
      <c r="B1165">
        <v>20185.2</v>
      </c>
      <c r="C1165" s="1">
        <v>3.3300000000000001E-3</v>
      </c>
      <c r="D1165">
        <f t="shared" si="127"/>
        <v>3.4628670000000001E-3</v>
      </c>
      <c r="E1165">
        <f t="shared" si="126"/>
        <v>0.78701522727272721</v>
      </c>
      <c r="F1165">
        <f t="shared" si="128"/>
        <v>7.8701522727272718E-4</v>
      </c>
      <c r="G1165">
        <f t="shared" si="129"/>
        <v>-3.1669681818181829E-4</v>
      </c>
      <c r="H1165">
        <f t="shared" si="130"/>
        <v>-1.0767691818181823E-7</v>
      </c>
      <c r="I1165">
        <f>H1165*flux_issue!$F$14</f>
        <v>-7.6955652761841252E-4</v>
      </c>
      <c r="K1165" s="1">
        <f t="shared" si="131"/>
        <v>1.7490589781085197E-6</v>
      </c>
      <c r="L1165" s="1">
        <f t="shared" si="132"/>
        <v>1.014077766801552E-7</v>
      </c>
    </row>
    <row r="1166" spans="2:12" x14ac:dyDescent="0.25">
      <c r="B1166">
        <v>20202.5</v>
      </c>
      <c r="C1166" s="1">
        <v>2E-3</v>
      </c>
      <c r="D1166">
        <f t="shared" si="127"/>
        <v>2.0798000000000001E-3</v>
      </c>
      <c r="E1166">
        <f t="shared" si="126"/>
        <v>0.4726818181818182</v>
      </c>
      <c r="F1166">
        <f t="shared" si="128"/>
        <v>4.7268181818181822E-4</v>
      </c>
      <c r="G1166">
        <f t="shared" si="129"/>
        <v>-6.310302272727272E-4</v>
      </c>
      <c r="H1166">
        <f t="shared" si="130"/>
        <v>-2.1455027727272727E-7</v>
      </c>
      <c r="I1166">
        <f>H1166*flux_issue!$F$14</f>
        <v>-1.5333700960754931E-3</v>
      </c>
      <c r="K1166" s="1">
        <f t="shared" si="131"/>
        <v>1.6985858696803722E-6</v>
      </c>
      <c r="L1166" s="1">
        <f t="shared" si="132"/>
        <v>4.0034575098059977E-7</v>
      </c>
    </row>
    <row r="1167" spans="2:12" x14ac:dyDescent="0.25">
      <c r="B1167">
        <v>20219.900000000001</v>
      </c>
      <c r="C1167" s="1">
        <v>2E-3</v>
      </c>
      <c r="D1167">
        <f t="shared" si="127"/>
        <v>2.0798000000000001E-3</v>
      </c>
      <c r="E1167">
        <f t="shared" si="126"/>
        <v>0.4726818181818182</v>
      </c>
      <c r="F1167">
        <f t="shared" si="128"/>
        <v>4.7268181818181822E-4</v>
      </c>
      <c r="G1167">
        <f t="shared" si="129"/>
        <v>-6.310302272727272E-4</v>
      </c>
      <c r="H1167">
        <f t="shared" si="130"/>
        <v>-2.1455027727272727E-7</v>
      </c>
      <c r="I1167">
        <f>H1167*flux_issue!$F$14</f>
        <v>-1.5333700960754931E-3</v>
      </c>
      <c r="K1167" s="1">
        <f t="shared" si="131"/>
        <v>1.6492395358714347E-6</v>
      </c>
      <c r="L1167" s="1">
        <f t="shared" si="132"/>
        <v>4.0028330772121268E-7</v>
      </c>
    </row>
    <row r="1168" spans="2:12" x14ac:dyDescent="0.25">
      <c r="B1168">
        <v>20237.3</v>
      </c>
      <c r="C1168" s="1">
        <v>2E-3</v>
      </c>
      <c r="D1168">
        <f t="shared" si="127"/>
        <v>2.0798000000000001E-3</v>
      </c>
      <c r="E1168">
        <f t="shared" si="126"/>
        <v>0.4726818181818182</v>
      </c>
      <c r="F1168">
        <f t="shared" si="128"/>
        <v>4.7268181818181822E-4</v>
      </c>
      <c r="G1168">
        <f t="shared" si="129"/>
        <v>-6.310302272727272E-4</v>
      </c>
      <c r="H1168">
        <f t="shared" si="130"/>
        <v>-2.1455027727272727E-7</v>
      </c>
      <c r="I1168">
        <f>H1168*flux_issue!$F$14</f>
        <v>-1.5333700960754931E-3</v>
      </c>
      <c r="K1168" s="1">
        <f t="shared" si="131"/>
        <v>1.601277677936886E-6</v>
      </c>
      <c r="L1168" s="1">
        <f t="shared" si="132"/>
        <v>4.0022262105614214E-7</v>
      </c>
    </row>
    <row r="1169" spans="2:12" x14ac:dyDescent="0.25">
      <c r="B1169">
        <v>20254.599999999999</v>
      </c>
      <c r="C1169" s="1">
        <v>2.6700000000000001E-3</v>
      </c>
      <c r="D1169">
        <f t="shared" si="127"/>
        <v>2.7765330000000003E-3</v>
      </c>
      <c r="E1169">
        <f t="shared" si="126"/>
        <v>0.63103022727272728</v>
      </c>
      <c r="F1169">
        <f t="shared" si="128"/>
        <v>6.3103022727272731E-4</v>
      </c>
      <c r="G1169">
        <f t="shared" si="129"/>
        <v>-4.7268181818181816E-4</v>
      </c>
      <c r="H1169">
        <f t="shared" si="130"/>
        <v>-1.6071181818181818E-7</v>
      </c>
      <c r="I1169">
        <f>H1169*flux_issue!$F$14</f>
        <v>-1.1485918322662869E-3</v>
      </c>
      <c r="K1169" s="1">
        <f t="shared" si="131"/>
        <v>1.5549271761666525E-6</v>
      </c>
      <c r="L1169" s="1">
        <f t="shared" si="132"/>
        <v>2.2490049064773413E-7</v>
      </c>
    </row>
    <row r="1170" spans="2:12" x14ac:dyDescent="0.25">
      <c r="B1170">
        <v>20272</v>
      </c>
      <c r="C1170" s="1">
        <v>3.0000000000000001E-3</v>
      </c>
      <c r="D1170">
        <f t="shared" si="127"/>
        <v>3.1197E-3</v>
      </c>
      <c r="E1170">
        <f t="shared" si="126"/>
        <v>0.70902272727272719</v>
      </c>
      <c r="F1170">
        <f t="shared" si="128"/>
        <v>7.0902272727272719E-4</v>
      </c>
      <c r="G1170">
        <f t="shared" si="129"/>
        <v>-3.9468931818181828E-4</v>
      </c>
      <c r="H1170">
        <f t="shared" si="130"/>
        <v>-1.3419436818181822E-7</v>
      </c>
      <c r="I1170">
        <f>H1170*flux_issue!$F$14</f>
        <v>-9.5907417994234984E-4</v>
      </c>
      <c r="K1170" s="1">
        <f t="shared" si="131"/>
        <v>1.5096160676641836E-6</v>
      </c>
      <c r="L1170" s="1">
        <f t="shared" si="132"/>
        <v>1.5697359550042574E-7</v>
      </c>
    </row>
    <row r="1171" spans="2:12" x14ac:dyDescent="0.25">
      <c r="B1171">
        <v>20289.400000000001</v>
      </c>
      <c r="C1171" s="1">
        <v>2.6700000000000001E-3</v>
      </c>
      <c r="D1171">
        <f t="shared" si="127"/>
        <v>2.7765330000000003E-3</v>
      </c>
      <c r="E1171">
        <f t="shared" si="126"/>
        <v>0.63103022727272728</v>
      </c>
      <c r="F1171">
        <f t="shared" si="128"/>
        <v>6.3103022727272731E-4</v>
      </c>
      <c r="G1171">
        <f t="shared" si="129"/>
        <v>-4.7268181818181816E-4</v>
      </c>
      <c r="H1171">
        <f t="shared" si="130"/>
        <v>-1.6071181818181818E-7</v>
      </c>
      <c r="I1171">
        <f>H1171*flux_issue!$F$14</f>
        <v>-1.1485918322662869E-3</v>
      </c>
      <c r="K1171" s="1">
        <f t="shared" si="131"/>
        <v>1.4655807434137264E-6</v>
      </c>
      <c r="L1171" s="1">
        <f t="shared" si="132"/>
        <v>2.2481575590756298E-7</v>
      </c>
    </row>
    <row r="1172" spans="2:12" x14ac:dyDescent="0.25">
      <c r="B1172">
        <v>20306.7</v>
      </c>
      <c r="C1172" s="1">
        <v>2.6700000000000001E-3</v>
      </c>
      <c r="D1172">
        <f t="shared" si="127"/>
        <v>2.7765330000000003E-3</v>
      </c>
      <c r="E1172">
        <f t="shared" si="126"/>
        <v>0.63103022727272728</v>
      </c>
      <c r="F1172">
        <f t="shared" si="128"/>
        <v>6.3103022727272731E-4</v>
      </c>
      <c r="G1172">
        <f t="shared" si="129"/>
        <v>-4.7268181818181816E-4</v>
      </c>
      <c r="H1172">
        <f t="shared" si="130"/>
        <v>-1.6071181818181818E-7</v>
      </c>
      <c r="I1172">
        <f>H1172*flux_issue!$F$14</f>
        <v>-1.1485918322662869E-3</v>
      </c>
      <c r="K1172" s="1">
        <f t="shared" si="131"/>
        <v>1.4230292016668853E-6</v>
      </c>
      <c r="L1172" s="1">
        <f t="shared" si="132"/>
        <v>2.2477540631251764E-7</v>
      </c>
    </row>
    <row r="1173" spans="2:12" x14ac:dyDescent="0.25">
      <c r="B1173">
        <v>20324.099999999999</v>
      </c>
      <c r="C1173" s="1">
        <v>2E-3</v>
      </c>
      <c r="D1173">
        <f t="shared" si="127"/>
        <v>2.0798000000000001E-3</v>
      </c>
      <c r="E1173">
        <f t="shared" si="126"/>
        <v>0.4726818181818182</v>
      </c>
      <c r="F1173">
        <f t="shared" si="128"/>
        <v>4.7268181818181822E-4</v>
      </c>
      <c r="G1173">
        <f t="shared" si="129"/>
        <v>-6.310302272727272E-4</v>
      </c>
      <c r="H1173">
        <f t="shared" si="130"/>
        <v>-2.1455027727272727E-7</v>
      </c>
      <c r="I1173">
        <f>H1173*flux_issue!$F$14</f>
        <v>-1.5333700960754931E-3</v>
      </c>
      <c r="K1173" s="1">
        <f t="shared" si="131"/>
        <v>1.3814360972055552E-6</v>
      </c>
      <c r="L1173" s="1">
        <f t="shared" si="132"/>
        <v>3.9994451196632523E-7</v>
      </c>
    </row>
    <row r="1174" spans="2:12" x14ac:dyDescent="0.25">
      <c r="B1174">
        <v>20341.400000000001</v>
      </c>
      <c r="C1174" s="1">
        <v>2E-3</v>
      </c>
      <c r="D1174">
        <f t="shared" si="127"/>
        <v>2.0798000000000001E-3</v>
      </c>
      <c r="E1174">
        <f t="shared" si="126"/>
        <v>0.4726818181818182</v>
      </c>
      <c r="F1174">
        <f t="shared" si="128"/>
        <v>4.7268181818181822E-4</v>
      </c>
      <c r="G1174">
        <f t="shared" si="129"/>
        <v>-6.310302272727272E-4</v>
      </c>
      <c r="H1174">
        <f t="shared" si="130"/>
        <v>-2.1455027727272727E-7</v>
      </c>
      <c r="I1174">
        <f>H1174*flux_issue!$F$14</f>
        <v>-1.5333700960754931E-3</v>
      </c>
      <c r="K1174" s="1">
        <f t="shared" si="131"/>
        <v>1.3412471973506532E-6</v>
      </c>
      <c r="L1174" s="1">
        <f t="shared" si="132"/>
        <v>3.9989368172346034E-7</v>
      </c>
    </row>
    <row r="1175" spans="2:12" x14ac:dyDescent="0.25">
      <c r="B1175">
        <v>20358.8</v>
      </c>
      <c r="C1175" s="1">
        <v>2E-3</v>
      </c>
      <c r="D1175">
        <f t="shared" si="127"/>
        <v>2.0798000000000001E-3</v>
      </c>
      <c r="E1175">
        <f t="shared" si="126"/>
        <v>0.4726818181818182</v>
      </c>
      <c r="F1175">
        <f t="shared" si="128"/>
        <v>4.7268181818181822E-4</v>
      </c>
      <c r="G1175">
        <f t="shared" si="129"/>
        <v>-6.310302272727272E-4</v>
      </c>
      <c r="H1175">
        <f t="shared" si="130"/>
        <v>-2.1455027727272727E-7</v>
      </c>
      <c r="I1175">
        <f>H1175*flux_issue!$F$14</f>
        <v>-1.5333700960754931E-3</v>
      </c>
      <c r="K1175" s="1">
        <f t="shared" si="131"/>
        <v>1.3019661626429398E-6</v>
      </c>
      <c r="L1175" s="1">
        <f t="shared" si="132"/>
        <v>3.9984400285478634E-7</v>
      </c>
    </row>
    <row r="1176" spans="2:12" x14ac:dyDescent="0.25">
      <c r="B1176">
        <v>20376.2</v>
      </c>
      <c r="C1176" s="1">
        <v>2.6700000000000001E-3</v>
      </c>
      <c r="D1176">
        <f t="shared" si="127"/>
        <v>2.7765330000000003E-3</v>
      </c>
      <c r="E1176">
        <f t="shared" si="126"/>
        <v>0.63103022727272728</v>
      </c>
      <c r="F1176">
        <f t="shared" si="128"/>
        <v>6.3103022727272731E-4</v>
      </c>
      <c r="G1176">
        <f t="shared" si="129"/>
        <v>-4.7268181818181816E-4</v>
      </c>
      <c r="H1176">
        <f t="shared" si="130"/>
        <v>-1.6071181818181818E-7</v>
      </c>
      <c r="I1176">
        <f>H1176*flux_issue!$F$14</f>
        <v>-1.1485918322662869E-3</v>
      </c>
      <c r="K1176" s="1">
        <f t="shared" si="131"/>
        <v>1.2637975845074557E-6</v>
      </c>
      <c r="L1176" s="1">
        <f t="shared" si="132"/>
        <v>2.2462444670412154E-7</v>
      </c>
    </row>
    <row r="1177" spans="2:12" x14ac:dyDescent="0.25">
      <c r="B1177">
        <v>20393.5</v>
      </c>
      <c r="C1177" s="1">
        <v>2.6700000000000001E-3</v>
      </c>
      <c r="D1177">
        <f t="shared" si="127"/>
        <v>2.7765330000000003E-3</v>
      </c>
      <c r="E1177">
        <f t="shared" si="126"/>
        <v>0.63103022727272728</v>
      </c>
      <c r="F1177">
        <f t="shared" si="128"/>
        <v>6.3103022727272731E-4</v>
      </c>
      <c r="G1177">
        <f t="shared" si="129"/>
        <v>-4.7268181818181816E-4</v>
      </c>
      <c r="H1177">
        <f t="shared" si="130"/>
        <v>-1.6071181818181818E-7</v>
      </c>
      <c r="I1177">
        <f>H1177*flux_issue!$F$14</f>
        <v>-1.1485918322662869E-3</v>
      </c>
      <c r="K1177" s="1">
        <f t="shared" si="131"/>
        <v>1.2269213088454817E-6</v>
      </c>
      <c r="L1177" s="1">
        <f t="shared" si="132"/>
        <v>2.2458949336562967E-7</v>
      </c>
    </row>
    <row r="1178" spans="2:12" x14ac:dyDescent="0.25">
      <c r="B1178">
        <v>20410.900000000001</v>
      </c>
      <c r="C1178" s="1">
        <v>4.0000000000000001E-3</v>
      </c>
      <c r="D1178">
        <f t="shared" si="127"/>
        <v>4.1596000000000003E-3</v>
      </c>
      <c r="E1178">
        <f t="shared" si="126"/>
        <v>0.94536363636363641</v>
      </c>
      <c r="F1178">
        <f t="shared" si="128"/>
        <v>9.4536363636363644E-4</v>
      </c>
      <c r="G1178">
        <f t="shared" si="129"/>
        <v>-1.5834840909090904E-4</v>
      </c>
      <c r="H1178">
        <f t="shared" si="130"/>
        <v>-5.3838459090909074E-8</v>
      </c>
      <c r="I1178">
        <f>H1178*flux_issue!$F$14</f>
        <v>-3.8477826380920599E-4</v>
      </c>
      <c r="K1178" s="1">
        <f t="shared" si="131"/>
        <v>1.1908816832210708E-6</v>
      </c>
      <c r="L1178" s="1">
        <f t="shared" si="132"/>
        <v>2.5452785300712436E-8</v>
      </c>
    </row>
    <row r="1179" spans="2:12" x14ac:dyDescent="0.25">
      <c r="B1179">
        <v>20428.2</v>
      </c>
      <c r="C1179" s="1">
        <v>2E-3</v>
      </c>
      <c r="D1179">
        <f t="shared" si="127"/>
        <v>2.0798000000000001E-3</v>
      </c>
      <c r="E1179">
        <f t="shared" si="126"/>
        <v>0.4726818181818182</v>
      </c>
      <c r="F1179">
        <f t="shared" si="128"/>
        <v>4.7268181818181822E-4</v>
      </c>
      <c r="G1179">
        <f t="shared" si="129"/>
        <v>-6.310302272727272E-4</v>
      </c>
      <c r="H1179">
        <f t="shared" si="130"/>
        <v>-2.1455027727272727E-7</v>
      </c>
      <c r="I1179">
        <f>H1179*flux_issue!$F$14</f>
        <v>-1.5333700960754931E-3</v>
      </c>
      <c r="K1179" s="1">
        <f t="shared" si="131"/>
        <v>1.1560645959165824E-6</v>
      </c>
      <c r="L1179" s="1">
        <f t="shared" si="132"/>
        <v>3.9965950762662611E-7</v>
      </c>
    </row>
    <row r="1180" spans="2:12" x14ac:dyDescent="0.25">
      <c r="B1180">
        <v>20445.599999999999</v>
      </c>
      <c r="C1180" s="1">
        <v>2.6700000000000001E-3</v>
      </c>
      <c r="D1180">
        <f t="shared" si="127"/>
        <v>2.7765330000000003E-3</v>
      </c>
      <c r="E1180">
        <f t="shared" si="126"/>
        <v>0.63103022727272728</v>
      </c>
      <c r="F1180">
        <f t="shared" si="128"/>
        <v>6.3103022727272731E-4</v>
      </c>
      <c r="G1180">
        <f t="shared" si="129"/>
        <v>-4.7268181818181816E-4</v>
      </c>
      <c r="H1180">
        <f t="shared" si="130"/>
        <v>-1.6071181818181818E-7</v>
      </c>
      <c r="I1180">
        <f>H1180*flux_issue!$F$14</f>
        <v>-1.1485918322662869E-3</v>
      </c>
      <c r="K1180" s="1">
        <f t="shared" si="131"/>
        <v>1.1220396978461568E-6</v>
      </c>
      <c r="L1180" s="1">
        <f t="shared" si="132"/>
        <v>2.2449009574165312E-7</v>
      </c>
    </row>
    <row r="1181" spans="2:12" x14ac:dyDescent="0.25">
      <c r="B1181">
        <v>20463</v>
      </c>
      <c r="C1181" s="1">
        <v>3.3300000000000001E-3</v>
      </c>
      <c r="D1181">
        <f t="shared" si="127"/>
        <v>3.4628670000000001E-3</v>
      </c>
      <c r="E1181">
        <f t="shared" si="126"/>
        <v>0.78701522727272721</v>
      </c>
      <c r="F1181">
        <f t="shared" si="128"/>
        <v>7.8701522727272718E-4</v>
      </c>
      <c r="G1181">
        <f t="shared" si="129"/>
        <v>-3.1669681818181829E-4</v>
      </c>
      <c r="H1181">
        <f t="shared" si="130"/>
        <v>-1.0767691818181823E-7</v>
      </c>
      <c r="I1181">
        <f>H1181*flux_issue!$F$14</f>
        <v>-7.6955652761841252E-4</v>
      </c>
      <c r="K1181" s="1">
        <f t="shared" si="131"/>
        <v>1.0889839119968458E-6</v>
      </c>
      <c r="L1181" s="1">
        <f t="shared" si="132"/>
        <v>1.0098781601240945E-7</v>
      </c>
    </row>
    <row r="1182" spans="2:12" x14ac:dyDescent="0.25">
      <c r="B1182">
        <v>20480.3</v>
      </c>
      <c r="C1182" s="1">
        <v>3.3300000000000001E-3</v>
      </c>
      <c r="D1182">
        <f t="shared" si="127"/>
        <v>3.4628670000000001E-3</v>
      </c>
      <c r="E1182">
        <f t="shared" si="126"/>
        <v>0.78701522727272721</v>
      </c>
      <c r="F1182">
        <f t="shared" si="128"/>
        <v>7.8701522727272718E-4</v>
      </c>
      <c r="G1182">
        <f t="shared" si="129"/>
        <v>-3.1669681818181829E-4</v>
      </c>
      <c r="H1182">
        <f t="shared" si="130"/>
        <v>-1.0767691818181823E-7</v>
      </c>
      <c r="I1182">
        <f>H1182*flux_issue!$F$14</f>
        <v>-7.6955652761841252E-4</v>
      </c>
      <c r="K1182" s="1">
        <f t="shared" si="131"/>
        <v>1.0570526150223026E-6</v>
      </c>
      <c r="L1182" s="1">
        <f t="shared" si="132"/>
        <v>1.0096752240637527E-7</v>
      </c>
    </row>
    <row r="1183" spans="2:12" x14ac:dyDescent="0.25">
      <c r="B1183">
        <v>20497.7</v>
      </c>
      <c r="C1183" s="1">
        <v>3.6700000000000001E-3</v>
      </c>
      <c r="D1183">
        <f t="shared" si="127"/>
        <v>3.8164330000000002E-3</v>
      </c>
      <c r="E1183">
        <f t="shared" si="126"/>
        <v>0.86737113636363639</v>
      </c>
      <c r="F1183">
        <f t="shared" si="128"/>
        <v>8.6737113636363634E-4</v>
      </c>
      <c r="G1183">
        <f t="shared" si="129"/>
        <v>-2.3634090909090914E-4</v>
      </c>
      <c r="H1183">
        <f t="shared" si="130"/>
        <v>-8.0355909090909117E-8</v>
      </c>
      <c r="I1183">
        <f>H1183*flux_issue!$F$14</f>
        <v>-5.7429591613314369E-4</v>
      </c>
      <c r="K1183" s="1">
        <f t="shared" si="131"/>
        <v>1.0258509344335355E-6</v>
      </c>
      <c r="L1183" s="1">
        <f t="shared" si="132"/>
        <v>5.6342978764928611E-8</v>
      </c>
    </row>
    <row r="1184" spans="2:12" x14ac:dyDescent="0.25">
      <c r="B1184">
        <v>20515</v>
      </c>
      <c r="C1184" s="1">
        <v>2.6700000000000001E-3</v>
      </c>
      <c r="D1184">
        <f t="shared" si="127"/>
        <v>2.7765330000000003E-3</v>
      </c>
      <c r="E1184">
        <f t="shared" si="126"/>
        <v>0.63103022727272728</v>
      </c>
      <c r="F1184">
        <f t="shared" si="128"/>
        <v>6.3103022727272731E-4</v>
      </c>
      <c r="G1184">
        <f t="shared" si="129"/>
        <v>-4.7268181818181816E-4</v>
      </c>
      <c r="H1184">
        <f t="shared" si="130"/>
        <v>-1.6071181818181818E-7</v>
      </c>
      <c r="I1184">
        <f>H1184*flux_issue!$F$14</f>
        <v>-1.1485918322662869E-3</v>
      </c>
      <c r="K1184" s="1">
        <f t="shared" si="131"/>
        <v>9.9571264768089239E-7</v>
      </c>
      <c r="L1184" s="1">
        <f t="shared" si="132"/>
        <v>2.2437040321273102E-7</v>
      </c>
    </row>
    <row r="1185" spans="2:12" x14ac:dyDescent="0.25">
      <c r="B1185">
        <v>20532.400000000001</v>
      </c>
      <c r="C1185" s="1">
        <v>2.6700000000000001E-3</v>
      </c>
      <c r="D1185">
        <f t="shared" si="127"/>
        <v>2.7765330000000003E-3</v>
      </c>
      <c r="E1185">
        <f t="shared" si="126"/>
        <v>0.63103022727272728</v>
      </c>
      <c r="F1185">
        <f t="shared" si="128"/>
        <v>6.3103022727272731E-4</v>
      </c>
      <c r="G1185">
        <f t="shared" si="129"/>
        <v>-4.7268181818181816E-4</v>
      </c>
      <c r="H1185">
        <f t="shared" si="130"/>
        <v>-1.6071181818181818E-7</v>
      </c>
      <c r="I1185">
        <f>H1185*flux_issue!$F$14</f>
        <v>-1.1485918322662869E-3</v>
      </c>
      <c r="K1185" s="1">
        <f t="shared" si="131"/>
        <v>9.6626493468067041E-7</v>
      </c>
      <c r="L1185" s="1">
        <f t="shared" si="132"/>
        <v>2.2434250663993378E-7</v>
      </c>
    </row>
    <row r="1186" spans="2:12" x14ac:dyDescent="0.25">
      <c r="B1186">
        <v>20549.8</v>
      </c>
      <c r="C1186" s="1">
        <v>2E-3</v>
      </c>
      <c r="D1186">
        <f t="shared" si="127"/>
        <v>2.0798000000000001E-3</v>
      </c>
      <c r="E1186">
        <f t="shared" si="126"/>
        <v>0.4726818181818182</v>
      </c>
      <c r="F1186">
        <f t="shared" si="128"/>
        <v>4.7268181818181822E-4</v>
      </c>
      <c r="G1186">
        <f t="shared" si="129"/>
        <v>-6.310302272727272E-4</v>
      </c>
      <c r="H1186">
        <f t="shared" si="130"/>
        <v>-2.1455027727272727E-7</v>
      </c>
      <c r="I1186">
        <f>H1186*flux_issue!$F$14</f>
        <v>-1.5333700960754931E-3</v>
      </c>
      <c r="K1186" s="1">
        <f t="shared" si="131"/>
        <v>9.3766066694463663E-7</v>
      </c>
      <c r="L1186" s="1">
        <f t="shared" si="132"/>
        <v>3.9938341138692963E-7</v>
      </c>
    </row>
    <row r="1187" spans="2:12" x14ac:dyDescent="0.25">
      <c r="B1187">
        <v>20567.099999999999</v>
      </c>
      <c r="C1187" s="1">
        <v>3.0000000000000001E-3</v>
      </c>
      <c r="D1187">
        <f t="shared" si="127"/>
        <v>3.1197E-3</v>
      </c>
      <c r="E1187">
        <f t="shared" si="126"/>
        <v>0.70902272727272719</v>
      </c>
      <c r="F1187">
        <f t="shared" si="128"/>
        <v>7.0902272727272719E-4</v>
      </c>
      <c r="G1187">
        <f t="shared" si="129"/>
        <v>-3.9468931818181828E-4</v>
      </c>
      <c r="H1187">
        <f t="shared" si="130"/>
        <v>-1.3419436818181822E-7</v>
      </c>
      <c r="I1187">
        <f>H1187*flux_issue!$F$14</f>
        <v>-9.5907417994234984E-4</v>
      </c>
      <c r="K1187" s="1">
        <f t="shared" si="131"/>
        <v>9.1003397277338223E-7</v>
      </c>
      <c r="L1187" s="1">
        <f t="shared" si="132"/>
        <v>1.5649884742513264E-7</v>
      </c>
    </row>
    <row r="1188" spans="2:12" x14ac:dyDescent="0.25">
      <c r="B1188">
        <v>20584.5</v>
      </c>
      <c r="C1188" s="1">
        <v>3.6700000000000001E-3</v>
      </c>
      <c r="D1188">
        <f t="shared" si="127"/>
        <v>3.8164330000000002E-3</v>
      </c>
      <c r="E1188">
        <f t="shared" si="126"/>
        <v>0.86737113636363639</v>
      </c>
      <c r="F1188">
        <f t="shared" si="128"/>
        <v>8.6737113636363634E-4</v>
      </c>
      <c r="G1188">
        <f t="shared" si="129"/>
        <v>-2.3634090909090914E-4</v>
      </c>
      <c r="H1188">
        <f t="shared" si="130"/>
        <v>-8.0355909090909117E-8</v>
      </c>
      <c r="I1188">
        <f>H1188*flux_issue!$F$14</f>
        <v>-5.7429591613314369E-4</v>
      </c>
      <c r="K1188" s="1">
        <f t="shared" si="131"/>
        <v>8.8304293613794785E-7</v>
      </c>
      <c r="L1188" s="1">
        <f t="shared" si="132"/>
        <v>5.6275203415330742E-8</v>
      </c>
    </row>
    <row r="1189" spans="2:12" x14ac:dyDescent="0.25">
      <c r="B1189">
        <v>20601.900000000001</v>
      </c>
      <c r="C1189" s="1">
        <v>2.6700000000000001E-3</v>
      </c>
      <c r="D1189">
        <f t="shared" si="127"/>
        <v>2.7765330000000003E-3</v>
      </c>
      <c r="E1189">
        <f t="shared" si="126"/>
        <v>0.63103022727272728</v>
      </c>
      <c r="F1189">
        <f t="shared" si="128"/>
        <v>6.3103022727272731E-4</v>
      </c>
      <c r="G1189">
        <f t="shared" si="129"/>
        <v>-4.7268181818181816E-4</v>
      </c>
      <c r="H1189">
        <f t="shared" si="130"/>
        <v>-1.6071181818181818E-7</v>
      </c>
      <c r="I1189">
        <f>H1189*flux_issue!$F$14</f>
        <v>-1.1485918322662869E-3</v>
      </c>
      <c r="K1189" s="1">
        <f t="shared" si="131"/>
        <v>8.5682753805724645E-7</v>
      </c>
      <c r="L1189" s="1">
        <f t="shared" si="132"/>
        <v>2.2423884899021371E-7</v>
      </c>
    </row>
    <row r="1190" spans="2:12" x14ac:dyDescent="0.25">
      <c r="B1190">
        <v>20619.2</v>
      </c>
      <c r="C1190" s="1">
        <v>3.3300000000000001E-3</v>
      </c>
      <c r="D1190">
        <f t="shared" si="127"/>
        <v>3.4628670000000001E-3</v>
      </c>
      <c r="E1190">
        <f t="shared" si="126"/>
        <v>0.78701522727272721</v>
      </c>
      <c r="F1190">
        <f t="shared" si="128"/>
        <v>7.8701522727272718E-4</v>
      </c>
      <c r="G1190">
        <f t="shared" si="129"/>
        <v>-3.1669681818181829E-4</v>
      </c>
      <c r="H1190">
        <f t="shared" si="130"/>
        <v>-1.0767691818181823E-7</v>
      </c>
      <c r="I1190">
        <f>H1190*flux_issue!$F$14</f>
        <v>-7.6955652761841252E-4</v>
      </c>
      <c r="K1190" s="1">
        <f t="shared" si="131"/>
        <v>8.3151052816901322E-7</v>
      </c>
      <c r="L1190" s="1">
        <f t="shared" si="132"/>
        <v>1.0082423953335776E-7</v>
      </c>
    </row>
    <row r="1191" spans="2:12" x14ac:dyDescent="0.25">
      <c r="B1191">
        <v>20636.599999999999</v>
      </c>
      <c r="C1191" s="1">
        <v>3.3300000000000001E-3</v>
      </c>
      <c r="D1191">
        <f t="shared" si="127"/>
        <v>3.4628670000000001E-3</v>
      </c>
      <c r="E1191">
        <f t="shared" si="126"/>
        <v>0.78701522727272721</v>
      </c>
      <c r="F1191">
        <f t="shared" si="128"/>
        <v>7.8701522727272718E-4</v>
      </c>
      <c r="G1191">
        <f t="shared" si="129"/>
        <v>-3.1669681818181829E-4</v>
      </c>
      <c r="H1191">
        <f t="shared" si="130"/>
        <v>-1.0767691818181823E-7</v>
      </c>
      <c r="I1191">
        <f>H1191*flux_issue!$F$14</f>
        <v>-7.6955652761841252E-4</v>
      </c>
      <c r="K1191" s="1">
        <f t="shared" si="131"/>
        <v>8.0677842525758212E-7</v>
      </c>
      <c r="L1191" s="1">
        <f t="shared" si="132"/>
        <v>1.0080853385842877E-7</v>
      </c>
    </row>
    <row r="1192" spans="2:12" x14ac:dyDescent="0.25">
      <c r="B1192">
        <v>20653.900000000001</v>
      </c>
      <c r="C1192" s="1">
        <v>3.0000000000000001E-3</v>
      </c>
      <c r="D1192">
        <f t="shared" si="127"/>
        <v>3.1197E-3</v>
      </c>
      <c r="E1192">
        <f t="shared" si="126"/>
        <v>0.70902272727272719</v>
      </c>
      <c r="F1192">
        <f t="shared" si="128"/>
        <v>7.0902272727272719E-4</v>
      </c>
      <c r="G1192">
        <f t="shared" si="129"/>
        <v>-3.9468931818181828E-4</v>
      </c>
      <c r="H1192">
        <f t="shared" si="130"/>
        <v>-1.3419436818181822E-7</v>
      </c>
      <c r="I1192">
        <f>H1192*flux_issue!$F$14</f>
        <v>-9.5907417994234984E-4</v>
      </c>
      <c r="K1192" s="1">
        <f t="shared" si="131"/>
        <v>7.8289541117557556E-7</v>
      </c>
      <c r="L1192" s="1">
        <f t="shared" si="132"/>
        <v>1.5639827172414255E-7</v>
      </c>
    </row>
    <row r="1193" spans="2:12" x14ac:dyDescent="0.25">
      <c r="B1193">
        <v>20671.3</v>
      </c>
      <c r="C1193" s="1">
        <v>4.0000000000000001E-3</v>
      </c>
      <c r="D1193">
        <f t="shared" si="127"/>
        <v>4.1596000000000003E-3</v>
      </c>
      <c r="E1193">
        <f t="shared" si="126"/>
        <v>0.94536363636363641</v>
      </c>
      <c r="F1193">
        <f t="shared" si="128"/>
        <v>9.4536363636363644E-4</v>
      </c>
      <c r="G1193">
        <f t="shared" si="129"/>
        <v>-1.5834840909090904E-4</v>
      </c>
      <c r="H1193">
        <f t="shared" si="130"/>
        <v>-5.3838459090909074E-8</v>
      </c>
      <c r="I1193">
        <f>H1193*flux_issue!$F$14</f>
        <v>-3.8477826380920599E-4</v>
      </c>
      <c r="K1193" s="1">
        <f t="shared" si="131"/>
        <v>7.5956566664053941E-7</v>
      </c>
      <c r="L1193" s="1">
        <f t="shared" si="132"/>
        <v>2.5315347631449033E-8</v>
      </c>
    </row>
    <row r="1194" spans="2:12" x14ac:dyDescent="0.25">
      <c r="B1194">
        <v>20688.7</v>
      </c>
      <c r="C1194" s="1">
        <v>3.3300000000000001E-3</v>
      </c>
      <c r="D1194">
        <f t="shared" si="127"/>
        <v>3.4628670000000001E-3</v>
      </c>
      <c r="E1194">
        <f t="shared" si="126"/>
        <v>0.78701522727272721</v>
      </c>
      <c r="F1194">
        <f t="shared" si="128"/>
        <v>7.8701522727272718E-4</v>
      </c>
      <c r="G1194">
        <f t="shared" si="129"/>
        <v>-3.1669681818181829E-4</v>
      </c>
      <c r="H1194">
        <f t="shared" si="130"/>
        <v>-1.0767691818181823E-7</v>
      </c>
      <c r="I1194">
        <f>H1194*flux_issue!$F$14</f>
        <v>-7.6955652761841252E-4</v>
      </c>
      <c r="K1194" s="1">
        <f t="shared" si="131"/>
        <v>7.3690998820603124E-7</v>
      </c>
      <c r="L1194" s="1">
        <f t="shared" si="132"/>
        <v>1.007641717799209E-7</v>
      </c>
    </row>
    <row r="1195" spans="2:12" x14ac:dyDescent="0.25">
      <c r="B1195">
        <v>20706</v>
      </c>
      <c r="C1195" s="1">
        <v>4.0000000000000001E-3</v>
      </c>
      <c r="D1195">
        <f t="shared" si="127"/>
        <v>4.1596000000000003E-3</v>
      </c>
      <c r="E1195">
        <f t="shared" si="126"/>
        <v>0.94536363636363641</v>
      </c>
      <c r="F1195">
        <f t="shared" si="128"/>
        <v>9.4536363636363644E-4</v>
      </c>
      <c r="G1195">
        <f t="shared" si="129"/>
        <v>-1.5834840909090904E-4</v>
      </c>
      <c r="H1195">
        <f t="shared" si="130"/>
        <v>-5.3838459090909074E-8</v>
      </c>
      <c r="I1195">
        <f>H1195*flux_issue!$F$14</f>
        <v>-3.8477826380920599E-4</v>
      </c>
      <c r="K1195" s="1">
        <f t="shared" si="131"/>
        <v>7.1503420475447143E-7</v>
      </c>
      <c r="L1195" s="1">
        <f t="shared" si="132"/>
        <v>2.530117899307276E-8</v>
      </c>
    </row>
    <row r="1196" spans="2:12" x14ac:dyDescent="0.25">
      <c r="B1196">
        <v>20723.400000000001</v>
      </c>
      <c r="C1196" s="1">
        <v>3.3300000000000001E-3</v>
      </c>
      <c r="D1196">
        <f t="shared" si="127"/>
        <v>3.4628670000000001E-3</v>
      </c>
      <c r="E1196">
        <f t="shared" si="126"/>
        <v>0.78701522727272721</v>
      </c>
      <c r="F1196">
        <f t="shared" si="128"/>
        <v>7.8701522727272718E-4</v>
      </c>
      <c r="G1196">
        <f t="shared" si="129"/>
        <v>-3.1669681818181829E-4</v>
      </c>
      <c r="H1196">
        <f t="shared" si="130"/>
        <v>-1.0767691818181823E-7</v>
      </c>
      <c r="I1196">
        <f>H1196*flux_issue!$F$14</f>
        <v>-7.6955652761841252E-4</v>
      </c>
      <c r="K1196" s="1">
        <f t="shared" si="131"/>
        <v>6.9366723003302915E-7</v>
      </c>
      <c r="L1196" s="1">
        <f t="shared" si="132"/>
        <v>1.007367202299706E-7</v>
      </c>
    </row>
    <row r="1197" spans="2:12" x14ac:dyDescent="0.25">
      <c r="B1197">
        <v>20740.7</v>
      </c>
      <c r="C1197" s="1">
        <v>3.3300000000000001E-3</v>
      </c>
      <c r="D1197">
        <f t="shared" si="127"/>
        <v>3.4628670000000001E-3</v>
      </c>
      <c r="E1197">
        <f t="shared" si="126"/>
        <v>0.78701522727272721</v>
      </c>
      <c r="F1197">
        <f t="shared" si="128"/>
        <v>7.8701522727272718E-4</v>
      </c>
      <c r="G1197">
        <f t="shared" si="129"/>
        <v>-3.1669681818181829E-4</v>
      </c>
      <c r="H1197">
        <f t="shared" si="130"/>
        <v>-1.0767691818181823E-7</v>
      </c>
      <c r="I1197">
        <f>H1197*flux_issue!$F$14</f>
        <v>-7.6955652761841252E-4</v>
      </c>
      <c r="K1197" s="1">
        <f t="shared" si="131"/>
        <v>6.7303709354089686E-7</v>
      </c>
      <c r="L1197" s="1">
        <f t="shared" si="132"/>
        <v>1.0072362503750244E-7</v>
      </c>
    </row>
    <row r="1198" spans="2:12" x14ac:dyDescent="0.25">
      <c r="B1198">
        <v>20758.099999999999</v>
      </c>
      <c r="C1198" s="1">
        <v>2E-3</v>
      </c>
      <c r="D1198">
        <f t="shared" si="127"/>
        <v>2.0798000000000001E-3</v>
      </c>
      <c r="E1198">
        <f t="shared" si="126"/>
        <v>0.4726818181818182</v>
      </c>
      <c r="F1198">
        <f t="shared" si="128"/>
        <v>4.7268181818181822E-4</v>
      </c>
      <c r="G1198">
        <f t="shared" si="129"/>
        <v>-6.310302272727272E-4</v>
      </c>
      <c r="H1198">
        <f t="shared" si="130"/>
        <v>-2.1455027727272727E-7</v>
      </c>
      <c r="I1198">
        <f>H1198*flux_issue!$F$14</f>
        <v>-1.5333700960754931E-3</v>
      </c>
      <c r="K1198" s="1">
        <f t="shared" si="131"/>
        <v>6.5288806457987297E-7</v>
      </c>
      <c r="L1198" s="1">
        <f t="shared" si="132"/>
        <v>3.9902355820224555E-7</v>
      </c>
    </row>
    <row r="1199" spans="2:12" x14ac:dyDescent="0.25">
      <c r="B1199">
        <v>20775.5</v>
      </c>
      <c r="C1199" s="1">
        <v>3.3300000000000001E-3</v>
      </c>
      <c r="D1199">
        <f t="shared" si="127"/>
        <v>3.4628670000000001E-3</v>
      </c>
      <c r="E1199">
        <f t="shared" si="126"/>
        <v>0.78701522727272721</v>
      </c>
      <c r="F1199">
        <f t="shared" si="128"/>
        <v>7.8701522727272718E-4</v>
      </c>
      <c r="G1199">
        <f t="shared" si="129"/>
        <v>-3.1669681818181829E-4</v>
      </c>
      <c r="H1199">
        <f t="shared" si="130"/>
        <v>-1.0767691818181823E-7</v>
      </c>
      <c r="I1199">
        <f>H1199*flux_issue!$F$14</f>
        <v>-7.6955652761841252E-4</v>
      </c>
      <c r="K1199" s="1">
        <f t="shared" si="131"/>
        <v>6.3332430250614496E-7</v>
      </c>
      <c r="L1199" s="1">
        <f t="shared" si="132"/>
        <v>1.0069841932912163E-7</v>
      </c>
    </row>
    <row r="1200" spans="2:12" x14ac:dyDescent="0.25">
      <c r="B1200">
        <v>20792.8</v>
      </c>
      <c r="C1200" s="1">
        <v>2E-3</v>
      </c>
      <c r="D1200">
        <f t="shared" si="127"/>
        <v>2.0798000000000001E-3</v>
      </c>
      <c r="E1200">
        <f t="shared" si="126"/>
        <v>0.4726818181818182</v>
      </c>
      <c r="F1200">
        <f t="shared" si="128"/>
        <v>4.7268181818181822E-4</v>
      </c>
      <c r="G1200">
        <f t="shared" si="129"/>
        <v>-6.310302272727272E-4</v>
      </c>
      <c r="H1200">
        <f t="shared" si="130"/>
        <v>-2.1455027727272727E-7</v>
      </c>
      <c r="I1200">
        <f>H1200*flux_issue!$F$14</f>
        <v>-1.5333700960754931E-3</v>
      </c>
      <c r="K1200" s="1">
        <f t="shared" si="131"/>
        <v>6.144369769870138E-7</v>
      </c>
      <c r="L1200" s="1">
        <f t="shared" si="132"/>
        <v>3.9897498187513427E-7</v>
      </c>
    </row>
    <row r="1201" spans="2:12" x14ac:dyDescent="0.25">
      <c r="B1201">
        <v>20810.2</v>
      </c>
      <c r="C1201" s="1">
        <v>2.6700000000000001E-3</v>
      </c>
      <c r="D1201">
        <f t="shared" si="127"/>
        <v>2.7765330000000003E-3</v>
      </c>
      <c r="E1201">
        <f t="shared" si="126"/>
        <v>0.63103022727272728</v>
      </c>
      <c r="F1201">
        <f t="shared" si="128"/>
        <v>6.3103022727272731E-4</v>
      </c>
      <c r="G1201">
        <f t="shared" si="129"/>
        <v>-4.7268181818181816E-4</v>
      </c>
      <c r="H1201">
        <f t="shared" si="130"/>
        <v>-1.6071181818181818E-7</v>
      </c>
      <c r="I1201">
        <f>H1201*flux_issue!$F$14</f>
        <v>-1.1485918322662869E-3</v>
      </c>
      <c r="K1201" s="1">
        <f t="shared" si="131"/>
        <v>5.9599185088792555E-7</v>
      </c>
      <c r="L1201" s="1">
        <f t="shared" si="132"/>
        <v>2.2399188546935424E-7</v>
      </c>
    </row>
    <row r="1202" spans="2:12" x14ac:dyDescent="0.25">
      <c r="B1202">
        <v>20827.5</v>
      </c>
      <c r="C1202" s="1">
        <v>2.6700000000000001E-3</v>
      </c>
      <c r="D1202">
        <f t="shared" si="127"/>
        <v>2.7765330000000003E-3</v>
      </c>
      <c r="E1202">
        <f t="shared" si="126"/>
        <v>0.63103022727272728</v>
      </c>
      <c r="F1202">
        <f t="shared" si="128"/>
        <v>6.3103022727272731E-4</v>
      </c>
      <c r="G1202">
        <f t="shared" si="129"/>
        <v>-4.7268181818181816E-4</v>
      </c>
      <c r="H1202">
        <f t="shared" si="130"/>
        <v>-1.6071181818181818E-7</v>
      </c>
      <c r="I1202">
        <f>H1202*flux_issue!$F$14</f>
        <v>-1.1485918322662869E-3</v>
      </c>
      <c r="K1202" s="1">
        <f t="shared" si="131"/>
        <v>5.7818559455010668E-7</v>
      </c>
      <c r="L1202" s="1">
        <f t="shared" si="132"/>
        <v>2.2397503117440808E-7</v>
      </c>
    </row>
    <row r="1203" spans="2:12" x14ac:dyDescent="0.25">
      <c r="B1203">
        <v>20844.900000000001</v>
      </c>
      <c r="C1203" s="1">
        <v>2E-3</v>
      </c>
      <c r="D1203">
        <f t="shared" si="127"/>
        <v>2.0798000000000001E-3</v>
      </c>
      <c r="E1203">
        <f t="shared" si="126"/>
        <v>0.4726818181818182</v>
      </c>
      <c r="F1203">
        <f t="shared" si="128"/>
        <v>4.7268181818181822E-4</v>
      </c>
      <c r="G1203">
        <f t="shared" si="129"/>
        <v>-6.310302272727272E-4</v>
      </c>
      <c r="H1203">
        <f t="shared" si="130"/>
        <v>-2.1455027727272727E-7</v>
      </c>
      <c r="I1203">
        <f>H1203*flux_issue!$F$14</f>
        <v>-1.5333700960754931E-3</v>
      </c>
      <c r="K1203" s="1">
        <f t="shared" si="131"/>
        <v>5.6079730912576901E-7</v>
      </c>
      <c r="L1203" s="1">
        <f t="shared" si="132"/>
        <v>3.9890722233235482E-7</v>
      </c>
    </row>
    <row r="1204" spans="2:12" x14ac:dyDescent="0.25">
      <c r="B1204">
        <v>20862.3</v>
      </c>
      <c r="C1204" s="1">
        <v>2E-3</v>
      </c>
      <c r="D1204">
        <f t="shared" si="127"/>
        <v>2.0798000000000001E-3</v>
      </c>
      <c r="E1204">
        <f t="shared" si="126"/>
        <v>0.4726818181818182</v>
      </c>
      <c r="F1204">
        <f t="shared" si="128"/>
        <v>4.7268181818181822E-4</v>
      </c>
      <c r="G1204">
        <f t="shared" si="129"/>
        <v>-6.310302272727272E-4</v>
      </c>
      <c r="H1204">
        <f t="shared" si="130"/>
        <v>-2.1455027727272727E-7</v>
      </c>
      <c r="I1204">
        <f>H1204*flux_issue!$F$14</f>
        <v>-1.5333700960754931E-3</v>
      </c>
      <c r="K1204" s="1">
        <f t="shared" si="131"/>
        <v>5.4391673856004256E-7</v>
      </c>
      <c r="L1204" s="1">
        <f t="shared" si="132"/>
        <v>3.9888589938359019E-7</v>
      </c>
    </row>
    <row r="1205" spans="2:12" x14ac:dyDescent="0.25">
      <c r="B1205">
        <v>20879.599999999999</v>
      </c>
      <c r="C1205" s="1">
        <v>2E-3</v>
      </c>
      <c r="D1205">
        <f t="shared" si="127"/>
        <v>2.0798000000000001E-3</v>
      </c>
      <c r="E1205">
        <f t="shared" si="126"/>
        <v>0.4726818181818182</v>
      </c>
      <c r="F1205">
        <f t="shared" si="128"/>
        <v>4.7268181818181822E-4</v>
      </c>
      <c r="G1205">
        <f t="shared" si="129"/>
        <v>-6.310302272727272E-4</v>
      </c>
      <c r="H1205">
        <f t="shared" si="130"/>
        <v>-2.1455027727272727E-7</v>
      </c>
      <c r="I1205">
        <f>H1205*flux_issue!$F$14</f>
        <v>-1.5333700960754931E-3</v>
      </c>
      <c r="K1205" s="1">
        <f t="shared" si="131"/>
        <v>5.2762236365237065E-7</v>
      </c>
      <c r="L1205" s="1">
        <f t="shared" si="132"/>
        <v>3.9886531743732775E-7</v>
      </c>
    </row>
    <row r="1206" spans="2:12" x14ac:dyDescent="0.25">
      <c r="B1206">
        <v>20897</v>
      </c>
      <c r="C1206" s="1">
        <v>3.0000000000000001E-3</v>
      </c>
      <c r="D1206">
        <f t="shared" si="127"/>
        <v>3.1197E-3</v>
      </c>
      <c r="E1206">
        <f t="shared" si="126"/>
        <v>0.70902272727272719</v>
      </c>
      <c r="F1206">
        <f t="shared" si="128"/>
        <v>7.0902272727272719E-4</v>
      </c>
      <c r="G1206">
        <f t="shared" si="129"/>
        <v>-3.9468931818181828E-4</v>
      </c>
      <c r="H1206">
        <f t="shared" si="130"/>
        <v>-1.3419436818181822E-7</v>
      </c>
      <c r="I1206">
        <f>H1206*flux_issue!$F$14</f>
        <v>-9.5907417994234984E-4</v>
      </c>
      <c r="K1206" s="1">
        <f t="shared" si="131"/>
        <v>5.1171194719696347E-7</v>
      </c>
      <c r="L1206" s="1">
        <f t="shared" si="132"/>
        <v>1.5618385421503482E-7</v>
      </c>
    </row>
    <row r="1207" spans="2:12" x14ac:dyDescent="0.25">
      <c r="B1207">
        <v>20914.400000000001</v>
      </c>
      <c r="C1207" s="1">
        <v>2E-3</v>
      </c>
      <c r="D1207">
        <f t="shared" si="127"/>
        <v>2.0798000000000001E-3</v>
      </c>
      <c r="E1207">
        <f t="shared" si="126"/>
        <v>0.4726818181818182</v>
      </c>
      <c r="F1207">
        <f t="shared" si="128"/>
        <v>4.7268181818181822E-4</v>
      </c>
      <c r="G1207">
        <f t="shared" si="129"/>
        <v>-6.310302272727272E-4</v>
      </c>
      <c r="H1207">
        <f t="shared" si="130"/>
        <v>-2.1455027727272727E-7</v>
      </c>
      <c r="I1207">
        <f>H1207*flux_issue!$F$14</f>
        <v>-1.5333700960754931E-3</v>
      </c>
      <c r="K1207" s="1">
        <f t="shared" si="131"/>
        <v>4.962675270950774E-7</v>
      </c>
      <c r="L1207" s="1">
        <f t="shared" si="132"/>
        <v>3.9882571363415E-7</v>
      </c>
    </row>
    <row r="1208" spans="2:12" x14ac:dyDescent="0.25">
      <c r="B1208">
        <v>20931.7</v>
      </c>
      <c r="C1208" s="1">
        <v>2E-3</v>
      </c>
      <c r="D1208">
        <f t="shared" si="127"/>
        <v>2.0798000000000001E-3</v>
      </c>
      <c r="E1208">
        <f t="shared" si="126"/>
        <v>0.4726818181818182</v>
      </c>
      <c r="F1208">
        <f t="shared" si="128"/>
        <v>4.7268181818181822E-4</v>
      </c>
      <c r="G1208">
        <f t="shared" si="129"/>
        <v>-6.310302272727272E-4</v>
      </c>
      <c r="H1208">
        <f t="shared" si="130"/>
        <v>-2.1455027727272727E-7</v>
      </c>
      <c r="I1208">
        <f>H1208*flux_issue!$F$14</f>
        <v>-1.5333700960754931E-3</v>
      </c>
      <c r="K1208" s="1">
        <f t="shared" si="131"/>
        <v>4.8136080649115521E-7</v>
      </c>
      <c r="L1208" s="1">
        <f t="shared" si="132"/>
        <v>3.9880688587833631E-7</v>
      </c>
    </row>
    <row r="1209" spans="2:12" x14ac:dyDescent="0.25">
      <c r="B1209">
        <v>20949.099999999999</v>
      </c>
      <c r="C1209" s="1">
        <v>2E-3</v>
      </c>
      <c r="D1209">
        <f t="shared" si="127"/>
        <v>2.0798000000000001E-3</v>
      </c>
      <c r="E1209">
        <f t="shared" si="126"/>
        <v>0.4726818181818182</v>
      </c>
      <c r="F1209">
        <f t="shared" si="128"/>
        <v>4.7268181818181822E-4</v>
      </c>
      <c r="G1209">
        <f t="shared" si="129"/>
        <v>-6.310302272727272E-4</v>
      </c>
      <c r="H1209">
        <f t="shared" si="130"/>
        <v>-2.1455027727272727E-7</v>
      </c>
      <c r="I1209">
        <f>H1209*flux_issue!$F$14</f>
        <v>-1.5333700960754931E-3</v>
      </c>
      <c r="K1209" s="1">
        <f t="shared" si="131"/>
        <v>4.6680668522395596E-7</v>
      </c>
      <c r="L1209" s="1">
        <f t="shared" si="132"/>
        <v>3.9878850389768976E-7</v>
      </c>
    </row>
    <row r="1210" spans="2:12" x14ac:dyDescent="0.25">
      <c r="B1210">
        <v>20966.400000000001</v>
      </c>
      <c r="C1210" s="1">
        <v>2E-3</v>
      </c>
      <c r="D1210">
        <f t="shared" si="127"/>
        <v>2.0798000000000001E-3</v>
      </c>
      <c r="E1210">
        <f t="shared" si="126"/>
        <v>0.4726818181818182</v>
      </c>
      <c r="F1210">
        <f t="shared" si="128"/>
        <v>4.7268181818181822E-4</v>
      </c>
      <c r="G1210">
        <f t="shared" si="129"/>
        <v>-6.310302272727272E-4</v>
      </c>
      <c r="H1210">
        <f t="shared" si="130"/>
        <v>-2.1455027727272727E-7</v>
      </c>
      <c r="I1210">
        <f>H1210*flux_issue!$F$14</f>
        <v>-1.5333700960754931E-3</v>
      </c>
      <c r="K1210" s="1">
        <f t="shared" si="131"/>
        <v>4.5276012504224007E-7</v>
      </c>
      <c r="L1210" s="1">
        <f t="shared" si="132"/>
        <v>3.9877076337281137E-7</v>
      </c>
    </row>
    <row r="1211" spans="2:12" x14ac:dyDescent="0.25">
      <c r="B1211">
        <v>20983.8</v>
      </c>
      <c r="C1211" s="1">
        <v>2E-3</v>
      </c>
      <c r="D1211">
        <f t="shared" si="127"/>
        <v>2.0798000000000001E-3</v>
      </c>
      <c r="E1211">
        <f t="shared" si="126"/>
        <v>0.4726818181818182</v>
      </c>
      <c r="F1211">
        <f t="shared" si="128"/>
        <v>4.7268181818181822E-4</v>
      </c>
      <c r="G1211">
        <f t="shared" si="129"/>
        <v>-6.310302272727272E-4</v>
      </c>
      <c r="H1211">
        <f t="shared" si="130"/>
        <v>-2.1455027727272727E-7</v>
      </c>
      <c r="I1211">
        <f>H1211*flux_issue!$F$14</f>
        <v>-1.5333700960754931E-3</v>
      </c>
      <c r="K1211" s="1">
        <f t="shared" si="131"/>
        <v>4.3904665299463027E-7</v>
      </c>
      <c r="L1211" s="1">
        <f t="shared" si="132"/>
        <v>3.9875344391227824E-7</v>
      </c>
    </row>
    <row r="1212" spans="2:12" x14ac:dyDescent="0.25">
      <c r="B1212">
        <v>21001.200000000001</v>
      </c>
      <c r="C1212" s="1">
        <v>2E-3</v>
      </c>
      <c r="D1212">
        <f t="shared" si="127"/>
        <v>2.0798000000000001E-3</v>
      </c>
      <c r="E1212">
        <f t="shared" si="126"/>
        <v>0.4726818181818182</v>
      </c>
      <c r="F1212">
        <f t="shared" si="128"/>
        <v>4.7268181818181822E-4</v>
      </c>
      <c r="G1212">
        <f t="shared" si="129"/>
        <v>-6.310302272727272E-4</v>
      </c>
      <c r="H1212">
        <f t="shared" si="130"/>
        <v>-2.1455027727272727E-7</v>
      </c>
      <c r="I1212">
        <f>H1212*flux_issue!$F$14</f>
        <v>-1.5333700960754931E-3</v>
      </c>
      <c r="K1212" s="1">
        <f t="shared" si="131"/>
        <v>4.257368670227797E-7</v>
      </c>
      <c r="L1212" s="1">
        <f t="shared" si="132"/>
        <v>3.9873663464766119E-7</v>
      </c>
    </row>
    <row r="1213" spans="2:12" x14ac:dyDescent="0.25">
      <c r="B1213">
        <v>21018.5</v>
      </c>
      <c r="C1213" s="1">
        <v>2.6700000000000001E-3</v>
      </c>
      <c r="D1213">
        <f t="shared" si="127"/>
        <v>2.7765330000000003E-3</v>
      </c>
      <c r="E1213">
        <f t="shared" si="126"/>
        <v>0.63103022727272728</v>
      </c>
      <c r="F1213">
        <f t="shared" si="128"/>
        <v>6.3103022727272731E-4</v>
      </c>
      <c r="G1213">
        <f t="shared" si="129"/>
        <v>-4.7268181818181816E-4</v>
      </c>
      <c r="H1213">
        <f t="shared" si="130"/>
        <v>-1.6071181818181818E-7</v>
      </c>
      <c r="I1213">
        <f>H1213*flux_issue!$F$14</f>
        <v>-1.1485918322662869E-3</v>
      </c>
      <c r="K1213" s="1">
        <f t="shared" si="131"/>
        <v>4.128924163741332E-7</v>
      </c>
      <c r="L1213" s="1">
        <f t="shared" si="132"/>
        <v>2.2381860519598733E-7</v>
      </c>
    </row>
    <row r="1214" spans="2:12" x14ac:dyDescent="0.25">
      <c r="B1214">
        <v>21035.9</v>
      </c>
      <c r="C1214" s="1">
        <v>2.6700000000000001E-3</v>
      </c>
      <c r="D1214">
        <f t="shared" si="127"/>
        <v>2.7765330000000003E-3</v>
      </c>
      <c r="E1214">
        <f t="shared" si="126"/>
        <v>0.63103022727272728</v>
      </c>
      <c r="F1214">
        <f t="shared" si="128"/>
        <v>6.3103022727272731E-4</v>
      </c>
      <c r="G1214">
        <f t="shared" si="129"/>
        <v>-4.7268181818181816E-4</v>
      </c>
      <c r="H1214">
        <f t="shared" si="130"/>
        <v>-1.6071181818181818E-7</v>
      </c>
      <c r="I1214">
        <f>H1214*flux_issue!$F$14</f>
        <v>-1.1485918322662869E-3</v>
      </c>
      <c r="K1214" s="1">
        <f t="shared" si="131"/>
        <v>4.0035368629664029E-7</v>
      </c>
      <c r="L1214" s="1">
        <f t="shared" si="132"/>
        <v>2.238067413394525E-7</v>
      </c>
    </row>
    <row r="1215" spans="2:12" x14ac:dyDescent="0.25">
      <c r="B1215">
        <v>21053.200000000001</v>
      </c>
      <c r="C1215" s="1">
        <v>3.3300000000000001E-3</v>
      </c>
      <c r="D1215">
        <f t="shared" si="127"/>
        <v>3.4628670000000001E-3</v>
      </c>
      <c r="E1215">
        <f t="shared" si="126"/>
        <v>0.78701522727272721</v>
      </c>
      <c r="F1215">
        <f t="shared" si="128"/>
        <v>7.8701522727272718E-4</v>
      </c>
      <c r="G1215">
        <f t="shared" si="129"/>
        <v>-3.1669681818181829E-4</v>
      </c>
      <c r="H1215">
        <f t="shared" si="130"/>
        <v>-1.0767691818181823E-7</v>
      </c>
      <c r="I1215">
        <f>H1215*flux_issue!$F$14</f>
        <v>-7.6955652761841252E-4</v>
      </c>
      <c r="K1215" s="1">
        <f t="shared" si="131"/>
        <v>3.8825406256101027E-7</v>
      </c>
      <c r="L1215" s="1">
        <f t="shared" si="132"/>
        <v>1.0054294304022325E-7</v>
      </c>
    </row>
    <row r="1216" spans="2:12" x14ac:dyDescent="0.25">
      <c r="B1216">
        <v>21070.6</v>
      </c>
      <c r="C1216" s="1">
        <v>2.6700000000000001E-3</v>
      </c>
      <c r="D1216">
        <f t="shared" si="127"/>
        <v>2.7765330000000003E-3</v>
      </c>
      <c r="E1216">
        <f t="shared" si="126"/>
        <v>0.63103022727272728</v>
      </c>
      <c r="F1216">
        <f t="shared" si="128"/>
        <v>6.3103022727272731E-4</v>
      </c>
      <c r="G1216">
        <f t="shared" si="129"/>
        <v>-4.7268181818181816E-4</v>
      </c>
      <c r="H1216">
        <f t="shared" si="130"/>
        <v>-1.6071181818181818E-7</v>
      </c>
      <c r="I1216">
        <f>H1216*flux_issue!$F$14</f>
        <v>-1.1485918322662869E-3</v>
      </c>
      <c r="K1216" s="1">
        <f t="shared" si="131"/>
        <v>3.7644314043711417E-7</v>
      </c>
      <c r="L1216" s="1">
        <f t="shared" si="132"/>
        <v>2.2378411860523516E-7</v>
      </c>
    </row>
    <row r="1217" spans="2:12" x14ac:dyDescent="0.25">
      <c r="B1217">
        <v>21088</v>
      </c>
      <c r="C1217" s="1">
        <v>4.0000000000000001E-3</v>
      </c>
      <c r="D1217">
        <f t="shared" si="127"/>
        <v>4.1596000000000003E-3</v>
      </c>
      <c r="E1217">
        <f t="shared" si="126"/>
        <v>0.94536363636363641</v>
      </c>
      <c r="F1217">
        <f t="shared" si="128"/>
        <v>9.4536363636363644E-4</v>
      </c>
      <c r="G1217">
        <f t="shared" si="129"/>
        <v>-1.5834840909090904E-4</v>
      </c>
      <c r="H1217">
        <f t="shared" si="130"/>
        <v>-5.3838459090909074E-8</v>
      </c>
      <c r="I1217">
        <f>H1217*flux_issue!$F$14</f>
        <v>-3.8477826380920599E-4</v>
      </c>
      <c r="K1217" s="1">
        <f t="shared" si="131"/>
        <v>3.6498162774600902E-7</v>
      </c>
      <c r="L1217" s="1">
        <f t="shared" si="132"/>
        <v>2.5189940393412456E-8</v>
      </c>
    </row>
    <row r="1218" spans="2:12" x14ac:dyDescent="0.25">
      <c r="B1218">
        <v>21105.3</v>
      </c>
      <c r="C1218" s="1">
        <v>2E-3</v>
      </c>
      <c r="D1218">
        <f t="shared" si="127"/>
        <v>2.0798000000000001E-3</v>
      </c>
      <c r="E1218">
        <f t="shared" si="126"/>
        <v>0.4726818181818182</v>
      </c>
      <c r="F1218">
        <f t="shared" si="128"/>
        <v>4.7268181818181822E-4</v>
      </c>
      <c r="G1218">
        <f t="shared" si="129"/>
        <v>-6.310302272727272E-4</v>
      </c>
      <c r="H1218">
        <f t="shared" si="130"/>
        <v>-2.1455027727272727E-7</v>
      </c>
      <c r="I1218">
        <f>H1218*flux_issue!$F$14</f>
        <v>-1.5333700960754931E-3</v>
      </c>
      <c r="K1218" s="1">
        <f t="shared" si="131"/>
        <v>3.539224903544616E-7</v>
      </c>
      <c r="L1218" s="1">
        <f t="shared" si="132"/>
        <v>3.9864594457204951E-7</v>
      </c>
    </row>
    <row r="1219" spans="2:12" x14ac:dyDescent="0.25">
      <c r="B1219">
        <v>21122.7</v>
      </c>
      <c r="C1219" s="1">
        <v>2.6700000000000001E-3</v>
      </c>
      <c r="D1219">
        <f t="shared" si="127"/>
        <v>2.7765330000000003E-3</v>
      </c>
      <c r="E1219">
        <f t="shared" ref="E1219:E1229" si="133">D1219/0.0044</f>
        <v>0.63103022727272728</v>
      </c>
      <c r="F1219">
        <f t="shared" si="128"/>
        <v>6.3103022727272731E-4</v>
      </c>
      <c r="G1219">
        <f t="shared" si="129"/>
        <v>-4.7268181818181816E-4</v>
      </c>
      <c r="H1219">
        <f t="shared" si="130"/>
        <v>-1.6071181818181818E-7</v>
      </c>
      <c r="I1219">
        <f>H1219*flux_issue!$F$14</f>
        <v>-1.1485918322662869E-3</v>
      </c>
      <c r="K1219" s="1">
        <f t="shared" si="131"/>
        <v>3.4312819482156446E-7</v>
      </c>
      <c r="L1219" s="1">
        <f t="shared" si="132"/>
        <v>2.2375259989462286E-7</v>
      </c>
    </row>
    <row r="1220" spans="2:12" x14ac:dyDescent="0.25">
      <c r="B1220">
        <v>21140</v>
      </c>
      <c r="C1220" s="1">
        <v>2E-3</v>
      </c>
      <c r="D1220">
        <f t="shared" ref="D1220:D1229" si="134">C1220+C1220*(-0.0035*(8.6-20))</f>
        <v>2.0798000000000001E-3</v>
      </c>
      <c r="E1220">
        <f t="shared" si="133"/>
        <v>0.4726818181818182</v>
      </c>
      <c r="F1220">
        <f t="shared" ref="F1220:F1229" si="135">E1220/10^3</f>
        <v>4.7268181818181822E-4</v>
      </c>
      <c r="G1220">
        <f t="shared" ref="G1220:G1229" si="136">F1220-$F$4</f>
        <v>-6.310302272727272E-4</v>
      </c>
      <c r="H1220">
        <f t="shared" ref="H1220:H1229" si="137">G1220*(340/10^6)</f>
        <v>-2.1455027727272727E-7</v>
      </c>
      <c r="I1220">
        <f>H1220*flux_issue!$F$14</f>
        <v>-1.5333700960754931E-3</v>
      </c>
      <c r="K1220" s="1">
        <f t="shared" ref="K1220:K1229" si="138">($V$7/2)*1/SQRT(4*PI()*$V$6*$V$4*B1220)*EXP(-1*($V$3-$V$4*B1220)^2/(4*$V$6*$V$4*B1220))</f>
        <v>3.3271346950912954E-7</v>
      </c>
      <c r="L1220" s="1">
        <f t="shared" si="132"/>
        <v>3.9861916294268455E-7</v>
      </c>
    </row>
    <row r="1221" spans="2:12" x14ac:dyDescent="0.25">
      <c r="B1221">
        <v>21157.4</v>
      </c>
      <c r="C1221" s="1">
        <v>2.6700000000000001E-3</v>
      </c>
      <c r="D1221">
        <f t="shared" si="134"/>
        <v>2.7765330000000003E-3</v>
      </c>
      <c r="E1221">
        <f t="shared" si="133"/>
        <v>0.63103022727272728</v>
      </c>
      <c r="F1221">
        <f t="shared" si="135"/>
        <v>6.3103022727272731E-4</v>
      </c>
      <c r="G1221">
        <f t="shared" si="136"/>
        <v>-4.7268181818181816E-4</v>
      </c>
      <c r="H1221">
        <f t="shared" si="137"/>
        <v>-1.6071181818181818E-7</v>
      </c>
      <c r="I1221">
        <f>H1221*flux_issue!$F$14</f>
        <v>-1.1485918322662869E-3</v>
      </c>
      <c r="K1221" s="1">
        <f t="shared" si="138"/>
        <v>3.2254875597323633E-7</v>
      </c>
      <c r="L1221" s="1">
        <f t="shared" ref="L1221:L1229" si="139">(G1221-K1221)^2</f>
        <v>2.2373313114222084E-7</v>
      </c>
    </row>
    <row r="1222" spans="2:12" x14ac:dyDescent="0.25">
      <c r="B1222">
        <v>21174.799999999999</v>
      </c>
      <c r="C1222" s="1">
        <v>2.6700000000000001E-3</v>
      </c>
      <c r="D1222">
        <f t="shared" si="134"/>
        <v>2.7765330000000003E-3</v>
      </c>
      <c r="E1222">
        <f t="shared" si="133"/>
        <v>0.63103022727272728</v>
      </c>
      <c r="F1222">
        <f t="shared" si="135"/>
        <v>6.3103022727272731E-4</v>
      </c>
      <c r="G1222">
        <f t="shared" si="136"/>
        <v>-4.7268181818181816E-4</v>
      </c>
      <c r="H1222">
        <f t="shared" si="137"/>
        <v>-1.6071181818181818E-7</v>
      </c>
      <c r="I1222">
        <f>H1222*flux_issue!$F$14</f>
        <v>-1.1485918322662869E-3</v>
      </c>
      <c r="K1222" s="1">
        <f t="shared" si="138"/>
        <v>3.1268621892494528E-7</v>
      </c>
      <c r="L1222" s="1">
        <f t="shared" si="139"/>
        <v>2.2372380119330458E-7</v>
      </c>
    </row>
    <row r="1223" spans="2:12" x14ac:dyDescent="0.25">
      <c r="B1223">
        <v>21192.1</v>
      </c>
      <c r="C1223" s="1">
        <v>3.3300000000000001E-3</v>
      </c>
      <c r="D1223">
        <f t="shared" si="134"/>
        <v>3.4628670000000001E-3</v>
      </c>
      <c r="E1223">
        <f t="shared" si="133"/>
        <v>0.78701522727272721</v>
      </c>
      <c r="F1223">
        <f t="shared" si="135"/>
        <v>7.8701522727272718E-4</v>
      </c>
      <c r="G1223">
        <f t="shared" si="136"/>
        <v>-3.1669681818181829E-4</v>
      </c>
      <c r="H1223">
        <f t="shared" si="137"/>
        <v>-1.0767691818181823E-7</v>
      </c>
      <c r="I1223">
        <f>H1223*flux_issue!$F$14</f>
        <v>-7.6955652761841252E-4</v>
      </c>
      <c r="K1223" s="1">
        <f t="shared" si="138"/>
        <v>3.0317133072559679E-7</v>
      </c>
      <c r="L1223" s="1">
        <f t="shared" si="139"/>
        <v>1.0048899335095293E-7</v>
      </c>
    </row>
    <row r="1224" spans="2:12" x14ac:dyDescent="0.25">
      <c r="B1224">
        <v>21209.5</v>
      </c>
      <c r="C1224" s="1">
        <v>2E-3</v>
      </c>
      <c r="D1224">
        <f t="shared" si="134"/>
        <v>2.0798000000000001E-3</v>
      </c>
      <c r="E1224">
        <f t="shared" si="133"/>
        <v>0.4726818181818182</v>
      </c>
      <c r="F1224">
        <f t="shared" si="135"/>
        <v>4.7268181818181822E-4</v>
      </c>
      <c r="G1224">
        <f t="shared" si="136"/>
        <v>-6.310302272727272E-4</v>
      </c>
      <c r="H1224">
        <f t="shared" si="137"/>
        <v>-2.1455027727272727E-7</v>
      </c>
      <c r="I1224">
        <f>H1224*flux_issue!$F$14</f>
        <v>-1.5333700960754931E-3</v>
      </c>
      <c r="K1224" s="1">
        <f t="shared" si="138"/>
        <v>2.9388567354637815E-7</v>
      </c>
      <c r="L1224" s="1">
        <f t="shared" si="139"/>
        <v>3.9857013558739921E-7</v>
      </c>
    </row>
    <row r="1225" spans="2:12" x14ac:dyDescent="0.25">
      <c r="B1225">
        <v>21226.9</v>
      </c>
      <c r="C1225" s="1">
        <v>2.6700000000000001E-3</v>
      </c>
      <c r="D1225">
        <f t="shared" si="134"/>
        <v>2.7765330000000003E-3</v>
      </c>
      <c r="E1225">
        <f t="shared" si="133"/>
        <v>0.63103022727272728</v>
      </c>
      <c r="F1225">
        <f t="shared" si="135"/>
        <v>6.3103022727272731E-4</v>
      </c>
      <c r="G1225">
        <f t="shared" si="136"/>
        <v>-4.7268181818181816E-4</v>
      </c>
      <c r="H1225">
        <f t="shared" si="137"/>
        <v>-1.6071181818181818E-7</v>
      </c>
      <c r="I1225">
        <f>H1225*flux_issue!$F$14</f>
        <v>-1.1485918322662869E-3</v>
      </c>
      <c r="K1225" s="1">
        <f t="shared" si="138"/>
        <v>2.8487685636417745E-7</v>
      </c>
      <c r="L1225" s="1">
        <f t="shared" si="139"/>
        <v>2.2369749461534099E-7</v>
      </c>
    </row>
    <row r="1226" spans="2:12" x14ac:dyDescent="0.25">
      <c r="B1226">
        <v>21244.2</v>
      </c>
      <c r="C1226" s="1">
        <v>2.6700000000000001E-3</v>
      </c>
      <c r="D1226">
        <f t="shared" si="134"/>
        <v>2.7765330000000003E-3</v>
      </c>
      <c r="E1226">
        <f t="shared" si="133"/>
        <v>0.63103022727272728</v>
      </c>
      <c r="F1226">
        <f t="shared" si="135"/>
        <v>6.3103022727272731E-4</v>
      </c>
      <c r="G1226">
        <f t="shared" si="136"/>
        <v>-4.7268181818181816E-4</v>
      </c>
      <c r="H1226">
        <f t="shared" si="137"/>
        <v>-1.6071181818181818E-7</v>
      </c>
      <c r="I1226">
        <f>H1226*flux_issue!$F$14</f>
        <v>-1.1485918322662869E-3</v>
      </c>
      <c r="K1226" s="1">
        <f t="shared" si="138"/>
        <v>2.7618635860238438E-7</v>
      </c>
      <c r="L1226" s="1">
        <f t="shared" si="139"/>
        <v>2.2368927405885646E-7</v>
      </c>
    </row>
    <row r="1227" spans="2:12" x14ac:dyDescent="0.25">
      <c r="B1227">
        <v>21261.599999999999</v>
      </c>
      <c r="C1227" s="1">
        <v>3.0000000000000001E-3</v>
      </c>
      <c r="D1227">
        <f t="shared" si="134"/>
        <v>3.1197E-3</v>
      </c>
      <c r="E1227">
        <f t="shared" si="133"/>
        <v>0.70902272727272719</v>
      </c>
      <c r="F1227">
        <f t="shared" si="135"/>
        <v>7.0902272727272719E-4</v>
      </c>
      <c r="G1227">
        <f t="shared" si="136"/>
        <v>-3.9468931818181828E-4</v>
      </c>
      <c r="H1227">
        <f t="shared" si="137"/>
        <v>-1.3419436818181822E-7</v>
      </c>
      <c r="I1227">
        <f>H1227*flux_issue!$F$14</f>
        <v>-9.5907417994234984E-4</v>
      </c>
      <c r="K1227" s="1">
        <f t="shared" si="138"/>
        <v>2.6770597399464751E-7</v>
      </c>
      <c r="L1227" s="1">
        <f t="shared" si="139"/>
        <v>1.5599105093001537E-7</v>
      </c>
    </row>
    <row r="1228" spans="2:12" x14ac:dyDescent="0.25">
      <c r="B1228">
        <v>21278.9</v>
      </c>
      <c r="C1228" s="1">
        <v>3.3300000000000001E-3</v>
      </c>
      <c r="D1228">
        <f t="shared" si="134"/>
        <v>3.4628670000000001E-3</v>
      </c>
      <c r="E1228">
        <f t="shared" si="133"/>
        <v>0.78701522727272721</v>
      </c>
      <c r="F1228">
        <f t="shared" si="135"/>
        <v>7.8701522727272718E-4</v>
      </c>
      <c r="G1228">
        <f t="shared" si="136"/>
        <v>-3.1669681818181829E-4</v>
      </c>
      <c r="H1228">
        <f t="shared" si="137"/>
        <v>-1.0767691818181823E-7</v>
      </c>
      <c r="I1228">
        <f>H1228*flux_issue!$F$14</f>
        <v>-7.6955652761841252E-4</v>
      </c>
      <c r="K1228" s="1">
        <f t="shared" si="138"/>
        <v>2.5952571263758595E-7</v>
      </c>
      <c r="L1228" s="1">
        <f t="shared" si="139"/>
        <v>1.0046132393494059E-7</v>
      </c>
    </row>
    <row r="1229" spans="2:12" x14ac:dyDescent="0.25">
      <c r="B1229">
        <v>21296.3</v>
      </c>
      <c r="C1229" s="1">
        <v>3.3300000000000001E-3</v>
      </c>
      <c r="D1229">
        <f t="shared" si="134"/>
        <v>3.4628670000000001E-3</v>
      </c>
      <c r="E1229">
        <f t="shared" si="133"/>
        <v>0.78701522727272721</v>
      </c>
      <c r="F1229">
        <f t="shared" si="135"/>
        <v>7.8701522727272718E-4</v>
      </c>
      <c r="G1229">
        <f t="shared" si="136"/>
        <v>-3.1669681818181829E-4</v>
      </c>
      <c r="H1229">
        <f t="shared" si="137"/>
        <v>-1.0767691818181823E-7</v>
      </c>
      <c r="I1229">
        <f>H1229*flux_issue!$F$14</f>
        <v>-7.6955652761841252E-4</v>
      </c>
      <c r="K1229" s="1">
        <f t="shared" si="138"/>
        <v>2.5154369105525501E-7</v>
      </c>
      <c r="L1229" s="1">
        <f t="shared" si="139"/>
        <v>1.0045626409389802E-7</v>
      </c>
    </row>
    <row r="1230" spans="2:12" x14ac:dyDescent="0.25">
      <c r="K1230" s="1"/>
    </row>
    <row r="1231" spans="2:12" x14ac:dyDescent="0.25">
      <c r="K1231" s="1"/>
    </row>
    <row r="1232" spans="2:12" x14ac:dyDescent="0.25">
      <c r="K1232" s="1"/>
    </row>
    <row r="1233" spans="11:11" x14ac:dyDescent="0.25">
      <c r="K1233" s="1"/>
    </row>
    <row r="1234" spans="11:11" x14ac:dyDescent="0.25">
      <c r="K1234" s="1"/>
    </row>
    <row r="1235" spans="11:11" x14ac:dyDescent="0.25">
      <c r="K1235" s="1"/>
    </row>
    <row r="1236" spans="11:11" x14ac:dyDescent="0.25">
      <c r="K1236" s="1"/>
    </row>
    <row r="1237" spans="11:11" x14ac:dyDescent="0.25">
      <c r="K1237" s="1"/>
    </row>
    <row r="1238" spans="11:11" x14ac:dyDescent="0.25">
      <c r="K1238" s="1"/>
    </row>
    <row r="1239" spans="11:11" x14ac:dyDescent="0.25">
      <c r="K1239" s="1"/>
    </row>
    <row r="1240" spans="11:11" x14ac:dyDescent="0.25">
      <c r="K1240" s="1"/>
    </row>
    <row r="1241" spans="11:11" x14ac:dyDescent="0.25">
      <c r="K1241" s="1"/>
    </row>
    <row r="1242" spans="11:11" x14ac:dyDescent="0.25">
      <c r="K1242" s="1"/>
    </row>
    <row r="1243" spans="11:11" x14ac:dyDescent="0.25">
      <c r="K1243" s="1"/>
    </row>
    <row r="1244" spans="11:11" x14ac:dyDescent="0.25">
      <c r="K1244" s="1"/>
    </row>
    <row r="1245" spans="11:11" x14ac:dyDescent="0.25">
      <c r="K1245" s="1"/>
    </row>
    <row r="1246" spans="11:11" x14ac:dyDescent="0.25">
      <c r="K1246" s="1"/>
    </row>
    <row r="1247" spans="11:11" x14ac:dyDescent="0.25">
      <c r="K1247" s="1"/>
    </row>
    <row r="1248" spans="11:11" x14ac:dyDescent="0.25">
      <c r="K1248" s="1"/>
    </row>
    <row r="1249" spans="11:11" x14ac:dyDescent="0.25">
      <c r="K1249" s="1"/>
    </row>
    <row r="1250" spans="11:11" x14ac:dyDescent="0.25">
      <c r="K1250" s="1"/>
    </row>
    <row r="1251" spans="11:11" x14ac:dyDescent="0.25">
      <c r="K1251" s="1"/>
    </row>
    <row r="1252" spans="11:11" x14ac:dyDescent="0.25">
      <c r="K1252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59" spans="11:11" x14ac:dyDescent="0.25">
      <c r="K1259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5" spans="11:11" x14ac:dyDescent="0.25">
      <c r="K1265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1" spans="11:11" x14ac:dyDescent="0.25">
      <c r="K1271" s="1"/>
    </row>
    <row r="1272" spans="11:11" x14ac:dyDescent="0.25">
      <c r="K1272" s="1"/>
    </row>
    <row r="1273" spans="11:11" x14ac:dyDescent="0.25">
      <c r="K1273" s="1"/>
    </row>
    <row r="1274" spans="11:11" x14ac:dyDescent="0.25">
      <c r="K1274" s="1"/>
    </row>
    <row r="1275" spans="11:11" x14ac:dyDescent="0.25">
      <c r="K1275" s="1"/>
    </row>
    <row r="1276" spans="11:11" x14ac:dyDescent="0.25">
      <c r="K1276" s="1"/>
    </row>
    <row r="1277" spans="11:11" x14ac:dyDescent="0.25">
      <c r="K1277" s="1"/>
    </row>
    <row r="1278" spans="11:11" x14ac:dyDescent="0.25">
      <c r="K1278" s="1"/>
    </row>
    <row r="1279" spans="11:11" x14ac:dyDescent="0.25">
      <c r="K1279" s="1"/>
    </row>
    <row r="1280" spans="11:11" x14ac:dyDescent="0.25">
      <c r="K1280" s="1"/>
    </row>
    <row r="1281" spans="11:11" x14ac:dyDescent="0.25">
      <c r="K1281" s="1"/>
    </row>
    <row r="1282" spans="11:11" x14ac:dyDescent="0.25">
      <c r="K1282" s="1"/>
    </row>
    <row r="1283" spans="11:11" x14ac:dyDescent="0.25">
      <c r="K1283" s="1"/>
    </row>
    <row r="1284" spans="11:11" x14ac:dyDescent="0.25">
      <c r="K1284" s="1"/>
    </row>
    <row r="1285" spans="11:11" x14ac:dyDescent="0.25">
      <c r="K1285" s="1"/>
    </row>
    <row r="1286" spans="11:11" x14ac:dyDescent="0.25">
      <c r="K1286" s="1"/>
    </row>
    <row r="1287" spans="11:11" x14ac:dyDescent="0.25">
      <c r="K1287" s="1"/>
    </row>
    <row r="1288" spans="11:11" x14ac:dyDescent="0.25">
      <c r="K1288" s="1"/>
    </row>
    <row r="1289" spans="11:11" x14ac:dyDescent="0.25">
      <c r="K1289" s="1"/>
    </row>
    <row r="1290" spans="11:11" x14ac:dyDescent="0.25">
      <c r="K1290" s="1"/>
    </row>
    <row r="1291" spans="11:11" x14ac:dyDescent="0.25">
      <c r="K1291" s="1"/>
    </row>
    <row r="1292" spans="11:11" x14ac:dyDescent="0.25">
      <c r="K1292" s="1"/>
    </row>
    <row r="1293" spans="11:11" x14ac:dyDescent="0.25">
      <c r="K1293" s="1"/>
    </row>
    <row r="1294" spans="11:11" x14ac:dyDescent="0.25">
      <c r="K1294" s="1"/>
    </row>
    <row r="1295" spans="11:11" x14ac:dyDescent="0.25">
      <c r="K1295" s="1"/>
    </row>
    <row r="1296" spans="11:11" x14ac:dyDescent="0.25">
      <c r="K1296" s="1"/>
    </row>
    <row r="1297" spans="11:11" x14ac:dyDescent="0.25">
      <c r="K1297" s="1"/>
    </row>
    <row r="1298" spans="11:11" x14ac:dyDescent="0.25">
      <c r="K1298" s="1"/>
    </row>
    <row r="1299" spans="11:11" x14ac:dyDescent="0.25">
      <c r="K1299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2" spans="11:11" x14ac:dyDescent="0.25">
      <c r="K1312" s="1"/>
    </row>
    <row r="1313" spans="11:11" x14ac:dyDescent="0.25">
      <c r="K1313" s="1"/>
    </row>
    <row r="1314" spans="11:11" x14ac:dyDescent="0.25">
      <c r="K1314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0" spans="11:11" x14ac:dyDescent="0.25">
      <c r="K1330" s="1"/>
    </row>
    <row r="1331" spans="11:11" x14ac:dyDescent="0.25">
      <c r="K1331" s="1"/>
    </row>
    <row r="1332" spans="11:11" x14ac:dyDescent="0.25">
      <c r="K1332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2" spans="11:11" x14ac:dyDescent="0.25">
      <c r="K1342" s="1"/>
    </row>
    <row r="1343" spans="11:11" x14ac:dyDescent="0.25">
      <c r="K1343" s="1"/>
    </row>
    <row r="1344" spans="11:11" x14ac:dyDescent="0.25">
      <c r="K1344" s="1"/>
    </row>
    <row r="1345" spans="11:11" x14ac:dyDescent="0.25">
      <c r="K1345" s="1"/>
    </row>
    <row r="1346" spans="11:11" x14ac:dyDescent="0.25">
      <c r="K1346" s="1"/>
    </row>
    <row r="1347" spans="11:11" x14ac:dyDescent="0.25">
      <c r="K1347" s="1"/>
    </row>
    <row r="1348" spans="11:11" x14ac:dyDescent="0.25">
      <c r="K1348" s="1"/>
    </row>
    <row r="1349" spans="11:11" x14ac:dyDescent="0.25">
      <c r="K1349" s="1"/>
    </row>
    <row r="1350" spans="11:11" x14ac:dyDescent="0.25">
      <c r="K1350" s="1"/>
    </row>
    <row r="1351" spans="11:11" x14ac:dyDescent="0.25">
      <c r="K1351" s="1"/>
    </row>
    <row r="1352" spans="11:11" x14ac:dyDescent="0.25">
      <c r="K1352" s="1"/>
    </row>
    <row r="1353" spans="11:11" x14ac:dyDescent="0.25">
      <c r="K1353" s="1"/>
    </row>
    <row r="1354" spans="11:11" x14ac:dyDescent="0.25">
      <c r="K1354" s="1"/>
    </row>
    <row r="1355" spans="11:11" x14ac:dyDescent="0.25">
      <c r="K1355" s="1"/>
    </row>
    <row r="1356" spans="11:11" x14ac:dyDescent="0.25">
      <c r="K1356" s="1"/>
    </row>
    <row r="1357" spans="11:11" x14ac:dyDescent="0.25">
      <c r="K1357" s="1"/>
    </row>
    <row r="1358" spans="11:11" x14ac:dyDescent="0.25">
      <c r="K1358" s="1"/>
    </row>
    <row r="1359" spans="11:11" x14ac:dyDescent="0.25">
      <c r="K1359" s="1"/>
    </row>
    <row r="1360" spans="11:11" x14ac:dyDescent="0.25">
      <c r="K1360" s="1"/>
    </row>
    <row r="1361" spans="11:11" x14ac:dyDescent="0.25">
      <c r="K1361" s="1"/>
    </row>
    <row r="1362" spans="11:11" x14ac:dyDescent="0.25">
      <c r="K1362" s="1"/>
    </row>
    <row r="1363" spans="11:11" x14ac:dyDescent="0.25">
      <c r="K1363" s="1"/>
    </row>
    <row r="1364" spans="11:11" x14ac:dyDescent="0.25">
      <c r="K1364" s="1"/>
    </row>
    <row r="1365" spans="11:11" x14ac:dyDescent="0.25">
      <c r="K1365" s="1"/>
    </row>
    <row r="1366" spans="11:11" x14ac:dyDescent="0.25">
      <c r="K1366" s="1"/>
    </row>
    <row r="1367" spans="11:11" x14ac:dyDescent="0.25">
      <c r="K1367" s="1"/>
    </row>
    <row r="1368" spans="11:11" x14ac:dyDescent="0.25">
      <c r="K1368" s="1"/>
    </row>
    <row r="1369" spans="11:11" x14ac:dyDescent="0.25">
      <c r="K1369" s="1"/>
    </row>
    <row r="1370" spans="11:11" x14ac:dyDescent="0.25">
      <c r="K1370" s="1"/>
    </row>
    <row r="1371" spans="11:11" x14ac:dyDescent="0.25">
      <c r="K1371" s="1"/>
    </row>
    <row r="1372" spans="11:11" x14ac:dyDescent="0.25">
      <c r="K1372" s="1"/>
    </row>
    <row r="1373" spans="11:11" x14ac:dyDescent="0.25">
      <c r="K1373" s="1"/>
    </row>
    <row r="1374" spans="11:11" x14ac:dyDescent="0.25">
      <c r="K1374" s="1"/>
    </row>
    <row r="1375" spans="11:11" x14ac:dyDescent="0.25">
      <c r="K1375" s="1"/>
    </row>
    <row r="1376" spans="11:11" x14ac:dyDescent="0.25">
      <c r="K1376" s="1"/>
    </row>
    <row r="1377" spans="11:11" x14ac:dyDescent="0.25">
      <c r="K1377" s="1"/>
    </row>
    <row r="1378" spans="11:11" x14ac:dyDescent="0.25">
      <c r="K1378" s="1"/>
    </row>
    <row r="1379" spans="11:11" x14ac:dyDescent="0.25">
      <c r="K1379" s="1"/>
    </row>
    <row r="1380" spans="11:11" x14ac:dyDescent="0.25">
      <c r="K1380" s="1"/>
    </row>
    <row r="1381" spans="11:11" x14ac:dyDescent="0.25">
      <c r="K1381" s="1"/>
    </row>
    <row r="1382" spans="11:11" x14ac:dyDescent="0.25">
      <c r="K1382" s="1"/>
    </row>
    <row r="1383" spans="11:11" x14ac:dyDescent="0.25">
      <c r="K1383" s="1"/>
    </row>
    <row r="1384" spans="11:11" x14ac:dyDescent="0.25">
      <c r="K1384" s="1"/>
    </row>
    <row r="1385" spans="11:11" x14ac:dyDescent="0.25">
      <c r="K1385" s="1"/>
    </row>
    <row r="1386" spans="11:11" x14ac:dyDescent="0.25">
      <c r="K1386" s="1"/>
    </row>
    <row r="1387" spans="11:11" x14ac:dyDescent="0.25">
      <c r="K1387" s="1"/>
    </row>
    <row r="1388" spans="11:11" x14ac:dyDescent="0.25">
      <c r="K1388" s="1"/>
    </row>
    <row r="1389" spans="11:11" x14ac:dyDescent="0.25">
      <c r="K1389" s="1"/>
    </row>
    <row r="1390" spans="11:11" x14ac:dyDescent="0.25">
      <c r="K1390" s="1"/>
    </row>
    <row r="1391" spans="11:11" x14ac:dyDescent="0.25">
      <c r="K1391" s="1"/>
    </row>
    <row r="1392" spans="11:11" x14ac:dyDescent="0.25">
      <c r="K1392" s="1"/>
    </row>
    <row r="1393" spans="11:11" x14ac:dyDescent="0.25">
      <c r="K1393" s="1"/>
    </row>
    <row r="1394" spans="11:11" x14ac:dyDescent="0.25">
      <c r="K1394" s="1"/>
    </row>
    <row r="1395" spans="11:11" x14ac:dyDescent="0.25">
      <c r="K1395" s="1"/>
    </row>
    <row r="1396" spans="11:11" x14ac:dyDescent="0.25">
      <c r="K1396" s="1"/>
    </row>
    <row r="1397" spans="11:11" x14ac:dyDescent="0.25">
      <c r="K1397" s="1"/>
    </row>
    <row r="1398" spans="11:11" x14ac:dyDescent="0.25">
      <c r="K1398" s="1"/>
    </row>
    <row r="1399" spans="11:11" x14ac:dyDescent="0.25">
      <c r="K1399" s="1"/>
    </row>
    <row r="1400" spans="11:11" x14ac:dyDescent="0.25">
      <c r="K1400" s="1"/>
    </row>
    <row r="1401" spans="11:11" x14ac:dyDescent="0.25">
      <c r="K1401" s="1"/>
    </row>
    <row r="1402" spans="11:11" x14ac:dyDescent="0.25">
      <c r="K1402" s="1"/>
    </row>
    <row r="1403" spans="11:11" x14ac:dyDescent="0.25">
      <c r="K1403" s="1"/>
    </row>
    <row r="1404" spans="11:11" x14ac:dyDescent="0.25">
      <c r="K1404" s="1"/>
    </row>
    <row r="1405" spans="11:11" x14ac:dyDescent="0.25">
      <c r="K1405" s="1"/>
    </row>
    <row r="1406" spans="11:11" x14ac:dyDescent="0.25">
      <c r="K1406" s="1"/>
    </row>
    <row r="1407" spans="11:11" x14ac:dyDescent="0.25">
      <c r="K1407" s="1"/>
    </row>
    <row r="1408" spans="11:11" x14ac:dyDescent="0.25">
      <c r="K1408" s="1"/>
    </row>
    <row r="1409" spans="11:11" x14ac:dyDescent="0.25">
      <c r="K1409" s="1"/>
    </row>
    <row r="1410" spans="11:11" x14ac:dyDescent="0.25">
      <c r="K1410" s="1"/>
    </row>
    <row r="1411" spans="11:11" x14ac:dyDescent="0.25">
      <c r="K1411" s="1"/>
    </row>
    <row r="1412" spans="11:11" x14ac:dyDescent="0.25">
      <c r="K1412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3" spans="11:11" x14ac:dyDescent="0.25">
      <c r="K1423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6" spans="11:11" x14ac:dyDescent="0.25">
      <c r="K1436" s="1"/>
    </row>
    <row r="1437" spans="11:11" x14ac:dyDescent="0.25">
      <c r="K1437" s="1"/>
    </row>
    <row r="1438" spans="11:11" x14ac:dyDescent="0.25">
      <c r="K1438" s="1"/>
    </row>
    <row r="1439" spans="11:11" x14ac:dyDescent="0.25">
      <c r="K1439" s="1"/>
    </row>
    <row r="1440" spans="11:11" x14ac:dyDescent="0.25">
      <c r="K1440" s="1"/>
    </row>
    <row r="1441" spans="11:11" x14ac:dyDescent="0.25">
      <c r="K1441" s="1"/>
    </row>
    <row r="1442" spans="11:11" x14ac:dyDescent="0.25">
      <c r="K1442" s="1"/>
    </row>
    <row r="1443" spans="11:11" x14ac:dyDescent="0.25">
      <c r="K1443" s="1"/>
    </row>
    <row r="1444" spans="11:11" x14ac:dyDescent="0.25">
      <c r="K1444" s="1"/>
    </row>
    <row r="1445" spans="11:11" x14ac:dyDescent="0.25">
      <c r="K1445" s="1"/>
    </row>
    <row r="1446" spans="11:11" x14ac:dyDescent="0.25">
      <c r="K1446" s="1"/>
    </row>
    <row r="1447" spans="11:11" x14ac:dyDescent="0.25">
      <c r="K1447" s="1"/>
    </row>
    <row r="1448" spans="11:11" x14ac:dyDescent="0.25">
      <c r="K1448" s="1"/>
    </row>
    <row r="1449" spans="11:11" x14ac:dyDescent="0.25">
      <c r="K1449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4" spans="11:11" x14ac:dyDescent="0.25">
      <c r="K1454" s="1"/>
    </row>
    <row r="1455" spans="11:11" x14ac:dyDescent="0.25">
      <c r="K1455" s="1"/>
    </row>
    <row r="1456" spans="1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  <row r="1482" spans="11:11" x14ac:dyDescent="0.25">
      <c r="K1482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7" spans="11:11" x14ac:dyDescent="0.25">
      <c r="K1487" s="1"/>
    </row>
    <row r="1488" spans="11:11" x14ac:dyDescent="0.25">
      <c r="K1488" s="1"/>
    </row>
    <row r="1489" spans="11:11" x14ac:dyDescent="0.25">
      <c r="K1489" s="1"/>
    </row>
    <row r="1490" spans="11:11" x14ac:dyDescent="0.25">
      <c r="K1490" s="1"/>
    </row>
    <row r="1491" spans="11:11" x14ac:dyDescent="0.25">
      <c r="K1491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5" spans="11:11" x14ac:dyDescent="0.25">
      <c r="K1495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499" spans="11:11" x14ac:dyDescent="0.25">
      <c r="K1499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3" spans="11:11" x14ac:dyDescent="0.25">
      <c r="K1503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7" spans="11:11" x14ac:dyDescent="0.25">
      <c r="K1507" s="1"/>
    </row>
    <row r="1508" spans="11:11" x14ac:dyDescent="0.25">
      <c r="K1508" s="1"/>
    </row>
    <row r="1509" spans="11:11" x14ac:dyDescent="0.25">
      <c r="K1509" s="1"/>
    </row>
    <row r="1510" spans="11:11" x14ac:dyDescent="0.25">
      <c r="K1510" s="1"/>
    </row>
    <row r="1511" spans="11:11" x14ac:dyDescent="0.25">
      <c r="K1511" s="1"/>
    </row>
    <row r="1512" spans="11:11" x14ac:dyDescent="0.25">
      <c r="K1512" s="1"/>
    </row>
    <row r="1513" spans="11:11" x14ac:dyDescent="0.25">
      <c r="K1513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7" spans="11:11" x14ac:dyDescent="0.25">
      <c r="K1517" s="1"/>
    </row>
    <row r="1518" spans="11:11" x14ac:dyDescent="0.25">
      <c r="K1518" s="1"/>
    </row>
    <row r="1519" spans="11:11" x14ac:dyDescent="0.25">
      <c r="K1519" s="1"/>
    </row>
    <row r="1520" spans="11:11" x14ac:dyDescent="0.25">
      <c r="K1520" s="1"/>
    </row>
    <row r="1521" spans="11:11" x14ac:dyDescent="0.25">
      <c r="K1521" s="1"/>
    </row>
    <row r="1522" spans="11:11" x14ac:dyDescent="0.25">
      <c r="K1522" s="1"/>
    </row>
    <row r="1523" spans="11:11" x14ac:dyDescent="0.25">
      <c r="K1523" s="1"/>
    </row>
    <row r="1524" spans="11:11" x14ac:dyDescent="0.25">
      <c r="K1524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8" spans="11:11" x14ac:dyDescent="0.25">
      <c r="K1528" s="1"/>
    </row>
    <row r="1529" spans="11:11" x14ac:dyDescent="0.25">
      <c r="K1529" s="1"/>
    </row>
    <row r="1530" spans="11:11" x14ac:dyDescent="0.25">
      <c r="K1530" s="1"/>
    </row>
    <row r="1531" spans="11:11" x14ac:dyDescent="0.25">
      <c r="K1531" s="1"/>
    </row>
    <row r="1532" spans="11:11" x14ac:dyDescent="0.25">
      <c r="K1532" s="1"/>
    </row>
    <row r="1533" spans="11:11" x14ac:dyDescent="0.25">
      <c r="K1533" s="1"/>
    </row>
    <row r="1534" spans="11:11" x14ac:dyDescent="0.25">
      <c r="K1534" s="1"/>
    </row>
    <row r="1535" spans="11:11" x14ac:dyDescent="0.25">
      <c r="K1535" s="1"/>
    </row>
    <row r="1536" spans="11:11" x14ac:dyDescent="0.25">
      <c r="K1536" s="1"/>
    </row>
    <row r="1537" spans="10:18" x14ac:dyDescent="0.25">
      <c r="K1537" s="1"/>
    </row>
    <row r="1538" spans="10:18" x14ac:dyDescent="0.25">
      <c r="K1538" s="1"/>
    </row>
    <row r="1539" spans="10:18" x14ac:dyDescent="0.25">
      <c r="K1539" s="1"/>
    </row>
    <row r="1540" spans="10:18" x14ac:dyDescent="0.25">
      <c r="K1540" s="1"/>
    </row>
    <row r="1541" spans="10:18" x14ac:dyDescent="0.25">
      <c r="K1541" s="1"/>
    </row>
    <row r="1542" spans="10:18" x14ac:dyDescent="0.25">
      <c r="K1542" s="1"/>
    </row>
    <row r="1543" spans="10:18" x14ac:dyDescent="0.25">
      <c r="K1543" s="1"/>
    </row>
    <row r="1544" spans="10:18" x14ac:dyDescent="0.25">
      <c r="K1544" s="1"/>
    </row>
    <row r="1545" spans="10:18" x14ac:dyDescent="0.25">
      <c r="K1545" s="1"/>
    </row>
    <row r="1546" spans="10:18" x14ac:dyDescent="0.25">
      <c r="K1546" s="1"/>
    </row>
    <row r="1547" spans="10:18" x14ac:dyDescent="0.25">
      <c r="K1547" s="1"/>
    </row>
    <row r="1548" spans="10:18" x14ac:dyDescent="0.25">
      <c r="K1548" s="1"/>
    </row>
    <row r="1549" spans="10:18" x14ac:dyDescent="0.25">
      <c r="K1549" s="1"/>
    </row>
    <row r="1550" spans="10:18" x14ac:dyDescent="0.25">
      <c r="J1550" s="8"/>
      <c r="K1550" s="1"/>
      <c r="M1550" s="8"/>
      <c r="N1550" s="8"/>
      <c r="O1550" s="8"/>
      <c r="P1550" s="8"/>
      <c r="Q1550" s="8"/>
      <c r="R1550" s="8"/>
    </row>
    <row r="1551" spans="10:18" x14ac:dyDescent="0.25">
      <c r="J1551" s="8"/>
      <c r="K1551" s="1"/>
      <c r="M1551" s="8"/>
      <c r="N1551" s="8"/>
      <c r="O1551" s="8"/>
      <c r="P1551" s="8"/>
      <c r="Q1551" s="8"/>
      <c r="R1551" s="8"/>
    </row>
    <row r="1552" spans="10:18" x14ac:dyDescent="0.25">
      <c r="J1552" s="8"/>
      <c r="K1552" s="1"/>
      <c r="M1552" s="8"/>
      <c r="N1552" s="8"/>
      <c r="O1552" s="8"/>
      <c r="P1552" s="8"/>
      <c r="Q1552" s="8"/>
      <c r="R1552" s="8"/>
    </row>
    <row r="1553" spans="10:20" x14ac:dyDescent="0.25">
      <c r="J1553" s="8"/>
      <c r="K1553" s="1"/>
      <c r="M1553" s="8"/>
      <c r="N1553" s="8"/>
      <c r="O1553" s="8"/>
      <c r="P1553" s="8"/>
      <c r="Q1553" s="8"/>
      <c r="R1553" s="8"/>
    </row>
    <row r="1554" spans="10:20" x14ac:dyDescent="0.25">
      <c r="J1554" s="8"/>
      <c r="K1554" s="1"/>
      <c r="M1554" s="8"/>
      <c r="N1554" s="8"/>
      <c r="O1554" s="8"/>
      <c r="P1554" s="8"/>
      <c r="Q1554" s="8"/>
      <c r="R1554" s="8"/>
    </row>
    <row r="1555" spans="10:20" x14ac:dyDescent="0.25">
      <c r="J1555" s="8"/>
      <c r="K1555" s="1"/>
      <c r="M1555" s="8"/>
      <c r="N1555" s="8"/>
      <c r="O1555" s="8"/>
      <c r="P1555" s="8"/>
      <c r="Q1555" s="8"/>
      <c r="R1555" s="8"/>
    </row>
    <row r="1556" spans="10:20" x14ac:dyDescent="0.25">
      <c r="J1556" s="8"/>
      <c r="K1556" s="1"/>
      <c r="M1556" s="8"/>
      <c r="N1556" s="8"/>
      <c r="O1556" s="8"/>
      <c r="P1556" s="8"/>
      <c r="Q1556" s="8"/>
      <c r="R1556" s="8"/>
    </row>
    <row r="1557" spans="10:20" x14ac:dyDescent="0.25">
      <c r="J1557" s="8"/>
      <c r="K1557" s="1"/>
      <c r="M1557" s="8"/>
      <c r="N1557" s="8"/>
      <c r="O1557" s="8"/>
      <c r="P1557" s="8"/>
      <c r="Q1557" s="8"/>
      <c r="R1557" s="8"/>
    </row>
    <row r="1558" spans="10:20" x14ac:dyDescent="0.25">
      <c r="J1558" s="8"/>
      <c r="K1558" s="1"/>
      <c r="M1558" s="8"/>
      <c r="N1558" s="8"/>
      <c r="O1558" s="8"/>
      <c r="P1558" s="8"/>
      <c r="Q1558" s="8"/>
      <c r="R1558" s="8"/>
    </row>
    <row r="1559" spans="10:20" x14ac:dyDescent="0.25">
      <c r="J1559" s="8"/>
      <c r="K1559" s="1"/>
      <c r="M1559" s="8"/>
      <c r="N1559" s="8"/>
      <c r="O1559" s="8"/>
      <c r="P1559" s="8"/>
      <c r="Q1559" s="8"/>
      <c r="R1559" s="8"/>
      <c r="T1559" t="s">
        <v>14</v>
      </c>
    </row>
    <row r="1560" spans="10:20" x14ac:dyDescent="0.25">
      <c r="J1560" s="8"/>
      <c r="K1560" s="1"/>
      <c r="M1560" s="8"/>
      <c r="N1560" s="8"/>
      <c r="O1560" s="8"/>
      <c r="P1560" s="8"/>
      <c r="Q1560" s="8"/>
      <c r="R1560" s="8"/>
    </row>
    <row r="1561" spans="10:20" x14ac:dyDescent="0.25">
      <c r="J1561" s="8"/>
      <c r="K1561" s="1"/>
      <c r="M1561" s="8"/>
      <c r="N1561" s="8"/>
      <c r="O1561" s="8"/>
      <c r="P1561" s="8"/>
      <c r="Q1561" s="8"/>
      <c r="R1561" s="8"/>
    </row>
    <row r="1562" spans="10:20" x14ac:dyDescent="0.25">
      <c r="J1562" s="8"/>
      <c r="K1562" s="1"/>
      <c r="M1562" s="8"/>
      <c r="N1562" s="8"/>
      <c r="O1562" s="8"/>
      <c r="P1562" s="8"/>
      <c r="Q1562" s="8"/>
      <c r="R1562" s="8"/>
    </row>
    <row r="1563" spans="10:20" x14ac:dyDescent="0.25">
      <c r="J1563" s="8"/>
      <c r="K1563" s="1"/>
      <c r="M1563" s="8"/>
      <c r="N1563" s="8"/>
      <c r="O1563" s="8"/>
      <c r="P1563" s="8"/>
      <c r="Q1563" s="8"/>
      <c r="R1563" s="8"/>
    </row>
    <row r="1564" spans="10:20" x14ac:dyDescent="0.25">
      <c r="J1564" s="8"/>
      <c r="K1564" s="1"/>
      <c r="M1564" s="8"/>
      <c r="N1564" s="8"/>
      <c r="O1564" s="8"/>
      <c r="P1564" s="8"/>
      <c r="Q1564" s="8"/>
      <c r="R1564" s="8"/>
    </row>
    <row r="1565" spans="10:20" x14ac:dyDescent="0.25">
      <c r="K1565" s="1"/>
    </row>
    <row r="1566" spans="10:20" x14ac:dyDescent="0.25">
      <c r="K1566" s="1"/>
    </row>
    <row r="1567" spans="10:20" x14ac:dyDescent="0.25">
      <c r="K1567" s="1"/>
    </row>
    <row r="1568" spans="10:20" x14ac:dyDescent="0.25">
      <c r="K1568" s="1"/>
    </row>
    <row r="1569" spans="11:11" x14ac:dyDescent="0.25">
      <c r="K1569" s="1"/>
    </row>
    <row r="1570" spans="11:11" x14ac:dyDescent="0.25">
      <c r="K1570" s="1"/>
    </row>
    <row r="1571" spans="11:11" x14ac:dyDescent="0.25">
      <c r="K1571" s="1"/>
    </row>
    <row r="1572" spans="11:11" x14ac:dyDescent="0.25">
      <c r="K1572" s="1"/>
    </row>
    <row r="1573" spans="11:11" x14ac:dyDescent="0.25">
      <c r="K1573" s="1"/>
    </row>
    <row r="1574" spans="11:11" x14ac:dyDescent="0.25">
      <c r="K1574" s="1"/>
    </row>
    <row r="1575" spans="11:11" x14ac:dyDescent="0.25">
      <c r="K1575" s="1"/>
    </row>
    <row r="1576" spans="11:11" x14ac:dyDescent="0.25">
      <c r="K1576" s="1"/>
    </row>
    <row r="1577" spans="11:11" x14ac:dyDescent="0.25">
      <c r="K1577" s="1"/>
    </row>
    <row r="1578" spans="11:11" x14ac:dyDescent="0.25">
      <c r="K1578" s="1"/>
    </row>
    <row r="1579" spans="11:11" x14ac:dyDescent="0.25">
      <c r="K1579" s="1"/>
    </row>
    <row r="1580" spans="11:11" x14ac:dyDescent="0.25">
      <c r="K1580" s="1"/>
    </row>
    <row r="1581" spans="11:11" x14ac:dyDescent="0.25">
      <c r="K1581" s="1"/>
    </row>
    <row r="1582" spans="11:11" x14ac:dyDescent="0.25">
      <c r="K1582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6" spans="11:11" x14ac:dyDescent="0.25">
      <c r="K1586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1" spans="11:11" x14ac:dyDescent="0.25">
      <c r="K1591" s="1"/>
    </row>
    <row r="1592" spans="11:11" x14ac:dyDescent="0.25">
      <c r="K1592" s="1"/>
    </row>
    <row r="1593" spans="11:11" x14ac:dyDescent="0.25">
      <c r="K1593" s="1"/>
    </row>
    <row r="1594" spans="11:11" x14ac:dyDescent="0.25">
      <c r="K1594" s="1"/>
    </row>
    <row r="1595" spans="11:11" x14ac:dyDescent="0.25">
      <c r="K1595" s="1"/>
    </row>
    <row r="1596" spans="11:11" x14ac:dyDescent="0.25">
      <c r="K1596" s="1"/>
    </row>
    <row r="1597" spans="11:11" x14ac:dyDescent="0.25">
      <c r="K1597" s="1"/>
    </row>
    <row r="1598" spans="11:11" x14ac:dyDescent="0.25">
      <c r="K1598" s="1"/>
    </row>
    <row r="1599" spans="11:11" x14ac:dyDescent="0.25">
      <c r="K1599" s="1"/>
    </row>
    <row r="1600" spans="11:11" x14ac:dyDescent="0.25">
      <c r="K1600" s="1"/>
    </row>
    <row r="1601" spans="11:11" x14ac:dyDescent="0.25">
      <c r="K1601" s="1"/>
    </row>
    <row r="1602" spans="11:11" x14ac:dyDescent="0.25">
      <c r="K1602" s="1"/>
    </row>
    <row r="1603" spans="11:11" x14ac:dyDescent="0.25">
      <c r="K1603" s="1"/>
    </row>
    <row r="1604" spans="11:11" x14ac:dyDescent="0.25">
      <c r="K1604" s="1"/>
    </row>
    <row r="1605" spans="11:11" x14ac:dyDescent="0.25">
      <c r="K1605" s="1"/>
    </row>
    <row r="1606" spans="11:11" x14ac:dyDescent="0.25">
      <c r="K1606" s="1"/>
    </row>
    <row r="1607" spans="11:11" x14ac:dyDescent="0.25">
      <c r="K1607" s="1"/>
    </row>
    <row r="1608" spans="11:11" x14ac:dyDescent="0.25">
      <c r="K1608" s="1"/>
    </row>
    <row r="1609" spans="11:11" x14ac:dyDescent="0.25">
      <c r="K1609" s="1"/>
    </row>
    <row r="1610" spans="11:11" x14ac:dyDescent="0.25">
      <c r="K1610" s="1"/>
    </row>
    <row r="1611" spans="11:11" x14ac:dyDescent="0.25">
      <c r="K1611" s="1"/>
    </row>
    <row r="1612" spans="11:11" x14ac:dyDescent="0.25">
      <c r="K1612" s="1"/>
    </row>
    <row r="1613" spans="11:11" x14ac:dyDescent="0.25">
      <c r="K1613" s="1"/>
    </row>
    <row r="1614" spans="11:11" x14ac:dyDescent="0.25">
      <c r="K1614" s="1"/>
    </row>
    <row r="1615" spans="11:11" x14ac:dyDescent="0.25">
      <c r="K1615" s="1"/>
    </row>
    <row r="1616" spans="11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11:22" x14ac:dyDescent="0.25">
      <c r="K2721" s="1"/>
    </row>
    <row r="2722" spans="11:22" x14ac:dyDescent="0.25">
      <c r="K2722" s="1"/>
    </row>
    <row r="2723" spans="11:22" x14ac:dyDescent="0.25">
      <c r="K2723" s="1"/>
    </row>
    <row r="2724" spans="11:22" x14ac:dyDescent="0.25">
      <c r="K2724" s="1"/>
    </row>
    <row r="2725" spans="11:22" x14ac:dyDescent="0.25">
      <c r="K2725" s="1"/>
    </row>
    <row r="2726" spans="11:22" x14ac:dyDescent="0.25">
      <c r="K2726" s="1"/>
    </row>
    <row r="2727" spans="11:22" x14ac:dyDescent="0.25">
      <c r="K2727" s="1"/>
    </row>
    <row r="2728" spans="11:22" x14ac:dyDescent="0.25">
      <c r="K2728" s="1"/>
    </row>
    <row r="2729" spans="11:22" x14ac:dyDescent="0.25">
      <c r="K2729" s="1"/>
    </row>
    <row r="2730" spans="11:22" x14ac:dyDescent="0.25">
      <c r="K2730" s="1"/>
      <c r="M2730" s="8"/>
      <c r="N2730" s="8"/>
      <c r="O2730" s="8"/>
      <c r="P2730" s="8"/>
    </row>
    <row r="2731" spans="11:22" x14ac:dyDescent="0.25">
      <c r="K2731" s="1"/>
      <c r="M2731" s="8"/>
      <c r="N2731" s="8"/>
      <c r="O2731" s="8"/>
      <c r="P2731" s="8"/>
    </row>
    <row r="2732" spans="11:22" x14ac:dyDescent="0.25">
      <c r="K2732" s="1"/>
      <c r="M2732" s="8"/>
      <c r="N2732" s="8"/>
      <c r="O2732" s="8"/>
      <c r="P2732" s="8"/>
    </row>
    <row r="2733" spans="11:22" x14ac:dyDescent="0.25">
      <c r="K2733" s="1"/>
      <c r="M2733" s="8"/>
      <c r="N2733" s="8"/>
      <c r="O2733" s="8"/>
      <c r="P2733" s="8"/>
    </row>
    <row r="2734" spans="11:22" x14ac:dyDescent="0.25">
      <c r="K2734" s="1"/>
      <c r="M2734" s="8"/>
      <c r="N2734" s="8"/>
      <c r="O2734" s="8"/>
      <c r="P2734" s="8"/>
    </row>
    <row r="2735" spans="11:22" x14ac:dyDescent="0.25">
      <c r="K2735" s="1"/>
      <c r="M2735" s="8"/>
      <c r="N2735" s="8"/>
      <c r="O2735" s="8"/>
      <c r="P2735" s="8"/>
      <c r="Q2735" s="8"/>
      <c r="R2735" s="8"/>
      <c r="S2735" s="8"/>
      <c r="T2735" s="8"/>
      <c r="U2735" s="8"/>
      <c r="V2735" s="8"/>
    </row>
    <row r="2736" spans="11:22" x14ac:dyDescent="0.25">
      <c r="K2736" s="1"/>
      <c r="M2736" s="8"/>
      <c r="N2736" s="8"/>
      <c r="O2736" s="8"/>
      <c r="P2736" s="8"/>
      <c r="Q2736" s="8"/>
      <c r="R2736" s="8"/>
      <c r="S2736" s="8"/>
      <c r="T2736" s="8"/>
      <c r="U2736" s="8"/>
      <c r="V2736" s="8"/>
    </row>
    <row r="2737" spans="11:22" x14ac:dyDescent="0.25">
      <c r="K2737" s="1"/>
      <c r="M2737" s="8"/>
      <c r="N2737" s="8"/>
      <c r="O2737" s="8"/>
      <c r="P2737" s="8"/>
      <c r="Q2737" s="8"/>
      <c r="R2737" s="8"/>
      <c r="S2737" s="8"/>
      <c r="U2737" s="8"/>
      <c r="V2737" s="8"/>
    </row>
    <row r="2738" spans="11:22" x14ac:dyDescent="0.25">
      <c r="K2738" s="1"/>
      <c r="M2738" s="8"/>
      <c r="N2738" s="8"/>
      <c r="O2738" s="8"/>
      <c r="P2738" s="8"/>
      <c r="Q2738" s="8"/>
      <c r="R2738" s="8"/>
      <c r="S2738" s="8"/>
      <c r="T2738" s="8"/>
      <c r="U2738" s="8"/>
      <c r="V2738" s="8"/>
    </row>
    <row r="2739" spans="11:22" x14ac:dyDescent="0.25">
      <c r="K2739" s="1"/>
      <c r="M2739" s="8"/>
      <c r="N2739" s="8"/>
      <c r="O2739" s="8"/>
      <c r="P2739" s="8"/>
      <c r="Q2739" s="8"/>
      <c r="R2739" s="8"/>
      <c r="S2739" s="8"/>
      <c r="T2739" s="8"/>
      <c r="U2739" s="8"/>
      <c r="V2739" s="8"/>
    </row>
    <row r="2740" spans="11:22" x14ac:dyDescent="0.25">
      <c r="K2740" s="1"/>
      <c r="M2740" s="8"/>
      <c r="N2740" s="8"/>
      <c r="O2740" s="8"/>
      <c r="P2740" s="8"/>
    </row>
    <row r="2741" spans="11:22" x14ac:dyDescent="0.25">
      <c r="K2741" s="1"/>
      <c r="M2741" s="8"/>
      <c r="N2741" s="8"/>
      <c r="O2741" s="8"/>
      <c r="P2741" s="8"/>
    </row>
    <row r="2742" spans="11:22" x14ac:dyDescent="0.25">
      <c r="K2742" s="1"/>
      <c r="M2742" s="8"/>
      <c r="N2742" s="8"/>
      <c r="O2742" s="8"/>
      <c r="P2742" s="8"/>
    </row>
    <row r="2743" spans="11:22" x14ac:dyDescent="0.25">
      <c r="K2743" s="1"/>
      <c r="M2743" s="8"/>
      <c r="N2743" s="8"/>
      <c r="O2743" s="8"/>
      <c r="P2743" s="8"/>
    </row>
    <row r="2744" spans="11:22" x14ac:dyDescent="0.25">
      <c r="K2744" s="1"/>
    </row>
    <row r="2745" spans="11:22" x14ac:dyDescent="0.25">
      <c r="K2745" s="1"/>
    </row>
    <row r="2746" spans="11:22" x14ac:dyDescent="0.25">
      <c r="K2746" s="1"/>
    </row>
    <row r="2747" spans="11:22" x14ac:dyDescent="0.25">
      <c r="K2747" s="1"/>
    </row>
    <row r="2748" spans="11:22" x14ac:dyDescent="0.25">
      <c r="K2748" s="1"/>
    </row>
    <row r="2749" spans="11:22" x14ac:dyDescent="0.25">
      <c r="K2749" s="1"/>
    </row>
    <row r="2750" spans="11:22" x14ac:dyDescent="0.25">
      <c r="K2750" s="1"/>
    </row>
    <row r="2751" spans="11:22" x14ac:dyDescent="0.25">
      <c r="K2751" s="1"/>
    </row>
    <row r="2752" spans="11:22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3:11" x14ac:dyDescent="0.25">
      <c r="K3681" s="1"/>
    </row>
    <row r="3682" spans="3:11" x14ac:dyDescent="0.25">
      <c r="K3682" s="1"/>
    </row>
    <row r="3683" spans="3:11" x14ac:dyDescent="0.25">
      <c r="K3683" s="1"/>
    </row>
    <row r="3684" spans="3:11" x14ac:dyDescent="0.25">
      <c r="K3684" s="1"/>
    </row>
    <row r="3685" spans="3:11" x14ac:dyDescent="0.25">
      <c r="K3685" s="1"/>
    </row>
    <row r="3686" spans="3:11" x14ac:dyDescent="0.25">
      <c r="K3686" s="1"/>
    </row>
    <row r="3687" spans="3:11" x14ac:dyDescent="0.25">
      <c r="C3687" s="10"/>
      <c r="K3687" s="1"/>
    </row>
    <row r="3688" spans="3:11" x14ac:dyDescent="0.25">
      <c r="C3688" s="10"/>
      <c r="K3688" s="1"/>
    </row>
    <row r="3689" spans="3:11" x14ac:dyDescent="0.25">
      <c r="C3689" s="10"/>
      <c r="K3689" s="1"/>
    </row>
    <row r="3690" spans="3:11" x14ac:dyDescent="0.25">
      <c r="C3690" s="10"/>
      <c r="K3690" s="1"/>
    </row>
    <row r="3691" spans="3:11" x14ac:dyDescent="0.25">
      <c r="C3691" s="10"/>
      <c r="K3691" s="1"/>
    </row>
    <row r="3692" spans="3:11" x14ac:dyDescent="0.25">
      <c r="C3692" s="10"/>
      <c r="K3692" s="1"/>
    </row>
    <row r="3693" spans="3:11" x14ac:dyDescent="0.25">
      <c r="C3693" s="10"/>
      <c r="K3693" s="1"/>
    </row>
    <row r="3694" spans="3:11" x14ac:dyDescent="0.25">
      <c r="C3694" s="10"/>
      <c r="K3694" s="1"/>
    </row>
    <row r="3695" spans="3:11" x14ac:dyDescent="0.25">
      <c r="C3695" s="10"/>
      <c r="K3695" s="1"/>
    </row>
    <row r="3696" spans="3:11" x14ac:dyDescent="0.25">
      <c r="C3696" s="10"/>
      <c r="K3696" s="1"/>
    </row>
    <row r="3697" spans="3:11" x14ac:dyDescent="0.25">
      <c r="C3697" s="10"/>
      <c r="K3697" s="1"/>
    </row>
    <row r="3698" spans="3:11" x14ac:dyDescent="0.25">
      <c r="C3698" s="10"/>
      <c r="K3698" s="1"/>
    </row>
    <row r="3699" spans="3:11" x14ac:dyDescent="0.25">
      <c r="C3699" s="10"/>
      <c r="K3699" s="1"/>
    </row>
    <row r="3700" spans="3:11" x14ac:dyDescent="0.25">
      <c r="C3700" s="10"/>
      <c r="K3700" s="1"/>
    </row>
    <row r="3701" spans="3:11" x14ac:dyDescent="0.25">
      <c r="C3701" s="10"/>
      <c r="K3701" s="1"/>
    </row>
    <row r="3702" spans="3:11" x14ac:dyDescent="0.25">
      <c r="C3702" s="10"/>
      <c r="K3702" s="1"/>
    </row>
    <row r="3703" spans="3:11" x14ac:dyDescent="0.25">
      <c r="C3703" s="10"/>
      <c r="K3703" s="1"/>
    </row>
    <row r="3704" spans="3:11" x14ac:dyDescent="0.25">
      <c r="C3704" s="10"/>
      <c r="K3704" s="1"/>
    </row>
    <row r="3705" spans="3:11" x14ac:dyDescent="0.25">
      <c r="C3705" s="10"/>
      <c r="K3705" s="1"/>
    </row>
    <row r="3706" spans="3:11" x14ac:dyDescent="0.25">
      <c r="C3706" s="10"/>
      <c r="K3706" s="1"/>
    </row>
    <row r="3707" spans="3:11" x14ac:dyDescent="0.25">
      <c r="C3707" s="10"/>
      <c r="K3707" s="1"/>
    </row>
    <row r="3708" spans="3:11" x14ac:dyDescent="0.25">
      <c r="C3708" s="10"/>
      <c r="K3708" s="1"/>
    </row>
    <row r="3709" spans="3:11" x14ac:dyDescent="0.25">
      <c r="C3709" s="10"/>
      <c r="K3709" s="1"/>
    </row>
    <row r="3710" spans="3:11" x14ac:dyDescent="0.25">
      <c r="C3710" s="10"/>
      <c r="K3710" s="1"/>
    </row>
    <row r="3711" spans="3:11" x14ac:dyDescent="0.25">
      <c r="C3711" s="10"/>
      <c r="K3711" s="1"/>
    </row>
    <row r="3712" spans="3:11" x14ac:dyDescent="0.25">
      <c r="C3712" s="10"/>
      <c r="K3712" s="1"/>
    </row>
    <row r="3713" spans="3:11" x14ac:dyDescent="0.25">
      <c r="C3713" s="10"/>
      <c r="K3713" s="1"/>
    </row>
    <row r="3714" spans="3:11" x14ac:dyDescent="0.25">
      <c r="C3714" s="10"/>
      <c r="K3714" s="1"/>
    </row>
    <row r="3715" spans="3:11" x14ac:dyDescent="0.25">
      <c r="C3715" s="10"/>
      <c r="K3715" s="1"/>
    </row>
    <row r="3716" spans="3:11" x14ac:dyDescent="0.25">
      <c r="C3716" s="10"/>
      <c r="K3716" s="1"/>
    </row>
    <row r="3717" spans="3:11" x14ac:dyDescent="0.25">
      <c r="C3717" s="10"/>
      <c r="K3717" s="1"/>
    </row>
    <row r="3718" spans="3:11" x14ac:dyDescent="0.25">
      <c r="C3718" s="10"/>
      <c r="K3718" s="1"/>
    </row>
    <row r="3719" spans="3:11" x14ac:dyDescent="0.25">
      <c r="C3719" s="10"/>
      <c r="K3719" s="1"/>
    </row>
    <row r="3720" spans="3:11" x14ac:dyDescent="0.25">
      <c r="C3720" s="10"/>
      <c r="K3720" s="1"/>
    </row>
    <row r="3721" spans="3:11" x14ac:dyDescent="0.25">
      <c r="C3721" s="10"/>
      <c r="K3721" s="1"/>
    </row>
    <row r="3722" spans="3:11" x14ac:dyDescent="0.25">
      <c r="C3722" s="10"/>
      <c r="K3722" s="1"/>
    </row>
    <row r="3723" spans="3:11" x14ac:dyDescent="0.25">
      <c r="C3723" s="10"/>
      <c r="K3723" s="1"/>
    </row>
    <row r="3724" spans="3:11" x14ac:dyDescent="0.25">
      <c r="C3724" s="10"/>
      <c r="K3724" s="1"/>
    </row>
    <row r="3725" spans="3:11" x14ac:dyDescent="0.25">
      <c r="C3725" s="10"/>
      <c r="K3725" s="1"/>
    </row>
    <row r="3726" spans="3:11" x14ac:dyDescent="0.25">
      <c r="C3726" s="10"/>
      <c r="K3726" s="1"/>
    </row>
    <row r="3727" spans="3:11" x14ac:dyDescent="0.25">
      <c r="C3727" s="10"/>
      <c r="K3727" s="1"/>
    </row>
    <row r="3728" spans="3:11" x14ac:dyDescent="0.25">
      <c r="C3728" s="10"/>
      <c r="K3728" s="1"/>
    </row>
    <row r="3729" spans="3:11" x14ac:dyDescent="0.25">
      <c r="C3729" s="10"/>
      <c r="K3729" s="1"/>
    </row>
    <row r="3730" spans="3:11" x14ac:dyDescent="0.25">
      <c r="C3730" s="10"/>
      <c r="K3730" s="1"/>
    </row>
    <row r="3731" spans="3:11" x14ac:dyDescent="0.25">
      <c r="C3731" s="10"/>
      <c r="K3731" s="1"/>
    </row>
    <row r="3732" spans="3:11" x14ac:dyDescent="0.25">
      <c r="C3732" s="10"/>
      <c r="K3732" s="1"/>
    </row>
    <row r="3733" spans="3:11" x14ac:dyDescent="0.25">
      <c r="C3733" s="10"/>
      <c r="K3733" s="1"/>
    </row>
    <row r="3734" spans="3:11" x14ac:dyDescent="0.25">
      <c r="C3734" s="10"/>
      <c r="K3734" s="1"/>
    </row>
    <row r="3735" spans="3:11" x14ac:dyDescent="0.25">
      <c r="C3735" s="10"/>
      <c r="K3735" s="1"/>
    </row>
    <row r="3736" spans="3:11" x14ac:dyDescent="0.25">
      <c r="C3736" s="10"/>
      <c r="K3736" s="1"/>
    </row>
    <row r="3737" spans="3:11" x14ac:dyDescent="0.25">
      <c r="C3737" s="10"/>
      <c r="K3737" s="1"/>
    </row>
    <row r="3738" spans="3:11" x14ac:dyDescent="0.25">
      <c r="C3738" s="10"/>
      <c r="K3738" s="1"/>
    </row>
    <row r="3739" spans="3:11" x14ac:dyDescent="0.25">
      <c r="C3739" s="10"/>
      <c r="K3739" s="1"/>
    </row>
    <row r="3740" spans="3:11" x14ac:dyDescent="0.25">
      <c r="C3740" s="10"/>
      <c r="K3740" s="1"/>
    </row>
    <row r="3741" spans="3:11" x14ac:dyDescent="0.25">
      <c r="C3741" s="10"/>
      <c r="K3741" s="1"/>
    </row>
    <row r="3742" spans="3:11" x14ac:dyDescent="0.25">
      <c r="C3742" s="10"/>
      <c r="K3742" s="1"/>
    </row>
    <row r="3743" spans="3:11" x14ac:dyDescent="0.25">
      <c r="C3743" s="10"/>
      <c r="K3743" s="1"/>
    </row>
    <row r="3744" spans="3:11" x14ac:dyDescent="0.25">
      <c r="C3744" s="10"/>
      <c r="K3744" s="1"/>
    </row>
    <row r="3745" spans="3:11" x14ac:dyDescent="0.25">
      <c r="C3745" s="10"/>
      <c r="K3745" s="1"/>
    </row>
    <row r="3746" spans="3:11" x14ac:dyDescent="0.25">
      <c r="C3746" s="10"/>
      <c r="K3746" s="1"/>
    </row>
    <row r="3747" spans="3:11" x14ac:dyDescent="0.25">
      <c r="C3747" s="10"/>
      <c r="K3747" s="1"/>
    </row>
    <row r="3748" spans="3:11" x14ac:dyDescent="0.25">
      <c r="C3748" s="10"/>
      <c r="K3748" s="1"/>
    </row>
    <row r="3749" spans="3:11" x14ac:dyDescent="0.25">
      <c r="C3749" s="10"/>
      <c r="K3749" s="1"/>
    </row>
    <row r="3750" spans="3:11" x14ac:dyDescent="0.25">
      <c r="C3750" s="10"/>
      <c r="K3750" s="1"/>
    </row>
    <row r="3751" spans="3:11" x14ac:dyDescent="0.25">
      <c r="C3751" s="10"/>
      <c r="K3751" s="1"/>
    </row>
    <row r="3752" spans="3:11" x14ac:dyDescent="0.25">
      <c r="C3752" s="10"/>
      <c r="K3752" s="1"/>
    </row>
    <row r="3753" spans="3:11" x14ac:dyDescent="0.25">
      <c r="C3753" s="10"/>
      <c r="K3753" s="1"/>
    </row>
    <row r="3754" spans="3:11" x14ac:dyDescent="0.25">
      <c r="C3754" s="10"/>
      <c r="K3754" s="1"/>
    </row>
    <row r="3755" spans="3:11" x14ac:dyDescent="0.25">
      <c r="C3755" s="10"/>
      <c r="K3755" s="1"/>
    </row>
    <row r="3756" spans="3:11" x14ac:dyDescent="0.25">
      <c r="C3756" s="10"/>
      <c r="K3756" s="1"/>
    </row>
    <row r="3757" spans="3:11" x14ac:dyDescent="0.25">
      <c r="C3757" s="10"/>
      <c r="K3757" s="1"/>
    </row>
    <row r="3758" spans="3:11" x14ac:dyDescent="0.25">
      <c r="C3758" s="10"/>
      <c r="K3758" s="1"/>
    </row>
    <row r="3759" spans="3:11" x14ac:dyDescent="0.25">
      <c r="C3759" s="10"/>
      <c r="K3759" s="1"/>
    </row>
    <row r="3760" spans="3:11" x14ac:dyDescent="0.25">
      <c r="C3760" s="10"/>
      <c r="K3760" s="1"/>
    </row>
    <row r="3761" spans="3:11" x14ac:dyDescent="0.25">
      <c r="C3761" s="10"/>
      <c r="K3761" s="1"/>
    </row>
    <row r="3762" spans="3:11" x14ac:dyDescent="0.25">
      <c r="C3762" s="10"/>
      <c r="K3762" s="1"/>
    </row>
    <row r="3763" spans="3:11" x14ac:dyDescent="0.25">
      <c r="C3763" s="10"/>
      <c r="K3763" s="1"/>
    </row>
    <row r="3764" spans="3:11" x14ac:dyDescent="0.25">
      <c r="C3764" s="10"/>
      <c r="K3764" s="1"/>
    </row>
    <row r="3765" spans="3:11" x14ac:dyDescent="0.25">
      <c r="C3765" s="10"/>
      <c r="K3765" s="1"/>
    </row>
    <row r="3766" spans="3:11" x14ac:dyDescent="0.25">
      <c r="C3766" s="10"/>
      <c r="K3766" s="1"/>
    </row>
    <row r="3767" spans="3:11" x14ac:dyDescent="0.25">
      <c r="C3767" s="10"/>
      <c r="K3767" s="1"/>
    </row>
    <row r="3768" spans="3:11" x14ac:dyDescent="0.25">
      <c r="C3768" s="10"/>
      <c r="K3768" s="1"/>
    </row>
    <row r="3769" spans="3:11" x14ac:dyDescent="0.25">
      <c r="C3769" s="10"/>
      <c r="K3769" s="1"/>
    </row>
    <row r="3770" spans="3:11" x14ac:dyDescent="0.25">
      <c r="C3770" s="10"/>
      <c r="K3770" s="1"/>
    </row>
    <row r="3771" spans="3:11" x14ac:dyDescent="0.25">
      <c r="C3771" s="10"/>
      <c r="K3771" s="1"/>
    </row>
    <row r="3772" spans="3:11" x14ac:dyDescent="0.25">
      <c r="C3772" s="10"/>
      <c r="K3772" s="1"/>
    </row>
    <row r="3773" spans="3:11" x14ac:dyDescent="0.25">
      <c r="C3773" s="10"/>
      <c r="K3773" s="1"/>
    </row>
    <row r="3774" spans="3:11" x14ac:dyDescent="0.25">
      <c r="C3774" s="10"/>
      <c r="K3774" s="1"/>
    </row>
    <row r="3775" spans="3:11" x14ac:dyDescent="0.25">
      <c r="C3775" s="10"/>
      <c r="K3775" s="1"/>
    </row>
    <row r="3776" spans="3:11" x14ac:dyDescent="0.25">
      <c r="C3776" s="10"/>
      <c r="K3776" s="1"/>
    </row>
    <row r="3777" spans="3:11" x14ac:dyDescent="0.25">
      <c r="C3777" s="10"/>
      <c r="K3777" s="1"/>
    </row>
    <row r="3778" spans="3:11" x14ac:dyDescent="0.25">
      <c r="C3778" s="10"/>
      <c r="K3778" s="1"/>
    </row>
    <row r="3779" spans="3:11" x14ac:dyDescent="0.25">
      <c r="C3779" s="10"/>
      <c r="K3779" s="1"/>
    </row>
    <row r="3780" spans="3:11" x14ac:dyDescent="0.25">
      <c r="C3780" s="10"/>
      <c r="K3780" s="1"/>
    </row>
    <row r="3781" spans="3:11" x14ac:dyDescent="0.25">
      <c r="C3781" s="10"/>
      <c r="K3781" s="1"/>
    </row>
    <row r="3782" spans="3:11" x14ac:dyDescent="0.25">
      <c r="C3782" s="10"/>
      <c r="K3782" s="1"/>
    </row>
    <row r="3783" spans="3:11" x14ac:dyDescent="0.25">
      <c r="C3783" s="10"/>
      <c r="K3783" s="1"/>
    </row>
    <row r="3784" spans="3:11" x14ac:dyDescent="0.25">
      <c r="C3784" s="10"/>
      <c r="K3784" s="1"/>
    </row>
    <row r="3785" spans="3:11" x14ac:dyDescent="0.25">
      <c r="C3785" s="10"/>
      <c r="K3785" s="1"/>
    </row>
    <row r="3786" spans="3:11" x14ac:dyDescent="0.25">
      <c r="C3786" s="10"/>
      <c r="K3786" s="1"/>
    </row>
    <row r="3787" spans="3:11" x14ac:dyDescent="0.25">
      <c r="C3787" s="10"/>
      <c r="K3787" s="1"/>
    </row>
    <row r="3788" spans="3:11" x14ac:dyDescent="0.25">
      <c r="C3788" s="10"/>
      <c r="K3788" s="1"/>
    </row>
    <row r="3789" spans="3:11" x14ac:dyDescent="0.25">
      <c r="C3789" s="10"/>
      <c r="K3789" s="1"/>
    </row>
    <row r="3790" spans="3:11" x14ac:dyDescent="0.25">
      <c r="C3790" s="10"/>
      <c r="K3790" s="1"/>
    </row>
    <row r="3791" spans="3:11" x14ac:dyDescent="0.25">
      <c r="C3791" s="10"/>
      <c r="K3791" s="1"/>
    </row>
    <row r="3792" spans="3:11" x14ac:dyDescent="0.25">
      <c r="C3792" s="10"/>
      <c r="K3792" s="1"/>
    </row>
    <row r="3793" spans="3:11" x14ac:dyDescent="0.25">
      <c r="C3793" s="10"/>
      <c r="K3793" s="1"/>
    </row>
    <row r="3794" spans="3:11" x14ac:dyDescent="0.25">
      <c r="C3794" s="10"/>
      <c r="K3794" s="1"/>
    </row>
    <row r="3795" spans="3:11" x14ac:dyDescent="0.25">
      <c r="C3795" s="10"/>
      <c r="K3795" s="1"/>
    </row>
    <row r="3796" spans="3:11" x14ac:dyDescent="0.25">
      <c r="C3796" s="10"/>
      <c r="K3796" s="1"/>
    </row>
    <row r="3797" spans="3:11" x14ac:dyDescent="0.25">
      <c r="C3797" s="10"/>
      <c r="K3797" s="1"/>
    </row>
    <row r="3798" spans="3:11" x14ac:dyDescent="0.25">
      <c r="C3798" s="10"/>
      <c r="K3798" s="1"/>
    </row>
    <row r="3799" spans="3:11" x14ac:dyDescent="0.25">
      <c r="C3799" s="10"/>
      <c r="K3799" s="1"/>
    </row>
    <row r="3800" spans="3:11" x14ac:dyDescent="0.25">
      <c r="C3800" s="10"/>
      <c r="K3800" s="1"/>
    </row>
    <row r="3801" spans="3:11" x14ac:dyDescent="0.25">
      <c r="C3801" s="10"/>
      <c r="K3801" s="1"/>
    </row>
    <row r="3802" spans="3:11" x14ac:dyDescent="0.25">
      <c r="C3802" s="10"/>
      <c r="K3802" s="1"/>
    </row>
    <row r="3803" spans="3:11" x14ac:dyDescent="0.25">
      <c r="C3803" s="10"/>
      <c r="K3803" s="1"/>
    </row>
    <row r="3804" spans="3:11" x14ac:dyDescent="0.25">
      <c r="C3804" s="10"/>
      <c r="K3804" s="1"/>
    </row>
    <row r="3805" spans="3:11" x14ac:dyDescent="0.25">
      <c r="C3805" s="10"/>
      <c r="K3805" s="1"/>
    </row>
    <row r="3806" spans="3:11" x14ac:dyDescent="0.25">
      <c r="C3806" s="10"/>
      <c r="K3806" s="1"/>
    </row>
    <row r="3807" spans="3:11" x14ac:dyDescent="0.25">
      <c r="C3807" s="10"/>
      <c r="K3807" s="1"/>
    </row>
    <row r="3808" spans="3:11" x14ac:dyDescent="0.25">
      <c r="C3808" s="10"/>
      <c r="K3808" s="1"/>
    </row>
    <row r="3809" spans="3:11" x14ac:dyDescent="0.25">
      <c r="C3809" s="10"/>
      <c r="K3809" s="1"/>
    </row>
    <row r="3810" spans="3:11" x14ac:dyDescent="0.25">
      <c r="C3810" s="10"/>
      <c r="K3810" s="1"/>
    </row>
    <row r="3811" spans="3:11" x14ac:dyDescent="0.25">
      <c r="C3811" s="10"/>
      <c r="K3811" s="1"/>
    </row>
    <row r="3812" spans="3:11" x14ac:dyDescent="0.25">
      <c r="C3812" s="10"/>
      <c r="K3812" s="1"/>
    </row>
    <row r="3813" spans="3:11" x14ac:dyDescent="0.25">
      <c r="C3813" s="10"/>
      <c r="K3813" s="1"/>
    </row>
    <row r="3814" spans="3:11" x14ac:dyDescent="0.25">
      <c r="C3814" s="10"/>
      <c r="K3814" s="1"/>
    </row>
    <row r="3815" spans="3:11" x14ac:dyDescent="0.25">
      <c r="C3815" s="10"/>
      <c r="K3815" s="1"/>
    </row>
    <row r="3816" spans="3:11" x14ac:dyDescent="0.25">
      <c r="C3816" s="10"/>
      <c r="K3816" s="1"/>
    </row>
    <row r="3817" spans="3:11" x14ac:dyDescent="0.25">
      <c r="C3817" s="10"/>
      <c r="K3817" s="1"/>
    </row>
    <row r="3818" spans="3:11" x14ac:dyDescent="0.25">
      <c r="C3818" s="10"/>
      <c r="K3818" s="1"/>
    </row>
    <row r="3819" spans="3:11" x14ac:dyDescent="0.25">
      <c r="C3819" s="10"/>
      <c r="K3819" s="1"/>
    </row>
    <row r="3820" spans="3:11" x14ac:dyDescent="0.25">
      <c r="C3820" s="10"/>
      <c r="K3820" s="1"/>
    </row>
    <row r="3821" spans="3:11" x14ac:dyDescent="0.25">
      <c r="C3821" s="10"/>
      <c r="K3821" s="1"/>
    </row>
    <row r="3822" spans="3:11" x14ac:dyDescent="0.25">
      <c r="C3822" s="10"/>
      <c r="K3822" s="1"/>
    </row>
    <row r="3823" spans="3:11" x14ac:dyDescent="0.25">
      <c r="C3823" s="10"/>
      <c r="K3823" s="1"/>
    </row>
    <row r="3824" spans="3:11" x14ac:dyDescent="0.25">
      <c r="C3824" s="10"/>
      <c r="K3824" s="1"/>
    </row>
    <row r="3825" spans="3:11" x14ac:dyDescent="0.25">
      <c r="C3825" s="10"/>
      <c r="K3825" s="1"/>
    </row>
    <row r="3826" spans="3:11" x14ac:dyDescent="0.25">
      <c r="C3826" s="10"/>
      <c r="K3826" s="1"/>
    </row>
    <row r="3827" spans="3:11" x14ac:dyDescent="0.25">
      <c r="C3827" s="10"/>
      <c r="K3827" s="1"/>
    </row>
    <row r="3828" spans="3:11" x14ac:dyDescent="0.25">
      <c r="C3828" s="10"/>
      <c r="K3828" s="1"/>
    </row>
    <row r="3829" spans="3:11" x14ac:dyDescent="0.25">
      <c r="C3829" s="10"/>
      <c r="K3829" s="1"/>
    </row>
    <row r="3830" spans="3:11" x14ac:dyDescent="0.25">
      <c r="C3830" s="10"/>
      <c r="K3830" s="1"/>
    </row>
    <row r="3831" spans="3:11" x14ac:dyDescent="0.25">
      <c r="C3831" s="10"/>
      <c r="K3831" s="1"/>
    </row>
    <row r="3832" spans="3:11" x14ac:dyDescent="0.25">
      <c r="C3832" s="10"/>
      <c r="K3832" s="1"/>
    </row>
    <row r="3833" spans="3:11" x14ac:dyDescent="0.25">
      <c r="C3833" s="10"/>
      <c r="K3833" s="1"/>
    </row>
    <row r="3834" spans="3:11" x14ac:dyDescent="0.25">
      <c r="C3834" s="10"/>
      <c r="K3834" s="1"/>
    </row>
    <row r="3835" spans="3:11" x14ac:dyDescent="0.25">
      <c r="C3835" s="10"/>
      <c r="K3835" s="1"/>
    </row>
    <row r="3836" spans="3:11" x14ac:dyDescent="0.25">
      <c r="C3836" s="10"/>
      <c r="K3836" s="1"/>
    </row>
    <row r="3837" spans="3:11" x14ac:dyDescent="0.25">
      <c r="C3837" s="10"/>
      <c r="K3837" s="1"/>
    </row>
    <row r="3838" spans="3:11" x14ac:dyDescent="0.25">
      <c r="C3838" s="10"/>
      <c r="K3838" s="1"/>
    </row>
    <row r="3839" spans="3:11" x14ac:dyDescent="0.25">
      <c r="C3839" s="10"/>
      <c r="K3839" s="1"/>
    </row>
    <row r="3840" spans="3:11" x14ac:dyDescent="0.25">
      <c r="C3840" s="10"/>
      <c r="K3840" s="1"/>
    </row>
    <row r="3841" spans="3:11" x14ac:dyDescent="0.25">
      <c r="C3841" s="10"/>
      <c r="K3841" s="1"/>
    </row>
    <row r="3842" spans="3:11" x14ac:dyDescent="0.25">
      <c r="C3842" s="10"/>
      <c r="K3842" s="1"/>
    </row>
    <row r="3843" spans="3:11" x14ac:dyDescent="0.25">
      <c r="C3843" s="10"/>
      <c r="K3843" s="1"/>
    </row>
    <row r="3844" spans="3:11" x14ac:dyDescent="0.25">
      <c r="C3844" s="10"/>
      <c r="K3844" s="1"/>
    </row>
    <row r="3845" spans="3:11" x14ac:dyDescent="0.25">
      <c r="C3845" s="10"/>
      <c r="K3845" s="1"/>
    </row>
    <row r="3846" spans="3:11" x14ac:dyDescent="0.25">
      <c r="C3846" s="10"/>
      <c r="K3846" s="1"/>
    </row>
    <row r="3847" spans="3:11" x14ac:dyDescent="0.25">
      <c r="C3847" s="10"/>
      <c r="K3847" s="1"/>
    </row>
    <row r="3848" spans="3:11" x14ac:dyDescent="0.25">
      <c r="C3848" s="10"/>
      <c r="K3848" s="1"/>
    </row>
    <row r="3849" spans="3:11" x14ac:dyDescent="0.25">
      <c r="C3849" s="10"/>
      <c r="K3849" s="1"/>
    </row>
    <row r="3850" spans="3:11" x14ac:dyDescent="0.25">
      <c r="C3850" s="10"/>
      <c r="K3850" s="1"/>
    </row>
    <row r="3851" spans="3:11" x14ac:dyDescent="0.25">
      <c r="C3851" s="10"/>
      <c r="K3851" s="1"/>
    </row>
    <row r="3852" spans="3:11" x14ac:dyDescent="0.25">
      <c r="C3852" s="10"/>
      <c r="K3852" s="1"/>
    </row>
    <row r="3853" spans="3:11" x14ac:dyDescent="0.25">
      <c r="C3853" s="10"/>
      <c r="K3853" s="1"/>
    </row>
    <row r="3854" spans="3:11" x14ac:dyDescent="0.25">
      <c r="C3854" s="10"/>
      <c r="K3854" s="1"/>
    </row>
    <row r="3855" spans="3:11" x14ac:dyDescent="0.25">
      <c r="C3855" s="10"/>
      <c r="K3855" s="1"/>
    </row>
    <row r="3856" spans="3:11" x14ac:dyDescent="0.25">
      <c r="C3856" s="10"/>
      <c r="K3856" s="1"/>
    </row>
    <row r="3857" spans="3:11" x14ac:dyDescent="0.25">
      <c r="C3857" s="10"/>
      <c r="K3857" s="1"/>
    </row>
    <row r="3858" spans="3:11" x14ac:dyDescent="0.25">
      <c r="C3858" s="10"/>
      <c r="K3858" s="1"/>
    </row>
    <row r="3859" spans="3:11" x14ac:dyDescent="0.25">
      <c r="K3859" s="1"/>
    </row>
    <row r="3860" spans="3:11" x14ac:dyDescent="0.25">
      <c r="K3860" s="1"/>
    </row>
    <row r="3861" spans="3:11" x14ac:dyDescent="0.25">
      <c r="K3861" s="1"/>
    </row>
    <row r="3862" spans="3:11" x14ac:dyDescent="0.25">
      <c r="K3862" s="1"/>
    </row>
    <row r="3863" spans="3:11" x14ac:dyDescent="0.25">
      <c r="K3863" s="1"/>
    </row>
    <row r="3864" spans="3:11" x14ac:dyDescent="0.25">
      <c r="K3864" s="1"/>
    </row>
    <row r="3865" spans="3:11" x14ac:dyDescent="0.25">
      <c r="K3865" s="1"/>
    </row>
    <row r="3866" spans="3:11" x14ac:dyDescent="0.25">
      <c r="K3866" s="1"/>
    </row>
    <row r="3867" spans="3:11" x14ac:dyDescent="0.25">
      <c r="K3867" s="1"/>
    </row>
    <row r="3868" spans="3:11" x14ac:dyDescent="0.25">
      <c r="K3868" s="1"/>
    </row>
    <row r="3869" spans="3:11" x14ac:dyDescent="0.25">
      <c r="K3869" s="1"/>
    </row>
    <row r="3870" spans="3:11" x14ac:dyDescent="0.25">
      <c r="K3870" s="1"/>
    </row>
    <row r="3871" spans="3:11" x14ac:dyDescent="0.25">
      <c r="K3871" s="1"/>
    </row>
    <row r="3872" spans="3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1" x14ac:dyDescent="0.25">
      <c r="K6497" s="1"/>
    </row>
    <row r="6498" spans="11:11" x14ac:dyDescent="0.25">
      <c r="K6498" s="1"/>
    </row>
    <row r="6499" spans="11:11" x14ac:dyDescent="0.25">
      <c r="K6499" s="1"/>
    </row>
    <row r="6500" spans="11:11" x14ac:dyDescent="0.25">
      <c r="K6500" s="1"/>
    </row>
    <row r="6501" spans="11:11" x14ac:dyDescent="0.25">
      <c r="K6501" s="1"/>
    </row>
    <row r="6502" spans="11:11" x14ac:dyDescent="0.25">
      <c r="K6502" s="1"/>
    </row>
    <row r="6503" spans="11:11" x14ac:dyDescent="0.25">
      <c r="K6503" s="1"/>
    </row>
    <row r="6504" spans="11:11" x14ac:dyDescent="0.25">
      <c r="K6504" s="1"/>
    </row>
    <row r="6505" spans="11:11" x14ac:dyDescent="0.25">
      <c r="K6505" s="1"/>
    </row>
    <row r="6506" spans="11:11" x14ac:dyDescent="0.25">
      <c r="K6506" s="1"/>
    </row>
    <row r="6507" spans="11:11" x14ac:dyDescent="0.25">
      <c r="K6507" s="1"/>
    </row>
    <row r="6508" spans="11:11" x14ac:dyDescent="0.25">
      <c r="K6508" s="1"/>
    </row>
    <row r="6509" spans="11:11" x14ac:dyDescent="0.25">
      <c r="K6509" s="1"/>
    </row>
    <row r="6510" spans="11:11" x14ac:dyDescent="0.25">
      <c r="K6510" s="1"/>
    </row>
    <row r="6511" spans="11:11" x14ac:dyDescent="0.25">
      <c r="K6511" s="1"/>
    </row>
    <row r="6512" spans="11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  <row r="6702" spans="11:11" x14ac:dyDescent="0.25">
      <c r="K6702" s="1"/>
    </row>
    <row r="6703" spans="11:11" x14ac:dyDescent="0.25">
      <c r="K6703" s="1"/>
    </row>
    <row r="6704" spans="11:11" x14ac:dyDescent="0.25">
      <c r="K6704" s="1"/>
    </row>
    <row r="6705" spans="11:11" x14ac:dyDescent="0.25">
      <c r="K6705" s="1"/>
    </row>
    <row r="6706" spans="11:11" x14ac:dyDescent="0.25">
      <c r="K6706" s="1"/>
    </row>
    <row r="6707" spans="11:11" x14ac:dyDescent="0.25">
      <c r="K6707" s="1"/>
    </row>
    <row r="6708" spans="11:11" x14ac:dyDescent="0.25">
      <c r="K6708" s="1"/>
    </row>
    <row r="6709" spans="11:11" x14ac:dyDescent="0.25">
      <c r="K6709" s="1"/>
    </row>
    <row r="6710" spans="11:11" x14ac:dyDescent="0.25">
      <c r="K6710" s="1"/>
    </row>
    <row r="6711" spans="11:11" x14ac:dyDescent="0.25">
      <c r="K6711" s="1"/>
    </row>
    <row r="6712" spans="11:11" x14ac:dyDescent="0.25">
      <c r="K6712" s="1"/>
    </row>
    <row r="6713" spans="11:11" x14ac:dyDescent="0.25">
      <c r="K6713" s="1"/>
    </row>
    <row r="6714" spans="11:11" x14ac:dyDescent="0.25">
      <c r="K6714" s="1"/>
    </row>
    <row r="6715" spans="11:11" x14ac:dyDescent="0.25">
      <c r="K6715" s="1"/>
    </row>
    <row r="6716" spans="11:11" x14ac:dyDescent="0.25">
      <c r="K6716" s="1"/>
    </row>
    <row r="6717" spans="11:11" x14ac:dyDescent="0.25">
      <c r="K6717" s="1"/>
    </row>
    <row r="6718" spans="11:11" x14ac:dyDescent="0.25">
      <c r="K6718" s="1"/>
    </row>
    <row r="6719" spans="11:11" x14ac:dyDescent="0.25">
      <c r="K6719" s="1"/>
    </row>
    <row r="6720" spans="11:11" x14ac:dyDescent="0.25">
      <c r="K6720" s="1"/>
    </row>
    <row r="6721" spans="11:11" x14ac:dyDescent="0.25">
      <c r="K6721" s="1"/>
    </row>
    <row r="6722" spans="11:11" x14ac:dyDescent="0.25">
      <c r="K6722" s="1"/>
    </row>
    <row r="6723" spans="11:11" x14ac:dyDescent="0.25">
      <c r="K6723" s="1"/>
    </row>
    <row r="6724" spans="11:11" x14ac:dyDescent="0.25">
      <c r="K6724" s="1"/>
    </row>
    <row r="6725" spans="11:11" x14ac:dyDescent="0.25">
      <c r="K6725" s="1"/>
    </row>
    <row r="6726" spans="11:11" x14ac:dyDescent="0.25">
      <c r="K6726" s="1"/>
    </row>
    <row r="6727" spans="11:11" x14ac:dyDescent="0.25">
      <c r="K6727" s="1"/>
    </row>
    <row r="6728" spans="11:11" x14ac:dyDescent="0.25">
      <c r="K6728" s="1"/>
    </row>
    <row r="6729" spans="11:11" x14ac:dyDescent="0.25">
      <c r="K6729" s="1"/>
    </row>
    <row r="6730" spans="11:11" x14ac:dyDescent="0.25">
      <c r="K6730" s="1"/>
    </row>
    <row r="6731" spans="11:11" x14ac:dyDescent="0.25">
      <c r="K6731" s="1"/>
    </row>
    <row r="6732" spans="11:11" x14ac:dyDescent="0.25">
      <c r="K6732" s="1"/>
    </row>
    <row r="6733" spans="11:11" x14ac:dyDescent="0.25">
      <c r="K6733" s="1"/>
    </row>
    <row r="6734" spans="11:11" x14ac:dyDescent="0.25">
      <c r="K6734" s="1"/>
    </row>
    <row r="6735" spans="11:11" x14ac:dyDescent="0.25">
      <c r="K6735" s="1"/>
    </row>
    <row r="6736" spans="11:11" x14ac:dyDescent="0.25">
      <c r="K6736" s="1"/>
    </row>
    <row r="6737" spans="11:11" x14ac:dyDescent="0.25">
      <c r="K6737" s="1"/>
    </row>
    <row r="6738" spans="11:11" x14ac:dyDescent="0.25">
      <c r="K6738" s="1"/>
    </row>
    <row r="6739" spans="11:11" x14ac:dyDescent="0.25">
      <c r="K6739" s="1"/>
    </row>
    <row r="6740" spans="11:11" x14ac:dyDescent="0.25">
      <c r="K6740" s="1"/>
    </row>
    <row r="6741" spans="11:11" x14ac:dyDescent="0.25">
      <c r="K6741" s="1"/>
    </row>
    <row r="6742" spans="11:11" x14ac:dyDescent="0.25">
      <c r="K6742" s="1"/>
    </row>
    <row r="6743" spans="11:11" x14ac:dyDescent="0.25">
      <c r="K6743" s="1"/>
    </row>
    <row r="6744" spans="11:11" x14ac:dyDescent="0.25">
      <c r="K6744" s="1"/>
    </row>
    <row r="6745" spans="11:11" x14ac:dyDescent="0.25">
      <c r="K6745" s="1"/>
    </row>
    <row r="6746" spans="11:11" x14ac:dyDescent="0.25">
      <c r="K6746" s="1"/>
    </row>
    <row r="6747" spans="11:11" x14ac:dyDescent="0.25">
      <c r="K6747" s="1"/>
    </row>
    <row r="6748" spans="11:11" x14ac:dyDescent="0.25">
      <c r="K6748" s="1"/>
    </row>
    <row r="6749" spans="11:11" x14ac:dyDescent="0.25">
      <c r="K6749" s="1"/>
    </row>
    <row r="6750" spans="11:11" x14ac:dyDescent="0.25">
      <c r="K6750" s="1"/>
    </row>
    <row r="6751" spans="11:11" x14ac:dyDescent="0.25">
      <c r="K6751" s="1"/>
    </row>
    <row r="6752" spans="11:11" x14ac:dyDescent="0.25">
      <c r="K6752" s="1"/>
    </row>
    <row r="6753" spans="11:11" x14ac:dyDescent="0.25">
      <c r="K6753" s="1"/>
    </row>
    <row r="6754" spans="11:11" x14ac:dyDescent="0.25">
      <c r="K6754" s="1"/>
    </row>
    <row r="6755" spans="11:11" x14ac:dyDescent="0.25">
      <c r="K6755" s="1"/>
    </row>
    <row r="6756" spans="11:11" x14ac:dyDescent="0.25">
      <c r="K6756" s="1"/>
    </row>
    <row r="6757" spans="11:11" x14ac:dyDescent="0.25">
      <c r="K6757" s="1"/>
    </row>
    <row r="6758" spans="11:11" x14ac:dyDescent="0.25">
      <c r="K6758" s="1"/>
    </row>
    <row r="6759" spans="11:11" x14ac:dyDescent="0.25">
      <c r="K6759" s="1"/>
    </row>
    <row r="6760" spans="11:11" x14ac:dyDescent="0.25">
      <c r="K6760" s="1"/>
    </row>
    <row r="6761" spans="11:11" x14ac:dyDescent="0.25">
      <c r="K6761" s="1"/>
    </row>
    <row r="6762" spans="11:11" x14ac:dyDescent="0.25">
      <c r="K6762" s="1"/>
    </row>
    <row r="6763" spans="11:11" x14ac:dyDescent="0.25">
      <c r="K6763" s="1"/>
    </row>
    <row r="6764" spans="11:11" x14ac:dyDescent="0.25">
      <c r="K6764" s="1"/>
    </row>
    <row r="6765" spans="11:11" x14ac:dyDescent="0.25">
      <c r="K6765" s="1"/>
    </row>
    <row r="6766" spans="11:11" x14ac:dyDescent="0.25">
      <c r="K6766" s="1"/>
    </row>
    <row r="6767" spans="11:11" x14ac:dyDescent="0.25">
      <c r="K6767" s="1"/>
    </row>
    <row r="6768" spans="11:11" x14ac:dyDescent="0.25">
      <c r="K6768" s="1"/>
    </row>
    <row r="6769" spans="11:11" x14ac:dyDescent="0.25">
      <c r="K6769" s="1"/>
    </row>
    <row r="6770" spans="11:11" x14ac:dyDescent="0.25">
      <c r="K6770" s="1"/>
    </row>
    <row r="6771" spans="11:11" x14ac:dyDescent="0.25">
      <c r="K6771" s="1"/>
    </row>
    <row r="6772" spans="11:11" x14ac:dyDescent="0.25">
      <c r="K6772" s="1"/>
    </row>
    <row r="6773" spans="11:11" x14ac:dyDescent="0.25">
      <c r="K6773" s="1"/>
    </row>
    <row r="6774" spans="11:11" x14ac:dyDescent="0.25">
      <c r="K6774" s="1"/>
    </row>
    <row r="6775" spans="11:11" x14ac:dyDescent="0.25">
      <c r="K6775" s="1"/>
    </row>
    <row r="6776" spans="11:11" x14ac:dyDescent="0.25">
      <c r="K6776" s="1"/>
    </row>
    <row r="6777" spans="11:11" x14ac:dyDescent="0.25">
      <c r="K6777" s="1"/>
    </row>
    <row r="6778" spans="11:11" x14ac:dyDescent="0.25">
      <c r="K6778" s="1"/>
    </row>
    <row r="6779" spans="11:11" x14ac:dyDescent="0.25">
      <c r="K6779" s="1"/>
    </row>
    <row r="6780" spans="11:11" x14ac:dyDescent="0.25">
      <c r="K6780" s="1"/>
    </row>
    <row r="6781" spans="11:11" x14ac:dyDescent="0.25">
      <c r="K6781" s="1"/>
    </row>
    <row r="6782" spans="11:11" x14ac:dyDescent="0.25">
      <c r="K6782" s="1"/>
    </row>
    <row r="6783" spans="11:11" x14ac:dyDescent="0.25">
      <c r="K6783" s="1"/>
    </row>
    <row r="6784" spans="11:11" x14ac:dyDescent="0.25">
      <c r="K6784" s="1"/>
    </row>
    <row r="6785" spans="11:11" x14ac:dyDescent="0.25">
      <c r="K6785" s="1"/>
    </row>
    <row r="6786" spans="11:11" x14ac:dyDescent="0.25">
      <c r="K6786" s="1"/>
    </row>
    <row r="6787" spans="11:11" x14ac:dyDescent="0.25">
      <c r="K6787" s="1"/>
    </row>
    <row r="6788" spans="11:11" x14ac:dyDescent="0.25">
      <c r="K6788" s="1"/>
    </row>
    <row r="6789" spans="11:11" x14ac:dyDescent="0.25">
      <c r="K6789" s="1"/>
    </row>
    <row r="6790" spans="11:11" x14ac:dyDescent="0.25">
      <c r="K6790" s="1"/>
    </row>
    <row r="6791" spans="11:11" x14ac:dyDescent="0.25">
      <c r="K6791" s="1"/>
    </row>
    <row r="6792" spans="11:11" x14ac:dyDescent="0.25">
      <c r="K6792" s="1"/>
    </row>
    <row r="6793" spans="11:11" x14ac:dyDescent="0.25">
      <c r="K6793" s="1"/>
    </row>
    <row r="6794" spans="11:11" x14ac:dyDescent="0.25">
      <c r="K6794" s="1"/>
    </row>
    <row r="6795" spans="11:11" x14ac:dyDescent="0.25">
      <c r="K6795" s="1"/>
    </row>
    <row r="6796" spans="11:11" x14ac:dyDescent="0.25">
      <c r="K6796" s="1"/>
    </row>
    <row r="6797" spans="11:11" x14ac:dyDescent="0.25">
      <c r="K6797" s="1"/>
    </row>
    <row r="6798" spans="11:11" x14ac:dyDescent="0.25">
      <c r="K6798" s="1"/>
    </row>
    <row r="6799" spans="11:11" x14ac:dyDescent="0.25">
      <c r="K6799" s="1"/>
    </row>
    <row r="6800" spans="11:11" x14ac:dyDescent="0.25">
      <c r="K6800" s="1"/>
    </row>
    <row r="6801" spans="11:11" x14ac:dyDescent="0.25">
      <c r="K6801" s="1"/>
    </row>
    <row r="6802" spans="11:11" x14ac:dyDescent="0.25">
      <c r="K6802" s="1"/>
    </row>
    <row r="6803" spans="11:11" x14ac:dyDescent="0.25">
      <c r="K6803" s="1"/>
    </row>
    <row r="6804" spans="11:11" x14ac:dyDescent="0.25">
      <c r="K6804" s="1"/>
    </row>
    <row r="6805" spans="11:11" x14ac:dyDescent="0.25">
      <c r="K6805" s="1"/>
    </row>
    <row r="6806" spans="11:11" x14ac:dyDescent="0.25">
      <c r="K6806" s="1"/>
    </row>
    <row r="6807" spans="11:11" x14ac:dyDescent="0.25">
      <c r="K6807" s="1"/>
    </row>
    <row r="6808" spans="11:11" x14ac:dyDescent="0.25">
      <c r="K6808" s="1"/>
    </row>
    <row r="6809" spans="11:11" x14ac:dyDescent="0.25">
      <c r="K6809" s="1"/>
    </row>
    <row r="6810" spans="11:11" x14ac:dyDescent="0.25">
      <c r="K6810" s="1"/>
    </row>
    <row r="6811" spans="11:11" x14ac:dyDescent="0.25">
      <c r="K6811" s="1"/>
    </row>
    <row r="6812" spans="11:11" x14ac:dyDescent="0.25">
      <c r="K6812" s="1"/>
    </row>
    <row r="6813" spans="11:11" x14ac:dyDescent="0.25">
      <c r="K6813" s="1"/>
    </row>
    <row r="6814" spans="11:11" x14ac:dyDescent="0.25">
      <c r="K6814" s="1"/>
    </row>
    <row r="6815" spans="11:11" x14ac:dyDescent="0.25">
      <c r="K6815" s="1"/>
    </row>
    <row r="6816" spans="11:11" x14ac:dyDescent="0.25">
      <c r="K6816" s="1"/>
    </row>
    <row r="6817" spans="11:11" x14ac:dyDescent="0.25">
      <c r="K6817" s="1"/>
    </row>
    <row r="6818" spans="11:11" x14ac:dyDescent="0.25">
      <c r="K6818" s="1"/>
    </row>
    <row r="6819" spans="11:11" x14ac:dyDescent="0.25">
      <c r="K6819" s="1"/>
    </row>
    <row r="6820" spans="11:11" x14ac:dyDescent="0.25">
      <c r="K6820" s="1"/>
    </row>
    <row r="6821" spans="11:11" x14ac:dyDescent="0.25">
      <c r="K6821" s="1"/>
    </row>
    <row r="6822" spans="11:11" x14ac:dyDescent="0.25">
      <c r="K6822" s="1"/>
    </row>
    <row r="6823" spans="11:11" x14ac:dyDescent="0.25">
      <c r="K6823" s="1"/>
    </row>
    <row r="6824" spans="11:11" x14ac:dyDescent="0.25">
      <c r="K6824" s="1"/>
    </row>
    <row r="6825" spans="11:11" x14ac:dyDescent="0.25">
      <c r="K6825" s="1"/>
    </row>
    <row r="6826" spans="11:11" x14ac:dyDescent="0.25">
      <c r="K6826" s="1"/>
    </row>
    <row r="6827" spans="11:11" x14ac:dyDescent="0.25">
      <c r="K6827" s="1"/>
    </row>
    <row r="6828" spans="11:11" x14ac:dyDescent="0.25">
      <c r="K6828" s="1"/>
    </row>
    <row r="6829" spans="11:11" x14ac:dyDescent="0.25">
      <c r="K6829" s="1"/>
    </row>
    <row r="6830" spans="11:11" x14ac:dyDescent="0.25">
      <c r="K6830" s="1"/>
    </row>
    <row r="6831" spans="11:11" x14ac:dyDescent="0.25">
      <c r="K6831" s="1"/>
    </row>
    <row r="6832" spans="11:11" x14ac:dyDescent="0.25">
      <c r="K6832" s="1"/>
    </row>
    <row r="6833" spans="11:11" x14ac:dyDescent="0.25">
      <c r="K6833" s="1"/>
    </row>
    <row r="6834" spans="11:11" x14ac:dyDescent="0.25">
      <c r="K6834" s="1"/>
    </row>
    <row r="6835" spans="11:11" x14ac:dyDescent="0.25">
      <c r="K6835" s="1"/>
    </row>
    <row r="6836" spans="11:11" x14ac:dyDescent="0.25">
      <c r="K6836" s="1"/>
    </row>
    <row r="6837" spans="11:11" x14ac:dyDescent="0.25">
      <c r="K6837" s="1"/>
    </row>
    <row r="6838" spans="11:11" x14ac:dyDescent="0.25">
      <c r="K6838" s="1"/>
    </row>
    <row r="6839" spans="11:11" x14ac:dyDescent="0.25">
      <c r="K6839" s="1"/>
    </row>
    <row r="6840" spans="11:11" x14ac:dyDescent="0.25">
      <c r="K6840" s="1"/>
    </row>
    <row r="6841" spans="11:11" x14ac:dyDescent="0.25">
      <c r="K6841" s="1"/>
    </row>
    <row r="6842" spans="11:11" x14ac:dyDescent="0.25">
      <c r="K6842" s="1"/>
    </row>
    <row r="6843" spans="11:11" x14ac:dyDescent="0.25">
      <c r="K6843" s="1"/>
    </row>
    <row r="6844" spans="11:11" x14ac:dyDescent="0.25">
      <c r="K6844" s="1"/>
    </row>
    <row r="6845" spans="11:11" x14ac:dyDescent="0.25">
      <c r="K6845" s="1"/>
    </row>
    <row r="6846" spans="11:11" x14ac:dyDescent="0.25">
      <c r="K6846" s="1"/>
    </row>
    <row r="6847" spans="11:11" x14ac:dyDescent="0.25">
      <c r="K6847" s="1"/>
    </row>
    <row r="6848" spans="11:11" x14ac:dyDescent="0.25">
      <c r="K6848" s="1"/>
    </row>
    <row r="6849" spans="11:11" x14ac:dyDescent="0.25">
      <c r="K6849" s="1"/>
    </row>
    <row r="6850" spans="11:11" x14ac:dyDescent="0.25">
      <c r="K6850" s="1"/>
    </row>
    <row r="6851" spans="11:11" x14ac:dyDescent="0.25">
      <c r="K6851" s="1"/>
    </row>
    <row r="6852" spans="11:11" x14ac:dyDescent="0.25">
      <c r="K6852" s="1"/>
    </row>
    <row r="6853" spans="11:11" x14ac:dyDescent="0.25">
      <c r="K6853" s="1"/>
    </row>
    <row r="6854" spans="11:11" x14ac:dyDescent="0.25">
      <c r="K6854" s="1"/>
    </row>
    <row r="6855" spans="11:11" x14ac:dyDescent="0.25">
      <c r="K6855" s="1"/>
    </row>
    <row r="6856" spans="11:11" x14ac:dyDescent="0.25">
      <c r="K6856" s="1"/>
    </row>
    <row r="6857" spans="11:11" x14ac:dyDescent="0.25">
      <c r="K6857" s="1"/>
    </row>
    <row r="6858" spans="11:11" x14ac:dyDescent="0.25">
      <c r="K6858" s="1"/>
    </row>
    <row r="6859" spans="11:11" x14ac:dyDescent="0.25">
      <c r="K6859" s="1"/>
    </row>
    <row r="6860" spans="11:11" x14ac:dyDescent="0.25">
      <c r="K6860" s="1"/>
    </row>
    <row r="6861" spans="11:11" x14ac:dyDescent="0.25">
      <c r="K6861" s="1"/>
    </row>
    <row r="6862" spans="11:11" x14ac:dyDescent="0.25">
      <c r="K6862" s="1"/>
    </row>
    <row r="6863" spans="11:11" x14ac:dyDescent="0.25">
      <c r="K6863" s="1"/>
    </row>
    <row r="6864" spans="11:11" x14ac:dyDescent="0.25">
      <c r="K6864" s="1"/>
    </row>
    <row r="6865" spans="11:11" x14ac:dyDescent="0.25">
      <c r="K6865" s="1"/>
    </row>
    <row r="6866" spans="11:11" x14ac:dyDescent="0.25">
      <c r="K6866" s="1"/>
    </row>
    <row r="6867" spans="11:11" x14ac:dyDescent="0.25">
      <c r="K6867" s="1"/>
    </row>
    <row r="6868" spans="11:11" x14ac:dyDescent="0.25">
      <c r="K6868" s="1"/>
    </row>
    <row r="6869" spans="11:11" x14ac:dyDescent="0.25">
      <c r="K6869" s="1"/>
    </row>
    <row r="6870" spans="11:11" x14ac:dyDescent="0.25">
      <c r="K6870" s="1"/>
    </row>
    <row r="6871" spans="11:11" x14ac:dyDescent="0.25">
      <c r="K6871" s="1"/>
    </row>
    <row r="6872" spans="11:11" x14ac:dyDescent="0.25">
      <c r="K6872" s="1"/>
    </row>
    <row r="6873" spans="11:11" x14ac:dyDescent="0.25">
      <c r="K6873" s="1"/>
    </row>
    <row r="6874" spans="11:11" x14ac:dyDescent="0.25">
      <c r="K6874" s="1"/>
    </row>
    <row r="6875" spans="11:11" x14ac:dyDescent="0.25">
      <c r="K6875" s="1"/>
    </row>
    <row r="6876" spans="11:11" x14ac:dyDescent="0.25">
      <c r="K6876" s="1"/>
    </row>
    <row r="6877" spans="11:11" x14ac:dyDescent="0.25">
      <c r="K6877" s="1"/>
    </row>
    <row r="6878" spans="11:11" x14ac:dyDescent="0.25">
      <c r="K6878" s="1"/>
    </row>
    <row r="6879" spans="11:11" x14ac:dyDescent="0.25">
      <c r="K6879" s="1"/>
    </row>
    <row r="6880" spans="11:11" x14ac:dyDescent="0.25">
      <c r="K6880" s="1"/>
    </row>
    <row r="6881" spans="11:11" x14ac:dyDescent="0.25">
      <c r="K6881" s="1"/>
    </row>
    <row r="6882" spans="11:11" x14ac:dyDescent="0.25">
      <c r="K6882" s="1"/>
    </row>
    <row r="6883" spans="11:11" x14ac:dyDescent="0.25">
      <c r="K6883" s="1"/>
    </row>
    <row r="6884" spans="11:11" x14ac:dyDescent="0.25">
      <c r="K6884" s="1"/>
    </row>
    <row r="6885" spans="11:11" x14ac:dyDescent="0.25">
      <c r="K6885" s="1"/>
    </row>
    <row r="6886" spans="11:11" x14ac:dyDescent="0.25">
      <c r="K6886" s="1"/>
    </row>
    <row r="6887" spans="11:11" x14ac:dyDescent="0.25">
      <c r="K6887" s="1"/>
    </row>
    <row r="6888" spans="11:11" x14ac:dyDescent="0.25">
      <c r="K6888" s="1"/>
    </row>
    <row r="6889" spans="11:11" x14ac:dyDescent="0.25">
      <c r="K6889" s="1"/>
    </row>
    <row r="6890" spans="11:11" x14ac:dyDescent="0.25">
      <c r="K6890" s="1"/>
    </row>
    <row r="6891" spans="11:11" x14ac:dyDescent="0.25">
      <c r="K6891" s="1"/>
    </row>
    <row r="6892" spans="11:11" x14ac:dyDescent="0.25">
      <c r="K6892" s="1"/>
    </row>
    <row r="6893" spans="11:11" x14ac:dyDescent="0.25">
      <c r="K6893" s="1"/>
    </row>
    <row r="6894" spans="11:11" x14ac:dyDescent="0.25">
      <c r="K6894" s="1"/>
    </row>
    <row r="6895" spans="11:11" x14ac:dyDescent="0.25">
      <c r="K6895" s="1"/>
    </row>
    <row r="6896" spans="11:11" x14ac:dyDescent="0.25">
      <c r="K6896" s="1"/>
    </row>
    <row r="6897" spans="11:11" x14ac:dyDescent="0.25">
      <c r="K6897" s="1"/>
    </row>
    <row r="6898" spans="11:11" x14ac:dyDescent="0.25">
      <c r="K6898" s="1"/>
    </row>
    <row r="6899" spans="11:11" x14ac:dyDescent="0.25">
      <c r="K6899" s="1"/>
    </row>
    <row r="6900" spans="11:11" x14ac:dyDescent="0.25">
      <c r="K6900" s="1"/>
    </row>
    <row r="6901" spans="11:11" x14ac:dyDescent="0.25">
      <c r="K6901" s="1"/>
    </row>
    <row r="6902" spans="11:11" x14ac:dyDescent="0.25">
      <c r="K6902" s="1"/>
    </row>
    <row r="6903" spans="11:11" x14ac:dyDescent="0.25">
      <c r="K6903" s="1"/>
    </row>
    <row r="6904" spans="11:11" x14ac:dyDescent="0.25">
      <c r="K6904" s="1"/>
    </row>
    <row r="6905" spans="11:11" x14ac:dyDescent="0.25">
      <c r="K6905" s="1"/>
    </row>
    <row r="6906" spans="11:11" x14ac:dyDescent="0.25">
      <c r="K6906" s="1"/>
    </row>
    <row r="6907" spans="11:11" x14ac:dyDescent="0.25">
      <c r="K6907" s="1"/>
    </row>
    <row r="6908" spans="11:11" x14ac:dyDescent="0.25">
      <c r="K6908" s="1"/>
    </row>
    <row r="6909" spans="11:11" x14ac:dyDescent="0.25">
      <c r="K6909" s="1"/>
    </row>
    <row r="6910" spans="11:11" x14ac:dyDescent="0.25">
      <c r="K6910" s="1"/>
    </row>
    <row r="6911" spans="11:11" x14ac:dyDescent="0.25">
      <c r="K6911" s="1"/>
    </row>
    <row r="6912" spans="11:11" x14ac:dyDescent="0.25">
      <c r="K6912" s="1"/>
    </row>
    <row r="6913" spans="11:11" x14ac:dyDescent="0.25">
      <c r="K6913" s="1"/>
    </row>
    <row r="6914" spans="11:11" x14ac:dyDescent="0.25">
      <c r="K6914" s="1"/>
    </row>
    <row r="6915" spans="11:11" x14ac:dyDescent="0.25">
      <c r="K6915" s="1"/>
    </row>
    <row r="6916" spans="11:11" x14ac:dyDescent="0.25">
      <c r="K6916" s="1"/>
    </row>
    <row r="6917" spans="11:11" x14ac:dyDescent="0.25">
      <c r="K6917" s="1"/>
    </row>
    <row r="6918" spans="11:11" x14ac:dyDescent="0.25">
      <c r="K6918" s="1"/>
    </row>
    <row r="6919" spans="11:11" x14ac:dyDescent="0.25">
      <c r="K6919" s="1"/>
    </row>
    <row r="6920" spans="11:11" x14ac:dyDescent="0.25">
      <c r="K6920" s="1"/>
    </row>
    <row r="6921" spans="11:11" x14ac:dyDescent="0.25">
      <c r="K6921" s="1"/>
    </row>
    <row r="6922" spans="11:11" x14ac:dyDescent="0.25">
      <c r="K6922" s="1"/>
    </row>
    <row r="6923" spans="11:11" x14ac:dyDescent="0.25">
      <c r="K6923" s="1"/>
    </row>
    <row r="6924" spans="11:11" x14ac:dyDescent="0.25">
      <c r="K6924" s="1"/>
    </row>
    <row r="6925" spans="11:11" x14ac:dyDescent="0.25">
      <c r="K6925" s="1"/>
    </row>
    <row r="6926" spans="11:11" x14ac:dyDescent="0.25">
      <c r="K6926" s="1"/>
    </row>
    <row r="6927" spans="11:11" x14ac:dyDescent="0.25">
      <c r="K6927" s="1"/>
    </row>
    <row r="6928" spans="11:11" x14ac:dyDescent="0.25">
      <c r="K6928" s="1"/>
    </row>
    <row r="6929" spans="11:11" x14ac:dyDescent="0.25">
      <c r="K6929" s="1"/>
    </row>
    <row r="6930" spans="11:11" x14ac:dyDescent="0.25">
      <c r="K6930" s="1"/>
    </row>
    <row r="6931" spans="11:11" x14ac:dyDescent="0.25">
      <c r="K6931" s="1"/>
    </row>
    <row r="6932" spans="11:11" x14ac:dyDescent="0.25">
      <c r="K6932" s="1"/>
    </row>
    <row r="6933" spans="11:11" x14ac:dyDescent="0.25">
      <c r="K6933" s="1"/>
    </row>
    <row r="6934" spans="11:11" x14ac:dyDescent="0.25">
      <c r="K6934" s="1"/>
    </row>
    <row r="6935" spans="11:11" x14ac:dyDescent="0.25">
      <c r="K6935" s="1"/>
    </row>
    <row r="6936" spans="11:11" x14ac:dyDescent="0.25">
      <c r="K6936" s="1"/>
    </row>
    <row r="6937" spans="11:11" x14ac:dyDescent="0.25">
      <c r="K6937" s="1"/>
    </row>
    <row r="6938" spans="11:11" x14ac:dyDescent="0.25">
      <c r="K6938" s="1"/>
    </row>
    <row r="6939" spans="11:11" x14ac:dyDescent="0.25">
      <c r="K6939" s="1"/>
    </row>
    <row r="6940" spans="11:11" x14ac:dyDescent="0.25">
      <c r="K6940" s="1"/>
    </row>
    <row r="6941" spans="11:11" x14ac:dyDescent="0.25">
      <c r="K6941" s="1"/>
    </row>
    <row r="6942" spans="11:11" x14ac:dyDescent="0.25">
      <c r="K6942" s="1"/>
    </row>
    <row r="6943" spans="11:11" x14ac:dyDescent="0.25">
      <c r="K6943" s="1"/>
    </row>
    <row r="6944" spans="11:11" x14ac:dyDescent="0.25">
      <c r="K6944" s="1"/>
    </row>
    <row r="6945" spans="11:11" x14ac:dyDescent="0.25">
      <c r="K6945" s="1"/>
    </row>
    <row r="6946" spans="11:11" x14ac:dyDescent="0.25">
      <c r="K6946" s="1"/>
    </row>
    <row r="6947" spans="11:11" x14ac:dyDescent="0.25">
      <c r="K6947" s="1"/>
    </row>
    <row r="6948" spans="11:11" x14ac:dyDescent="0.25">
      <c r="K6948" s="1"/>
    </row>
    <row r="6949" spans="11:11" x14ac:dyDescent="0.25">
      <c r="K6949" s="1"/>
    </row>
    <row r="6950" spans="11:11" x14ac:dyDescent="0.25">
      <c r="K6950" s="1"/>
    </row>
    <row r="6951" spans="11:11" x14ac:dyDescent="0.25">
      <c r="K6951" s="1"/>
    </row>
    <row r="6952" spans="11:11" x14ac:dyDescent="0.25">
      <c r="K6952" s="1"/>
    </row>
    <row r="6953" spans="11:11" x14ac:dyDescent="0.25">
      <c r="K6953" s="1"/>
    </row>
    <row r="6954" spans="11:11" x14ac:dyDescent="0.25">
      <c r="K6954" s="1"/>
    </row>
    <row r="6955" spans="11:11" x14ac:dyDescent="0.25">
      <c r="K6955" s="1"/>
    </row>
    <row r="6956" spans="11:11" x14ac:dyDescent="0.25">
      <c r="K6956" s="1"/>
    </row>
    <row r="6957" spans="11:11" x14ac:dyDescent="0.25">
      <c r="K6957" s="1"/>
    </row>
    <row r="6958" spans="11:11" x14ac:dyDescent="0.25">
      <c r="K6958" s="1"/>
    </row>
    <row r="6959" spans="11:11" x14ac:dyDescent="0.25">
      <c r="K6959" s="1"/>
    </row>
    <row r="6960" spans="11:11" x14ac:dyDescent="0.25">
      <c r="K6960" s="1"/>
    </row>
    <row r="6961" spans="11:11" x14ac:dyDescent="0.25">
      <c r="K6961" s="1"/>
    </row>
    <row r="6962" spans="11:11" x14ac:dyDescent="0.25">
      <c r="K6962" s="1"/>
    </row>
    <row r="6963" spans="11:11" x14ac:dyDescent="0.25">
      <c r="K6963" s="1"/>
    </row>
    <row r="6964" spans="11:11" x14ac:dyDescent="0.25">
      <c r="K6964" s="1"/>
    </row>
    <row r="6965" spans="11:11" x14ac:dyDescent="0.25">
      <c r="K6965" s="1"/>
    </row>
    <row r="6966" spans="11:11" x14ac:dyDescent="0.25">
      <c r="K6966" s="1"/>
    </row>
    <row r="6967" spans="11:11" x14ac:dyDescent="0.25">
      <c r="K6967" s="1"/>
    </row>
    <row r="6968" spans="11:11" x14ac:dyDescent="0.25">
      <c r="K6968" s="1"/>
    </row>
    <row r="6969" spans="11:11" x14ac:dyDescent="0.25">
      <c r="K6969" s="1"/>
    </row>
    <row r="6970" spans="11:11" x14ac:dyDescent="0.25">
      <c r="K6970" s="1"/>
    </row>
    <row r="6971" spans="11:11" x14ac:dyDescent="0.25">
      <c r="K6971" s="1"/>
    </row>
    <row r="6972" spans="11:11" x14ac:dyDescent="0.25">
      <c r="K6972" s="1"/>
    </row>
    <row r="6973" spans="11:11" x14ac:dyDescent="0.25">
      <c r="K6973" s="1"/>
    </row>
    <row r="6974" spans="11:11" x14ac:dyDescent="0.25">
      <c r="K6974" s="1"/>
    </row>
    <row r="6975" spans="11:11" x14ac:dyDescent="0.25">
      <c r="K69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F5" sqref="F5"/>
    </sheetView>
  </sheetViews>
  <sheetFormatPr defaultRowHeight="15" x14ac:dyDescent="0.25"/>
  <sheetData>
    <row r="2" spans="1:9" x14ac:dyDescent="0.25">
      <c r="A2" t="s">
        <v>25</v>
      </c>
      <c r="F2">
        <v>27.12</v>
      </c>
      <c r="G2" t="s">
        <v>26</v>
      </c>
    </row>
    <row r="3" spans="1:9" x14ac:dyDescent="0.25">
      <c r="A3" t="s">
        <v>27</v>
      </c>
      <c r="D3">
        <f>0.8</f>
        <v>0.8</v>
      </c>
      <c r="E3" t="s">
        <v>28</v>
      </c>
      <c r="F3">
        <f xml:space="preserve"> D3*2.54^2</f>
        <v>5.1612800000000005</v>
      </c>
      <c r="G3" t="s">
        <v>29</v>
      </c>
    </row>
    <row r="4" spans="1:9" x14ac:dyDescent="0.25">
      <c r="A4" t="s">
        <v>30</v>
      </c>
      <c r="F4">
        <f>F2*F3</f>
        <v>139.97391360000003</v>
      </c>
      <c r="G4" t="s">
        <v>31</v>
      </c>
    </row>
    <row r="5" spans="1:9" x14ac:dyDescent="0.25">
      <c r="A5" t="s">
        <v>49</v>
      </c>
      <c r="F5">
        <f>F4*17.36</f>
        <v>2429.9471400960006</v>
      </c>
      <c r="G5" t="s">
        <v>31</v>
      </c>
      <c r="H5" t="s">
        <v>39</v>
      </c>
    </row>
    <row r="6" spans="1:9" x14ac:dyDescent="0.25">
      <c r="A6" t="s">
        <v>49</v>
      </c>
      <c r="F6">
        <f>F5/1000</f>
        <v>2.4299471400960004</v>
      </c>
    </row>
    <row r="8" spans="1:9" x14ac:dyDescent="0.25">
      <c r="A8" t="s">
        <v>32</v>
      </c>
      <c r="F8">
        <v>0.15</v>
      </c>
      <c r="G8" t="s">
        <v>8</v>
      </c>
    </row>
    <row r="9" spans="1:9" x14ac:dyDescent="0.25">
      <c r="A9" t="s">
        <v>33</v>
      </c>
      <c r="F9">
        <f>F8/0.0044</f>
        <v>34.090909090909086</v>
      </c>
      <c r="G9" t="s">
        <v>20</v>
      </c>
    </row>
    <row r="10" spans="1:9" x14ac:dyDescent="0.25">
      <c r="A10" t="s">
        <v>35</v>
      </c>
      <c r="F10">
        <f>340*(10^-6)</f>
        <v>3.3999999999999997E-4</v>
      </c>
      <c r="G10" t="s">
        <v>21</v>
      </c>
    </row>
    <row r="11" spans="1:9" x14ac:dyDescent="0.25">
      <c r="A11" t="s">
        <v>36</v>
      </c>
      <c r="F11">
        <f>F9*F10</f>
        <v>1.1590909090909089E-2</v>
      </c>
      <c r="G11" t="s">
        <v>22</v>
      </c>
    </row>
    <row r="12" spans="1:9" x14ac:dyDescent="0.25">
      <c r="A12" t="s">
        <v>37</v>
      </c>
      <c r="F12">
        <f>F11*(F6/F10)</f>
        <v>82.839107048727286</v>
      </c>
      <c r="G12" t="s">
        <v>22</v>
      </c>
      <c r="H12">
        <f>F12/1000</f>
        <v>8.2839107048727281E-2</v>
      </c>
      <c r="I12" t="s">
        <v>17</v>
      </c>
    </row>
    <row r="14" spans="1:9" x14ac:dyDescent="0.25">
      <c r="A14" t="s">
        <v>38</v>
      </c>
      <c r="F14">
        <f>(F6/F10)</f>
        <v>7146.9033532235317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mass_breakthroughs</vt:lpstr>
      <vt:lpstr>flux_issue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Ryan Cascarano</cp:lastModifiedBy>
  <dcterms:created xsi:type="dcterms:W3CDTF">2017-10-09T15:43:05Z</dcterms:created>
  <dcterms:modified xsi:type="dcterms:W3CDTF">2018-06-19T18:09:39Z</dcterms:modified>
</cp:coreProperties>
</file>