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\Desktop\HW\Project_4_ML\"/>
    </mc:Choice>
  </mc:AlternateContent>
  <xr:revisionPtr revIDLastSave="0" documentId="8_{8E7C714C-CCDF-42B3-B957-6EF9CE30A4D5}" xr6:coauthVersionLast="47" xr6:coauthVersionMax="47" xr10:uidLastSave="{00000000-0000-0000-0000-000000000000}"/>
  <bookViews>
    <workbookView xWindow="3510" yWindow="3510" windowWidth="21600" windowHeight="11295" xr2:uid="{7890CF48-A730-4D64-ACF1-B13006E9F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/>
  <c r="I20" i="1"/>
  <c r="P12" i="1"/>
  <c r="P21" i="1" s="1"/>
  <c r="O12" i="1"/>
  <c r="O21" i="1" s="1"/>
  <c r="N12" i="1"/>
  <c r="N21" i="1" s="1"/>
  <c r="Q21" i="1" s="1"/>
  <c r="N5" i="1"/>
  <c r="O5" i="1"/>
  <c r="P5" i="1"/>
  <c r="N6" i="1"/>
  <c r="O6" i="1"/>
  <c r="P6" i="1"/>
  <c r="P4" i="1"/>
  <c r="O4" i="1"/>
  <c r="J13" i="1" s="1"/>
  <c r="N4" i="1"/>
  <c r="I13" i="1" s="1"/>
  <c r="K13" i="1" l="1"/>
  <c r="N13" i="1" s="1"/>
  <c r="N22" i="1" s="1"/>
  <c r="O13" i="1"/>
  <c r="O22" i="1" s="1"/>
  <c r="P13" i="1"/>
  <c r="P22" i="1" s="1"/>
  <c r="I11" i="1"/>
  <c r="J11" i="1"/>
  <c r="K11" i="1"/>
  <c r="P11" i="1" l="1"/>
  <c r="P20" i="1" s="1"/>
  <c r="Q22" i="1"/>
  <c r="N11" i="1"/>
  <c r="N20" i="1" s="1"/>
  <c r="O11" i="1"/>
  <c r="O20" i="1" s="1"/>
  <c r="Q20" i="1" l="1"/>
</calcChain>
</file>

<file path=xl/sharedStrings.xml><?xml version="1.0" encoding="utf-8"?>
<sst xmlns="http://schemas.openxmlformats.org/spreadsheetml/2006/main" count="64" uniqueCount="23">
  <si>
    <t>war</t>
  </si>
  <si>
    <t>crime</t>
  </si>
  <si>
    <t>drama</t>
  </si>
  <si>
    <t>a</t>
  </si>
  <si>
    <t>b</t>
  </si>
  <si>
    <t>by default, rel value at 0.1 regardless</t>
  </si>
  <si>
    <t>user1</t>
  </si>
  <si>
    <t>user2</t>
  </si>
  <si>
    <t>user3</t>
  </si>
  <si>
    <t>moviea</t>
  </si>
  <si>
    <t>movieb</t>
  </si>
  <si>
    <t>moviec</t>
  </si>
  <si>
    <t># of tags in that movie under that genre</t>
  </si>
  <si>
    <t>binary det, if a user rated a movie highly(&gt;4)</t>
  </si>
  <si>
    <t>normalize</t>
  </si>
  <si>
    <t>who is the user most like</t>
  </si>
  <si>
    <t>input_user select 2</t>
  </si>
  <si>
    <t>input_user</t>
  </si>
  <si>
    <t>total var</t>
  </si>
  <si>
    <t>so, input_user is most like user 3</t>
  </si>
  <si>
    <t>pull up list of movies user 3 rated highly</t>
  </si>
  <si>
    <t>dot product</t>
  </si>
  <si>
    <t xml:space="preserve">we only have 59 what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</si>
</sst>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868-BBE8-410F-A402-62A92071C711}">
  <dimension ref="B1:S25"/>
  <sheetViews>
    <sheetView tabSelected="1" workbookViewId="0">
      <selection activeCell="F13" sqref="F13"/>
    </sheetView>
  </sheetViews>
  <sheetFormatPr defaultRowHeight="15" x14ac:dyDescent="0.25"/>
  <sheetData>
    <row r="1" spans="2:16" x14ac:dyDescent="0.25">
      <c r="C1" t="s">
        <v>12</v>
      </c>
      <c r="H1" t="s">
        <v>5</v>
      </c>
      <c r="M1" t="s">
        <v>14</v>
      </c>
    </row>
    <row r="3" spans="2:16" x14ac:dyDescent="0.25">
      <c r="D3" t="s">
        <v>0</v>
      </c>
      <c r="E3" t="s">
        <v>1</v>
      </c>
      <c r="F3" t="s">
        <v>2</v>
      </c>
      <c r="I3" t="s">
        <v>0</v>
      </c>
      <c r="J3" t="s">
        <v>1</v>
      </c>
      <c r="K3" t="s">
        <v>2</v>
      </c>
      <c r="N3" t="s">
        <v>0</v>
      </c>
      <c r="O3" t="s">
        <v>1</v>
      </c>
      <c r="P3" t="s">
        <v>2</v>
      </c>
    </row>
    <row r="4" spans="2:16" x14ac:dyDescent="0.25">
      <c r="C4" t="s">
        <v>9</v>
      </c>
      <c r="D4">
        <v>2</v>
      </c>
      <c r="E4">
        <v>1</v>
      </c>
      <c r="F4">
        <v>0</v>
      </c>
      <c r="H4" t="s">
        <v>9</v>
      </c>
      <c r="I4">
        <v>2</v>
      </c>
      <c r="J4">
        <v>1</v>
      </c>
      <c r="K4">
        <v>0.1</v>
      </c>
      <c r="M4" t="s">
        <v>9</v>
      </c>
      <c r="N4">
        <f>I4/SUM(I4:K4)</f>
        <v>0.64516129032258063</v>
      </c>
      <c r="O4">
        <f>J4/SUM(I4:K4)</f>
        <v>0.32258064516129031</v>
      </c>
      <c r="P4">
        <f>K4/SUM(I4:K4)</f>
        <v>3.2258064516129031E-2</v>
      </c>
    </row>
    <row r="5" spans="2:16" x14ac:dyDescent="0.25">
      <c r="C5" t="s">
        <v>10</v>
      </c>
      <c r="D5">
        <v>1</v>
      </c>
      <c r="E5">
        <v>1</v>
      </c>
      <c r="F5">
        <v>1</v>
      </c>
      <c r="H5" t="s">
        <v>10</v>
      </c>
      <c r="I5">
        <v>1</v>
      </c>
      <c r="J5">
        <v>1</v>
      </c>
      <c r="K5">
        <v>1</v>
      </c>
      <c r="M5" t="s">
        <v>10</v>
      </c>
      <c r="N5">
        <f t="shared" ref="N5:N6" si="0">I5/SUM(I5:K5)</f>
        <v>0.33333333333333331</v>
      </c>
      <c r="O5">
        <f t="shared" ref="O5:O6" si="1">J5/SUM(I5:K5)</f>
        <v>0.33333333333333331</v>
      </c>
      <c r="P5">
        <f t="shared" ref="P5:P6" si="2">K5/SUM(I5:K5)</f>
        <v>0.33333333333333331</v>
      </c>
    </row>
    <row r="6" spans="2:16" x14ac:dyDescent="0.25">
      <c r="C6" t="s">
        <v>11</v>
      </c>
      <c r="D6">
        <v>4</v>
      </c>
      <c r="E6">
        <v>1</v>
      </c>
      <c r="F6">
        <v>8</v>
      </c>
      <c r="H6" t="s">
        <v>11</v>
      </c>
      <c r="I6">
        <v>4</v>
      </c>
      <c r="J6">
        <v>1</v>
      </c>
      <c r="K6">
        <v>8</v>
      </c>
      <c r="M6" t="s">
        <v>11</v>
      </c>
      <c r="N6">
        <f t="shared" si="0"/>
        <v>0.30769230769230771</v>
      </c>
      <c r="O6">
        <f t="shared" si="1"/>
        <v>7.6923076923076927E-2</v>
      </c>
      <c r="P6">
        <f t="shared" si="2"/>
        <v>0.61538461538461542</v>
      </c>
    </row>
    <row r="8" spans="2:16" x14ac:dyDescent="0.25">
      <c r="C8" t="s">
        <v>13</v>
      </c>
      <c r="H8" t="s">
        <v>21</v>
      </c>
      <c r="M8" t="s">
        <v>14</v>
      </c>
    </row>
    <row r="10" spans="2:16" x14ac:dyDescent="0.25">
      <c r="C10" t="s">
        <v>9</v>
      </c>
      <c r="D10" t="s">
        <v>10</v>
      </c>
      <c r="E10" t="s">
        <v>11</v>
      </c>
      <c r="I10" t="s">
        <v>0</v>
      </c>
      <c r="J10" t="s">
        <v>1</v>
      </c>
      <c r="K10" t="s">
        <v>2</v>
      </c>
      <c r="N10" t="s">
        <v>0</v>
      </c>
      <c r="O10" t="s">
        <v>1</v>
      </c>
      <c r="P10" t="s">
        <v>2</v>
      </c>
    </row>
    <row r="11" spans="2:16" x14ac:dyDescent="0.25">
      <c r="B11" t="s">
        <v>6</v>
      </c>
      <c r="C11">
        <v>1</v>
      </c>
      <c r="D11">
        <v>0</v>
      </c>
      <c r="E11">
        <v>1</v>
      </c>
      <c r="H11" t="s">
        <v>6</v>
      </c>
      <c r="I11">
        <f>N4+N6</f>
        <v>0.95285359801488834</v>
      </c>
      <c r="J11">
        <f>O4+O6</f>
        <v>0.39950372208436724</v>
      </c>
      <c r="K11">
        <f>P4+P6</f>
        <v>0.64764267990074442</v>
      </c>
      <c r="M11" t="s">
        <v>6</v>
      </c>
      <c r="N11">
        <f>I11/SUM(I11:K11)</f>
        <v>0.47642679900744417</v>
      </c>
      <c r="O11">
        <f>J11/SUM(I11:K11)</f>
        <v>0.19975186104218362</v>
      </c>
      <c r="P11">
        <f>K11/SUM(I11:K11)</f>
        <v>0.32382133995037221</v>
      </c>
    </row>
    <row r="12" spans="2:16" x14ac:dyDescent="0.25">
      <c r="B12" t="s">
        <v>7</v>
      </c>
      <c r="C12">
        <v>0</v>
      </c>
      <c r="D12">
        <v>0</v>
      </c>
      <c r="E12">
        <v>1</v>
      </c>
      <c r="H12" t="s">
        <v>7</v>
      </c>
      <c r="I12">
        <v>0.30769230769230771</v>
      </c>
      <c r="J12">
        <v>7.6923076923076927E-2</v>
      </c>
      <c r="K12">
        <v>0.61538461538461542</v>
      </c>
      <c r="M12" t="s">
        <v>7</v>
      </c>
      <c r="N12">
        <f t="shared" ref="N12:N13" si="3">I12/SUM(I12:K12)</f>
        <v>0.30769230769230771</v>
      </c>
      <c r="O12">
        <f t="shared" ref="O12:O13" si="4">J12/SUM(I12:K12)</f>
        <v>7.6923076923076927E-2</v>
      </c>
      <c r="P12">
        <f t="shared" ref="P12:P13" si="5">K12/SUM(I12:K12)</f>
        <v>0.61538461538461542</v>
      </c>
    </row>
    <row r="13" spans="2:16" x14ac:dyDescent="0.25">
      <c r="B13" t="s">
        <v>8</v>
      </c>
      <c r="C13">
        <v>1</v>
      </c>
      <c r="D13">
        <v>1</v>
      </c>
      <c r="E13">
        <v>1</v>
      </c>
      <c r="H13" t="s">
        <v>8</v>
      </c>
      <c r="I13">
        <f>N4+N5+N6</f>
        <v>1.2861869313482217</v>
      </c>
      <c r="J13">
        <f>O4+O5+O6</f>
        <v>0.73283705541770061</v>
      </c>
      <c r="K13">
        <f>P4+P5+P6</f>
        <v>0.98097601323407779</v>
      </c>
      <c r="M13" t="s">
        <v>8</v>
      </c>
      <c r="N13">
        <f t="shared" si="3"/>
        <v>0.42872897711607388</v>
      </c>
      <c r="O13">
        <f t="shared" si="4"/>
        <v>0.24427901847256686</v>
      </c>
      <c r="P13">
        <f t="shared" si="5"/>
        <v>0.32699200441135928</v>
      </c>
    </row>
    <row r="17" spans="2:19" x14ac:dyDescent="0.25">
      <c r="B17" t="s">
        <v>16</v>
      </c>
      <c r="H17" t="s">
        <v>14</v>
      </c>
      <c r="M17" t="s">
        <v>15</v>
      </c>
      <c r="S17" t="s">
        <v>22</v>
      </c>
    </row>
    <row r="19" spans="2:19" x14ac:dyDescent="0.25">
      <c r="C19" t="s">
        <v>0</v>
      </c>
      <c r="D19" t="s">
        <v>1</v>
      </c>
      <c r="E19" t="s">
        <v>2</v>
      </c>
      <c r="I19" t="s">
        <v>0</v>
      </c>
      <c r="J19" t="s">
        <v>1</v>
      </c>
      <c r="K19" t="s">
        <v>2</v>
      </c>
      <c r="N19" t="s">
        <v>0</v>
      </c>
      <c r="O19" t="s">
        <v>1</v>
      </c>
      <c r="P19" t="s">
        <v>2</v>
      </c>
      <c r="Q19" t="s">
        <v>18</v>
      </c>
    </row>
    <row r="20" spans="2:19" x14ac:dyDescent="0.25">
      <c r="B20" t="s">
        <v>3</v>
      </c>
      <c r="C20">
        <v>0.64516129032258063</v>
      </c>
      <c r="D20">
        <v>0.32258064516129031</v>
      </c>
      <c r="E20">
        <v>3.2258064516129031E-2</v>
      </c>
      <c r="H20" t="s">
        <v>17</v>
      </c>
      <c r="I20">
        <f>SUM(C20:C21)/2</f>
        <v>0.489247311827957</v>
      </c>
      <c r="J20">
        <f>SUM(D20:D21)/2</f>
        <v>0.32795698924731181</v>
      </c>
      <c r="K20">
        <f>SUM(E20:E21)/2</f>
        <v>0.18279569892473119</v>
      </c>
      <c r="M20" t="s">
        <v>6</v>
      </c>
      <c r="N20">
        <f>(N11-I20)^2</f>
        <v>1.6436554898093385E-4</v>
      </c>
      <c r="O20">
        <f>(O11-J20)^2</f>
        <v>1.6436554898093356E-2</v>
      </c>
      <c r="P20">
        <f>(P11-K20)^2</f>
        <v>1.9888231426692965E-2</v>
      </c>
      <c r="Q20">
        <f>SUM(N20:P20)</f>
        <v>3.648915187376725E-2</v>
      </c>
    </row>
    <row r="21" spans="2:19" x14ac:dyDescent="0.25">
      <c r="B21" t="s">
        <v>4</v>
      </c>
      <c r="C21">
        <v>0.33333333333333331</v>
      </c>
      <c r="D21">
        <v>0.33333333333333331</v>
      </c>
      <c r="E21">
        <v>0.33333333333333331</v>
      </c>
      <c r="M21" t="s">
        <v>7</v>
      </c>
      <c r="N21">
        <f>(N12-I20)^2</f>
        <v>3.2962219526695632E-2</v>
      </c>
      <c r="O21">
        <f t="shared" ref="O21:P21" si="6">(O12-J20)^2</f>
        <v>6.3018025136811651E-2</v>
      </c>
      <c r="P21">
        <f t="shared" si="6"/>
        <v>0.1871331706439367</v>
      </c>
      <c r="Q21">
        <f t="shared" ref="Q21:Q22" si="7">SUM(N21:P21)</f>
        <v>0.28311341530744399</v>
      </c>
    </row>
    <row r="22" spans="2:19" x14ac:dyDescent="0.25">
      <c r="M22" t="s">
        <v>8</v>
      </c>
      <c r="N22">
        <f>(N13-I20)^2</f>
        <v>3.6624688362995169E-3</v>
      </c>
      <c r="O22">
        <f t="shared" ref="O22:P22" si="8">(O13-J20)^2</f>
        <v>7.0020027929790707E-3</v>
      </c>
      <c r="P22">
        <f t="shared" si="8"/>
        <v>2.0792574515992972E-2</v>
      </c>
      <c r="Q22">
        <f t="shared" si="7"/>
        <v>3.1457046145271561E-2</v>
      </c>
    </row>
    <row r="24" spans="2:19" x14ac:dyDescent="0.25">
      <c r="M24" t="s">
        <v>19</v>
      </c>
    </row>
    <row r="25" spans="2:19" x14ac:dyDescent="0.25">
      <c r="M2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Block</dc:creator>
  <cp:lastModifiedBy>Thor Block</cp:lastModifiedBy>
  <dcterms:created xsi:type="dcterms:W3CDTF">2023-11-28T19:39:49Z</dcterms:created>
  <dcterms:modified xsi:type="dcterms:W3CDTF">2023-11-29T01:30:13Z</dcterms:modified>
</cp:coreProperties>
</file>