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r\Documents\UW\Bloom_lab\Lab_Notebook\Lassa_Virus_DMS\Virus_Titers\"/>
    </mc:Choice>
  </mc:AlternateContent>
  <xr:revisionPtr revIDLastSave="0" documentId="13_ncr:1_{295E992B-B51F-43EE-88F9-C6703D8EC695}" xr6:coauthVersionLast="47" xr6:coauthVersionMax="47" xr10:uidLastSave="{00000000-0000-0000-0000-000000000000}"/>
  <bookViews>
    <workbookView xWindow="-90" yWindow="-90" windowWidth="19380" windowHeight="10380" xr2:uid="{43F769C3-2539-481E-B654-5C9B5F3B35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" i="1"/>
</calcChain>
</file>

<file path=xl/sharedStrings.xml><?xml version="1.0" encoding="utf-8"?>
<sst xmlns="http://schemas.openxmlformats.org/spreadsheetml/2006/main" count="29" uniqueCount="29">
  <si>
    <t>Infection_sample</t>
  </si>
  <si>
    <t>Percent_infected</t>
  </si>
  <si>
    <t>Number_of_cells_infected</t>
  </si>
  <si>
    <t>Dilution_factor</t>
  </si>
  <si>
    <t>Titers_(TU/mL)</t>
  </si>
  <si>
    <t>293T_LASV_rep1</t>
  </si>
  <si>
    <t>293T_LASV_rep2</t>
  </si>
  <si>
    <t>293T_LASV_rep3</t>
  </si>
  <si>
    <t>293T_VSVG_rep1</t>
  </si>
  <si>
    <t>293T_VSVG_rep2</t>
  </si>
  <si>
    <t>293T_VSVG_rep3</t>
  </si>
  <si>
    <t>deltaDAG1_LASV_rep1</t>
  </si>
  <si>
    <t>deltaDAG1_LASV_rep2</t>
  </si>
  <si>
    <t>deltaDAG1_LASV_rep3</t>
  </si>
  <si>
    <t>deltaDAG1_VSVG_rep1</t>
  </si>
  <si>
    <t>deltaDAG1_VSVG_rep2</t>
  </si>
  <si>
    <t>deltaDAG1_VSVG_rep3</t>
  </si>
  <si>
    <t>deltaDAG1+mastomysDAG1_LASV_rep1</t>
  </si>
  <si>
    <t>deltaDAG1+mastomysDAG1_LASV_rep2</t>
  </si>
  <si>
    <t>deltaDAG1+mastomysDAG1_LASV_rep3</t>
  </si>
  <si>
    <t>deltaDAG1+mastomysDAG1_VSVG_rep1</t>
  </si>
  <si>
    <t>deltaDAG1+mastomysDAG1_VSVG_rep2</t>
  </si>
  <si>
    <t>deltaDAG1+mastomysDAG1_VSVG_rep3</t>
  </si>
  <si>
    <t>deltaDAG1+humanDAG1_LASV_rep1</t>
  </si>
  <si>
    <t>deltaDAG1+humanDAG1_LASV_rep2</t>
  </si>
  <si>
    <t>deltaDAG1+humanDAG1_LASV_rep3</t>
  </si>
  <si>
    <t>deltaDAG1+humanDAG1_VSVG_rep1</t>
  </si>
  <si>
    <t>deltaDAG1+humanDAG1_VSVG_rep2</t>
  </si>
  <si>
    <t>deltaDAG1+humanDAG1_VSVG_rep3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</si>
</sst>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66041-9DFB-485E-ABCD-F8A73CACD2BF}">
  <dimension ref="A1:E25"/>
  <sheetViews>
    <sheetView tabSelected="1" topLeftCell="A8" workbookViewId="0">
      <selection activeCell="E24" sqref="E24"/>
    </sheetView>
  </sheetViews>
  <sheetFormatPr defaultRowHeight="14.75" x14ac:dyDescent="0.75"/>
  <cols>
    <col min="1" max="1" width="28.2265625" customWidth="1"/>
    <col min="2" max="2" width="21.36328125" customWidth="1"/>
    <col min="3" max="3" width="23.40625" customWidth="1"/>
    <col min="4" max="4" width="15.5" customWidth="1"/>
    <col min="5" max="5" width="16.5" customWidth="1"/>
  </cols>
  <sheetData>
    <row r="1" spans="1:5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75">
      <c r="A2" t="s">
        <v>5</v>
      </c>
      <c r="B2">
        <v>4.92</v>
      </c>
      <c r="C2">
        <v>19900</v>
      </c>
      <c r="D2">
        <v>0.01</v>
      </c>
      <c r="E2" s="1">
        <f>-LN(1-B2/100)*(C2)/(D2)</f>
        <v>100398.57155723545</v>
      </c>
    </row>
    <row r="3" spans="1:5" x14ac:dyDescent="0.75">
      <c r="A3" t="s">
        <v>6</v>
      </c>
      <c r="B3">
        <v>5.16</v>
      </c>
      <c r="C3">
        <v>19900</v>
      </c>
      <c r="D3">
        <v>0.01</v>
      </c>
      <c r="E3" s="1">
        <f t="shared" ref="E3:E25" si="0">-LN(1-B3/100)*(C3)/(D3)</f>
        <v>105428.06033386437</v>
      </c>
    </row>
    <row r="4" spans="1:5" x14ac:dyDescent="0.75">
      <c r="A4" t="s">
        <v>7</v>
      </c>
      <c r="B4">
        <v>4.76</v>
      </c>
      <c r="C4">
        <v>19900</v>
      </c>
      <c r="D4">
        <v>0.01</v>
      </c>
      <c r="E4" s="1">
        <f t="shared" si="0"/>
        <v>97052.627095164324</v>
      </c>
    </row>
    <row r="5" spans="1:5" x14ac:dyDescent="0.75">
      <c r="A5" t="s">
        <v>8</v>
      </c>
      <c r="B5">
        <v>4.49</v>
      </c>
      <c r="C5">
        <v>19900</v>
      </c>
      <c r="D5">
        <v>1E-3</v>
      </c>
      <c r="E5" s="1">
        <f t="shared" si="0"/>
        <v>914190.71563475986</v>
      </c>
    </row>
    <row r="6" spans="1:5" x14ac:dyDescent="0.75">
      <c r="A6" t="s">
        <v>9</v>
      </c>
      <c r="B6">
        <v>4.34</v>
      </c>
      <c r="C6">
        <v>19900</v>
      </c>
      <c r="D6">
        <v>1E-3</v>
      </c>
      <c r="E6" s="1">
        <f t="shared" si="0"/>
        <v>882961.95994521654</v>
      </c>
    </row>
    <row r="7" spans="1:5" x14ac:dyDescent="0.75">
      <c r="A7" t="s">
        <v>10</v>
      </c>
      <c r="B7">
        <v>4.29</v>
      </c>
      <c r="C7">
        <v>19900</v>
      </c>
      <c r="D7">
        <v>1E-3</v>
      </c>
      <c r="E7" s="1">
        <f t="shared" si="0"/>
        <v>872563.25562749885</v>
      </c>
    </row>
    <row r="8" spans="1:5" x14ac:dyDescent="0.75">
      <c r="A8" t="s">
        <v>11</v>
      </c>
      <c r="B8">
        <v>0.51</v>
      </c>
      <c r="C8">
        <v>37850</v>
      </c>
      <c r="D8">
        <v>0.1</v>
      </c>
      <c r="E8" s="1">
        <f t="shared" si="0"/>
        <v>1935.289192912511</v>
      </c>
    </row>
    <row r="9" spans="1:5" x14ac:dyDescent="0.75">
      <c r="A9" t="s">
        <v>12</v>
      </c>
      <c r="B9">
        <v>0.39</v>
      </c>
      <c r="C9">
        <v>37850</v>
      </c>
      <c r="D9">
        <v>0.1</v>
      </c>
      <c r="E9" s="1">
        <f t="shared" si="0"/>
        <v>1479.0359985399634</v>
      </c>
    </row>
    <row r="10" spans="1:5" x14ac:dyDescent="0.75">
      <c r="A10" t="s">
        <v>13</v>
      </c>
      <c r="B10">
        <v>0.5</v>
      </c>
      <c r="C10">
        <v>37850</v>
      </c>
      <c r="D10">
        <v>0.1</v>
      </c>
      <c r="E10" s="1">
        <f t="shared" si="0"/>
        <v>1897.2470802115122</v>
      </c>
    </row>
    <row r="11" spans="1:5" x14ac:dyDescent="0.75">
      <c r="A11" t="s">
        <v>14</v>
      </c>
      <c r="B11">
        <v>2.2000000000000002</v>
      </c>
      <c r="C11">
        <v>37850</v>
      </c>
      <c r="D11">
        <v>1E-3</v>
      </c>
      <c r="E11" s="1">
        <f t="shared" si="0"/>
        <v>841996.29865605198</v>
      </c>
    </row>
    <row r="12" spans="1:5" x14ac:dyDescent="0.75">
      <c r="A12" t="s">
        <v>15</v>
      </c>
      <c r="B12">
        <v>2.72</v>
      </c>
      <c r="C12">
        <v>37850</v>
      </c>
      <c r="D12">
        <v>1E-3</v>
      </c>
      <c r="E12" s="1">
        <f t="shared" si="0"/>
        <v>1043780.6601033756</v>
      </c>
    </row>
    <row r="13" spans="1:5" x14ac:dyDescent="0.75">
      <c r="A13" t="s">
        <v>16</v>
      </c>
      <c r="B13">
        <v>2.2200000000000002</v>
      </c>
      <c r="C13">
        <v>37850</v>
      </c>
      <c r="D13">
        <v>1E-3</v>
      </c>
      <c r="E13" s="1">
        <f t="shared" si="0"/>
        <v>849737.3765028523</v>
      </c>
    </row>
    <row r="14" spans="1:5" x14ac:dyDescent="0.75">
      <c r="A14" t="s">
        <v>17</v>
      </c>
      <c r="B14">
        <v>2.4700000000000002</v>
      </c>
      <c r="C14">
        <v>25500</v>
      </c>
      <c r="D14">
        <v>0.01</v>
      </c>
      <c r="E14" s="1">
        <f t="shared" si="0"/>
        <v>63775.91566062779</v>
      </c>
    </row>
    <row r="15" spans="1:5" x14ac:dyDescent="0.75">
      <c r="A15" t="s">
        <v>18</v>
      </c>
      <c r="B15">
        <v>2.5</v>
      </c>
      <c r="C15">
        <v>25500</v>
      </c>
      <c r="D15">
        <v>0.01</v>
      </c>
      <c r="E15" s="1">
        <f t="shared" si="0"/>
        <v>64560.410359939233</v>
      </c>
    </row>
    <row r="16" spans="1:5" x14ac:dyDescent="0.75">
      <c r="A16" t="s">
        <v>19</v>
      </c>
      <c r="B16">
        <v>2.27</v>
      </c>
      <c r="C16">
        <v>25500</v>
      </c>
      <c r="D16">
        <v>0.01</v>
      </c>
      <c r="E16" s="1">
        <f t="shared" si="0"/>
        <v>58552.109675234955</v>
      </c>
    </row>
    <row r="17" spans="1:5" x14ac:dyDescent="0.75">
      <c r="A17" t="s">
        <v>20</v>
      </c>
      <c r="B17">
        <v>1.33</v>
      </c>
      <c r="C17">
        <v>25500</v>
      </c>
      <c r="D17">
        <v>1E-3</v>
      </c>
      <c r="E17" s="1">
        <f t="shared" si="0"/>
        <v>341425.54653490934</v>
      </c>
    </row>
    <row r="18" spans="1:5" x14ac:dyDescent="0.75">
      <c r="A18" t="s">
        <v>21</v>
      </c>
      <c r="B18">
        <v>1.04</v>
      </c>
      <c r="C18">
        <v>25500</v>
      </c>
      <c r="D18">
        <v>1E-3</v>
      </c>
      <c r="E18" s="1">
        <f t="shared" si="0"/>
        <v>266588.6765484013</v>
      </c>
    </row>
    <row r="19" spans="1:5" x14ac:dyDescent="0.75">
      <c r="A19" t="s">
        <v>22</v>
      </c>
      <c r="B19">
        <v>1.23</v>
      </c>
      <c r="C19">
        <v>25500</v>
      </c>
      <c r="D19">
        <v>1E-3</v>
      </c>
      <c r="E19" s="1">
        <f t="shared" si="0"/>
        <v>315594.9122354128</v>
      </c>
    </row>
    <row r="20" spans="1:5" x14ac:dyDescent="0.75">
      <c r="A20" t="s">
        <v>23</v>
      </c>
      <c r="B20">
        <v>4.5199999999999996</v>
      </c>
      <c r="C20">
        <v>22900</v>
      </c>
      <c r="D20">
        <v>0.01</v>
      </c>
      <c r="E20" s="1">
        <f t="shared" si="0"/>
        <v>105920.25054498806</v>
      </c>
    </row>
    <row r="21" spans="1:5" x14ac:dyDescent="0.75">
      <c r="A21" t="s">
        <v>24</v>
      </c>
      <c r="B21">
        <v>4.67</v>
      </c>
      <c r="C21">
        <v>22900</v>
      </c>
      <c r="D21">
        <v>0.01</v>
      </c>
      <c r="E21" s="1">
        <f t="shared" si="0"/>
        <v>109520.69151516441</v>
      </c>
    </row>
    <row r="22" spans="1:5" x14ac:dyDescent="0.75">
      <c r="A22" t="s">
        <v>25</v>
      </c>
      <c r="B22">
        <v>4.8899999999999997</v>
      </c>
      <c r="C22">
        <v>22900</v>
      </c>
      <c r="D22">
        <v>0.01</v>
      </c>
      <c r="E22" s="1">
        <f t="shared" si="0"/>
        <v>114811.59914079553</v>
      </c>
    </row>
    <row r="23" spans="1:5" x14ac:dyDescent="0.75">
      <c r="A23" t="s">
        <v>26</v>
      </c>
      <c r="B23">
        <v>1.89</v>
      </c>
      <c r="C23">
        <v>22900</v>
      </c>
      <c r="D23">
        <v>1E-3</v>
      </c>
      <c r="E23" s="1">
        <f t="shared" si="0"/>
        <v>436952.33091293572</v>
      </c>
    </row>
    <row r="24" spans="1:5" x14ac:dyDescent="0.75">
      <c r="A24" t="s">
        <v>27</v>
      </c>
      <c r="B24">
        <v>1.85</v>
      </c>
      <c r="C24">
        <v>22900</v>
      </c>
      <c r="D24">
        <v>1E-3</v>
      </c>
      <c r="E24" s="1">
        <f t="shared" si="0"/>
        <v>427617.77458272671</v>
      </c>
    </row>
    <row r="25" spans="1:5" x14ac:dyDescent="0.75">
      <c r="A25" t="s">
        <v>28</v>
      </c>
      <c r="B25">
        <v>1.96</v>
      </c>
      <c r="C25">
        <v>22900</v>
      </c>
      <c r="D25">
        <v>1E-3</v>
      </c>
      <c r="E25" s="1">
        <f t="shared" si="0"/>
        <v>453296.96581531037</v>
      </c>
    </row>
  </sheetData>
  <phoneticPr fontId="1" type="noConversion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carr</dc:creator>
  <cp:lastModifiedBy>carr</cp:lastModifiedBy>
  <dcterms:created xsi:type="dcterms:W3CDTF">2022-04-29T22:14:45Z</dcterms:created>
  <dcterms:modified xsi:type="dcterms:W3CDTF">2023-04-21T22:07:30Z</dcterms:modified>
</cp:coreProperties>
</file>