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welsh/Documents/"/>
    </mc:Choice>
  </mc:AlternateContent>
  <xr:revisionPtr revIDLastSave="0" documentId="8_{895CDD7A-8621-2F48-985A-020898962EEA}" xr6:coauthVersionLast="47" xr6:coauthVersionMax="47" xr10:uidLastSave="{00000000-0000-0000-0000-000000000000}"/>
  <bookViews>
    <workbookView xWindow="180" yWindow="500" windowWidth="28040" windowHeight="15800" xr2:uid="{41ECCEAA-B916-AD46-8D91-183A206A10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1" i="1"/>
  <c r="E12" i="1"/>
  <c r="E13" i="1"/>
  <c r="E14" i="1"/>
  <c r="E15" i="1"/>
  <c r="E20" i="1"/>
  <c r="E21" i="1"/>
  <c r="E22" i="1"/>
  <c r="E23" i="1"/>
  <c r="E24" i="1"/>
  <c r="E19" i="1"/>
  <c r="C24" i="1"/>
  <c r="C23" i="1"/>
  <c r="B18" i="1"/>
  <c r="B19" i="1" s="1"/>
  <c r="C16" i="1"/>
  <c r="C15" i="1"/>
  <c r="C14" i="1"/>
  <c r="C13" i="1"/>
  <c r="C12" i="1"/>
  <c r="C11" i="1"/>
  <c r="C10" i="1"/>
  <c r="E8" i="1"/>
  <c r="E7" i="1"/>
  <c r="E6" i="1"/>
  <c r="E5" i="1"/>
  <c r="E4" i="1"/>
  <c r="E3" i="1"/>
  <c r="C8" i="1"/>
  <c r="C7" i="1"/>
  <c r="C6" i="1"/>
  <c r="C5" i="1"/>
  <c r="C4" i="1"/>
  <c r="C3" i="1"/>
  <c r="C2" i="1"/>
  <c r="B20" i="1" l="1"/>
  <c r="C19" i="1"/>
  <c r="C18" i="1"/>
  <c r="B21" i="1" l="1"/>
  <c r="C20" i="1"/>
  <c r="C21" i="1" l="1"/>
  <c r="B22" i="1"/>
  <c r="C22" i="1" s="1"/>
</calcChain>
</file>

<file path=xl/sharedStrings.xml><?xml version="1.0" encoding="utf-8"?>
<sst xmlns="http://schemas.openxmlformats.org/spreadsheetml/2006/main" count="7" uniqueCount="7">
  <si>
    <t>relative percent of previous frac</t>
  </si>
  <si>
    <t>fold-IC</t>
  </si>
  <si>
    <t>AUSAB-13</t>
  </si>
  <si>
    <t>AUSAB-07</t>
  </si>
  <si>
    <t>AUSAB-05</t>
  </si>
  <si>
    <t>antibody concentration</t>
  </si>
  <si>
    <t>antibody 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</si>
</sst>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639F-CF61-124A-A30F-BF5458785AC8}">
  <dimension ref="A1:E24"/>
  <sheetViews>
    <sheetView tabSelected="1" workbookViewId="0">
      <selection activeCell="J12" sqref="J12"/>
    </sheetView>
  </sheetViews>
  <sheetFormatPr baseColWidth="10" defaultRowHeight="16" x14ac:dyDescent="0.2"/>
  <cols>
    <col min="2" max="2" width="15" customWidth="1"/>
    <col min="4" max="4" width="12.83203125" customWidth="1"/>
    <col min="5" max="5" width="17.33203125" customWidth="1"/>
  </cols>
  <sheetData>
    <row r="1" spans="1:5" s="2" customFormat="1" ht="34" x14ac:dyDescent="0.2">
      <c r="B1" s="2" t="s">
        <v>5</v>
      </c>
      <c r="C1" s="2" t="s">
        <v>1</v>
      </c>
      <c r="D1" s="2" t="s">
        <v>6</v>
      </c>
      <c r="E1" s="2" t="s">
        <v>0</v>
      </c>
    </row>
    <row r="2" spans="1:5" x14ac:dyDescent="0.2">
      <c r="A2" s="1" t="s">
        <v>2</v>
      </c>
      <c r="B2">
        <v>7.5199999999999998E-3</v>
      </c>
      <c r="C2">
        <f>B2/0.00188</f>
        <v>4</v>
      </c>
      <c r="D2">
        <v>7.3120000000000004E-2</v>
      </c>
    </row>
    <row r="3" spans="1:5" x14ac:dyDescent="0.2">
      <c r="B3">
        <v>5.0130000000000001E-3</v>
      </c>
      <c r="C3">
        <f>B3/0.00188</f>
        <v>2.6664893617021277</v>
      </c>
      <c r="D3">
        <v>4.3369999999999999E-2</v>
      </c>
      <c r="E3">
        <f>D3/D2</f>
        <v>0.59313457330415753</v>
      </c>
    </row>
    <row r="4" spans="1:5" x14ac:dyDescent="0.2">
      <c r="B4">
        <v>3.3419999999999999E-3</v>
      </c>
      <c r="C4">
        <f>B4/0.00188</f>
        <v>1.7776595744680852</v>
      </c>
      <c r="D4">
        <v>4.8419999999999998E-2</v>
      </c>
      <c r="E4">
        <f>D4/D3</f>
        <v>1.1164399354392438</v>
      </c>
    </row>
    <row r="5" spans="1:5" x14ac:dyDescent="0.2">
      <c r="B5">
        <v>2.2279999999999999E-3</v>
      </c>
      <c r="C5">
        <f>B5/0.00188</f>
        <v>1.1851063829787234</v>
      </c>
      <c r="D5">
        <v>4.657E-2</v>
      </c>
      <c r="E5">
        <f>D5/D4</f>
        <v>0.96179264766625372</v>
      </c>
    </row>
    <row r="6" spans="1:5" x14ac:dyDescent="0.2">
      <c r="B6">
        <v>1.485E-3</v>
      </c>
      <c r="C6">
        <f>B6/0.00188</f>
        <v>0.78989361702127658</v>
      </c>
      <c r="D6">
        <v>2.4299999999999999E-2</v>
      </c>
      <c r="E6">
        <f>D6/D5</f>
        <v>0.52179514709040153</v>
      </c>
    </row>
    <row r="7" spans="1:5" x14ac:dyDescent="0.2">
      <c r="B7">
        <v>9.8999999999999999E-4</v>
      </c>
      <c r="C7">
        <f>B7/0.00188</f>
        <v>0.52659574468085113</v>
      </c>
      <c r="D7">
        <v>1.2840000000000001E-2</v>
      </c>
      <c r="E7">
        <f>D7/D6</f>
        <v>0.52839506172839512</v>
      </c>
    </row>
    <row r="8" spans="1:5" x14ac:dyDescent="0.2">
      <c r="B8">
        <v>6.6E-4</v>
      </c>
      <c r="C8">
        <f>B8/0.00188</f>
        <v>0.35106382978723405</v>
      </c>
      <c r="D8">
        <v>8.4030000000000007E-3</v>
      </c>
      <c r="E8">
        <f>D8/D7</f>
        <v>0.65443925233644862</v>
      </c>
    </row>
    <row r="10" spans="1:5" x14ac:dyDescent="0.2">
      <c r="A10" s="1" t="s">
        <v>3</v>
      </c>
      <c r="B10">
        <v>7.7600000000000004E-3</v>
      </c>
      <c r="C10">
        <f>B10/0.00194</f>
        <v>4</v>
      </c>
      <c r="D10">
        <v>0.15049999999999999</v>
      </c>
    </row>
    <row r="11" spans="1:5" x14ac:dyDescent="0.2">
      <c r="B11">
        <v>5.1729999999999996E-3</v>
      </c>
      <c r="C11">
        <f>B11/0.00194</f>
        <v>2.6664948453608246</v>
      </c>
      <c r="D11">
        <v>0.1066</v>
      </c>
      <c r="E11">
        <f>D11/D10</f>
        <v>0.70830564784053163</v>
      </c>
    </row>
    <row r="12" spans="1:5" x14ac:dyDescent="0.2">
      <c r="B12">
        <v>3.4489999999999998E-3</v>
      </c>
      <c r="C12">
        <f>B12/0.00194</f>
        <v>1.7778350515463917</v>
      </c>
      <c r="D12">
        <v>0.1108</v>
      </c>
      <c r="E12">
        <f>D12/D11</f>
        <v>1.0393996247654784</v>
      </c>
    </row>
    <row r="13" spans="1:5" x14ac:dyDescent="0.2">
      <c r="B13">
        <v>2.2989999999999998E-3</v>
      </c>
      <c r="C13">
        <f>B13/0.00194</f>
        <v>1.1850515463917524</v>
      </c>
      <c r="D13">
        <v>6.8040000000000003E-2</v>
      </c>
      <c r="E13">
        <f>D13/D12</f>
        <v>0.61407942238267155</v>
      </c>
    </row>
    <row r="14" spans="1:5" x14ac:dyDescent="0.2">
      <c r="B14">
        <v>1.5330000000000001E-3</v>
      </c>
      <c r="C14">
        <f>B14/0.00194</f>
        <v>0.79020618556701028</v>
      </c>
      <c r="D14">
        <v>4.2169999999999999E-2</v>
      </c>
      <c r="E14">
        <f>D14/D13</f>
        <v>0.619782480893592</v>
      </c>
    </row>
    <row r="15" spans="1:5" x14ac:dyDescent="0.2">
      <c r="B15">
        <v>1.0219999999999999E-3</v>
      </c>
      <c r="C15">
        <f>B15/0.00194</f>
        <v>0.52680412371134011</v>
      </c>
      <c r="D15">
        <v>1.486E-2</v>
      </c>
      <c r="E15">
        <f>D16/D15</f>
        <v>0.48721399730820997</v>
      </c>
    </row>
    <row r="16" spans="1:5" x14ac:dyDescent="0.2">
      <c r="B16">
        <v>6.8099999999999996E-4</v>
      </c>
      <c r="C16">
        <f>B16/0.00194</f>
        <v>0.35103092783505152</v>
      </c>
      <c r="D16">
        <v>7.2399999999999999E-3</v>
      </c>
      <c r="E16">
        <f>D16/D15</f>
        <v>0.48721399730820997</v>
      </c>
    </row>
    <row r="18" spans="1:5" x14ac:dyDescent="0.2">
      <c r="A18" s="1" t="s">
        <v>4</v>
      </c>
      <c r="B18">
        <f>0.056</f>
        <v>5.6000000000000001E-2</v>
      </c>
      <c r="C18">
        <f>B18/0.016</f>
        <v>3.5</v>
      </c>
      <c r="D18">
        <v>1.17E-2</v>
      </c>
    </row>
    <row r="19" spans="1:5" x14ac:dyDescent="0.2">
      <c r="B19">
        <f>B18/1.5</f>
        <v>3.7333333333333336E-2</v>
      </c>
      <c r="C19">
        <f t="shared" ref="C19:C24" si="0">B19/0.016</f>
        <v>2.3333333333333335</v>
      </c>
      <c r="D19">
        <v>2.64E-2</v>
      </c>
      <c r="E19">
        <f>D19/D18</f>
        <v>2.2564102564102564</v>
      </c>
    </row>
    <row r="20" spans="1:5" x14ac:dyDescent="0.2">
      <c r="B20">
        <f>B19/1.5</f>
        <v>2.4888888888888891E-2</v>
      </c>
      <c r="C20">
        <f t="shared" si="0"/>
        <v>1.5555555555555556</v>
      </c>
      <c r="D20">
        <v>7.0190000000000002E-2</v>
      </c>
      <c r="E20">
        <f t="shared" ref="E20:E24" si="1">D20/D19</f>
        <v>2.6587121212121212</v>
      </c>
    </row>
    <row r="21" spans="1:5" x14ac:dyDescent="0.2">
      <c r="B21">
        <f>B20/1.5</f>
        <v>1.6592592592592593E-2</v>
      </c>
      <c r="C21">
        <f t="shared" si="0"/>
        <v>1.037037037037037</v>
      </c>
      <c r="D21">
        <v>0.13950000000000001</v>
      </c>
      <c r="E21">
        <f t="shared" si="1"/>
        <v>1.9874626015101868</v>
      </c>
    </row>
    <row r="22" spans="1:5" x14ac:dyDescent="0.2">
      <c r="B22">
        <f>B21/1.5</f>
        <v>1.1061728395061728E-2</v>
      </c>
      <c r="C22">
        <f t="shared" si="0"/>
        <v>0.69135802469135799</v>
      </c>
      <c r="D22">
        <v>0.11260000000000001</v>
      </c>
      <c r="E22">
        <f t="shared" si="1"/>
        <v>0.80716845878136201</v>
      </c>
    </row>
    <row r="23" spans="1:5" x14ac:dyDescent="0.2">
      <c r="B23">
        <v>7.3740000000000003E-3</v>
      </c>
      <c r="C23">
        <f t="shared" si="0"/>
        <v>0.46087500000000003</v>
      </c>
      <c r="D23">
        <v>3.4619999999999998E-2</v>
      </c>
      <c r="E23">
        <f t="shared" si="1"/>
        <v>0.30746003552397866</v>
      </c>
    </row>
    <row r="24" spans="1:5" x14ac:dyDescent="0.2">
      <c r="B24">
        <v>4.9160000000000002E-3</v>
      </c>
      <c r="C24">
        <f t="shared" si="0"/>
        <v>0.30725000000000002</v>
      </c>
      <c r="D24">
        <v>1.057E-2</v>
      </c>
      <c r="E24">
        <f t="shared" si="1"/>
        <v>0.305314846909301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2023-01-17T22:02:10Z</dcterms:created>
  <dcterms:modified xsi:type="dcterms:W3CDTF">2023-01-18T22:58:01Z</dcterms:modified>
</cp:coreProperties>
</file>