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g3dmsantamaria Data"/>
    <sheet r:id="rId2" sheetId="2" name="Pivot Table"/>
    <sheet r:id="rId3" sheetId="3" name="Totals Chart"/>
  </sheets>
  <definedNames>
    <definedName name="MaxScore">'cg3dmsantamaria Data'!$J$1</definedName>
  </definedNames>
  <calcPr fullCalcOnLoad="1"/>
</workbook>
</file>

<file path=xl/sharedStrings.xml><?xml version="1.0" encoding="utf-8"?>
<sst xmlns="http://schemas.openxmlformats.org/spreadsheetml/2006/main" count="141" uniqueCount="100">
  <si>
    <t>Grades</t>
  </si>
  <si>
    <t>F</t>
  </si>
  <si>
    <t>Row Labels</t>
  </si>
  <si>
    <t>Count of Grades</t>
  </si>
  <si>
    <t>C</t>
  </si>
  <si>
    <t>A</t>
  </si>
  <si>
    <t>B</t>
  </si>
  <si>
    <t>Grand Total</t>
  </si>
  <si>
    <t>Student Names</t>
  </si>
  <si>
    <t>Student ID</t>
  </si>
  <si>
    <t>Quiz 1</t>
  </si>
  <si>
    <t>Quiz 2</t>
  </si>
  <si>
    <t>Quiz 3</t>
  </si>
  <si>
    <t>Quiz 4</t>
  </si>
  <si>
    <t>Totals</t>
  </si>
  <si>
    <t>P/NP</t>
  </si>
  <si>
    <t xml:space="preserve">Krusty Clown </t>
  </si>
  <si>
    <t xml:space="preserve">A0001 </t>
  </si>
  <si>
    <t xml:space="preserve">Maude Flanders </t>
  </si>
  <si>
    <t xml:space="preserve">A0002 </t>
  </si>
  <si>
    <t xml:space="preserve">Otto Manns </t>
  </si>
  <si>
    <t xml:space="preserve">A0003 </t>
  </si>
  <si>
    <t xml:space="preserve">Jebi Springfeld </t>
  </si>
  <si>
    <t xml:space="preserve">A0004 </t>
  </si>
  <si>
    <t xml:space="preserve">Clancy Wiggum </t>
  </si>
  <si>
    <t xml:space="preserve">A0005 </t>
  </si>
  <si>
    <t xml:space="preserve">Hans Molemen </t>
  </si>
  <si>
    <t xml:space="preserve">A0006 </t>
  </si>
  <si>
    <t xml:space="preserve">Patty Bouvier </t>
  </si>
  <si>
    <t xml:space="preserve">A0007 </t>
  </si>
  <si>
    <t xml:space="preserve">   </t>
  </si>
  <si>
    <t xml:space="preserve">Bart Simpson </t>
  </si>
  <si>
    <t xml:space="preserve">A0008 </t>
  </si>
  <si>
    <t xml:space="preserve">Edna Krabappel </t>
  </si>
  <si>
    <t xml:space="preserve">A0009 </t>
  </si>
  <si>
    <t xml:space="preserve">Selma Bouvier </t>
  </si>
  <si>
    <t xml:space="preserve">A0010 </t>
  </si>
  <si>
    <t xml:space="preserve">Nick Rivera </t>
  </si>
  <si>
    <t xml:space="preserve">A0011 </t>
  </si>
  <si>
    <t xml:space="preserve">Homer Simpson </t>
  </si>
  <si>
    <t xml:space="preserve">A0012 </t>
  </si>
  <si>
    <t xml:space="preserve">Ned Flanders </t>
  </si>
  <si>
    <t xml:space="preserve">A0013 </t>
  </si>
  <si>
    <t xml:space="preserve">Barney Gumbell </t>
  </si>
  <si>
    <t xml:space="preserve">A0014 </t>
  </si>
  <si>
    <t xml:space="preserve">Apu Nahasapeemapetilon </t>
  </si>
  <si>
    <t xml:space="preserve">A0015 </t>
  </si>
  <si>
    <t xml:space="preserve">Lisa Simpson </t>
  </si>
  <si>
    <t xml:space="preserve">A0016 </t>
  </si>
  <si>
    <t xml:space="preserve">Waylend Smithers </t>
  </si>
  <si>
    <t xml:space="preserve">A0017 </t>
  </si>
  <si>
    <t xml:space="preserve">Seymour Skiner </t>
  </si>
  <si>
    <t xml:space="preserve">A0018 </t>
  </si>
  <si>
    <t xml:space="preserve">Kent Brocmann </t>
  </si>
  <si>
    <t xml:space="preserve">A0019 </t>
  </si>
  <si>
    <t xml:space="preserve">Troy McClure </t>
  </si>
  <si>
    <t xml:space="preserve">A0020 </t>
  </si>
  <si>
    <t xml:space="preserve">Montgomery Burns </t>
  </si>
  <si>
    <t xml:space="preserve">A0021 </t>
  </si>
  <si>
    <t xml:space="preserve">Joseph Quimbey </t>
  </si>
  <si>
    <t xml:space="preserve">A0022 </t>
  </si>
  <si>
    <t xml:space="preserve">Dewey Largoon </t>
  </si>
  <si>
    <t xml:space="preserve">A0023 </t>
  </si>
  <si>
    <t xml:space="preserve">Silvia Winfield </t>
  </si>
  <si>
    <t xml:space="preserve">A0024 </t>
  </si>
  <si>
    <t xml:space="preserve">Todd Flanders </t>
  </si>
  <si>
    <t xml:space="preserve">A0025 </t>
  </si>
  <si>
    <t xml:space="preserve">Beatrice Simmons </t>
  </si>
  <si>
    <t xml:space="preserve">A0026 </t>
  </si>
  <si>
    <t xml:space="preserve">Manjulla Nahasapeemapetilon </t>
  </si>
  <si>
    <t xml:space="preserve">A0027 </t>
  </si>
  <si>
    <t xml:space="preserve">Janey Hagstreem </t>
  </si>
  <si>
    <t xml:space="preserve">A0028 </t>
  </si>
  <si>
    <t xml:space="preserve">Elizabeth Hoover </t>
  </si>
  <si>
    <t xml:space="preserve">A0029 </t>
  </si>
  <si>
    <t xml:space="preserve">Herbert Powel </t>
  </si>
  <si>
    <t xml:space="preserve">A0030 </t>
  </si>
  <si>
    <t xml:space="preserve">Nelsen Hunts </t>
  </si>
  <si>
    <t xml:space="preserve">A0031 </t>
  </si>
  <si>
    <t xml:space="preserve">Cecil Terwilliger </t>
  </si>
  <si>
    <t xml:space="preserve">A0032 </t>
  </si>
  <si>
    <t xml:space="preserve">Samantha Stanky </t>
  </si>
  <si>
    <t xml:space="preserve">A0033 </t>
  </si>
  <si>
    <t xml:space="preserve">Ralph Wiggum </t>
  </si>
  <si>
    <t xml:space="preserve">A0034 </t>
  </si>
  <si>
    <t xml:space="preserve">Cornelius Talmadge </t>
  </si>
  <si>
    <t xml:space="preserve">A0035 </t>
  </si>
  <si>
    <t xml:space="preserve">Rod Flanders </t>
  </si>
  <si>
    <t xml:space="preserve">A0036 </t>
  </si>
  <si>
    <t xml:space="preserve">Alison Taylor </t>
  </si>
  <si>
    <t xml:space="preserve">A0037 </t>
  </si>
  <si>
    <t xml:space="preserve">Martin Princess </t>
  </si>
  <si>
    <t xml:space="preserve">A0038 </t>
  </si>
  <si>
    <t xml:space="preserve">Langdon Alger </t>
  </si>
  <si>
    <t xml:space="preserve">A0041 </t>
  </si>
  <si>
    <t xml:space="preserve">                    </t>
  </si>
  <si>
    <t>Average - Rows</t>
  </si>
  <si>
    <t>Average - Count</t>
  </si>
  <si>
    <t>Average - built in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</si>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</sst>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/>
  </sheetViews>
  <sheetFormatPr defaultRowHeight="15" x14ac:dyDescent="0.25"/>
  <cols>
    <col min="1" max="1" style="9" width="31.005" customWidth="1" bestFit="1"/>
    <col min="2" max="2" style="9" width="13.719285714285713" customWidth="1" bestFit="1"/>
    <col min="3" max="3" style="4" width="7.576428571428571" customWidth="1" bestFit="1"/>
    <col min="4" max="4" style="4" width="5.719285714285714" customWidth="1" bestFit="1"/>
    <col min="5" max="5" style="4" width="5.719285714285714" customWidth="1" bestFit="1"/>
    <col min="6" max="6" style="4" width="5.719285714285714" customWidth="1" bestFit="1"/>
    <col min="7" max="7" style="4" width="14.147857142857141" customWidth="1" bestFit="1"/>
    <col min="8" max="8" style="9" width="14.147857142857141" customWidth="1" bestFit="1"/>
    <col min="9" max="9" style="9" width="14.147857142857141" customWidth="1" bestFit="1"/>
    <col min="10" max="10" style="15" width="14.147857142857141" customWidth="1" bestFit="1"/>
  </cols>
  <sheetData>
    <row x14ac:dyDescent="0.25" r="1" customHeight="1" ht="19.5">
      <c r="A1" s="5" t="s">
        <v>8</v>
      </c>
      <c r="B1" s="5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5" t="s">
        <v>15</v>
      </c>
      <c r="I1" s="5" t="s">
        <v>0</v>
      </c>
      <c r="J1" s="1">
        <v>80</v>
      </c>
    </row>
    <row x14ac:dyDescent="0.25" r="2" customHeight="1" ht="19.5">
      <c r="A2" s="12" t="s">
        <v>16</v>
      </c>
      <c r="B2" s="12" t="s">
        <v>17</v>
      </c>
      <c r="C2" s="1">
        <v>13</v>
      </c>
      <c r="D2" s="1">
        <v>15</v>
      </c>
      <c r="E2" s="1">
        <v>14</v>
      </c>
      <c r="F2" s="1">
        <v>11</v>
      </c>
      <c r="G2" s="1">
        <f>SUM(C2:F2)</f>
      </c>
      <c r="H2" s="13">
        <f>IF(G2&gt;=MaxScore*70%, "P", "NP")</f>
      </c>
      <c r="I2" s="13">
        <f>IF(G2&gt;=MaxScore*70%, IF(G2&gt;=MaxScore*80%, IF(G2&gt;=MaxScore*90%, "A","B"), "C"), "F")</f>
      </c>
      <c r="J2" s="14"/>
    </row>
    <row x14ac:dyDescent="0.25" r="3" customHeight="1" ht="19.5">
      <c r="A3" s="12" t="s">
        <v>18</v>
      </c>
      <c r="B3" s="12" t="s">
        <v>19</v>
      </c>
      <c r="C3" s="1">
        <v>15</v>
      </c>
      <c r="D3" s="1">
        <v>17</v>
      </c>
      <c r="E3" s="1">
        <v>13</v>
      </c>
      <c r="F3" s="1">
        <v>15</v>
      </c>
      <c r="G3" s="1">
        <f>SUM(C3:F3)</f>
      </c>
      <c r="H3" s="13">
        <f>IF(G3&gt;=MaxScore*70%, "P", "NP")</f>
      </c>
      <c r="I3" s="13">
        <f>IF(G3&gt;=MaxScore*70%, IF(G3&gt;=MaxScore*80%, IF(G3&gt;=MaxScore*90%, "A","B"), "C"), "F")</f>
      </c>
      <c r="J3" s="14"/>
    </row>
    <row x14ac:dyDescent="0.25" r="4" customHeight="1" ht="19.5">
      <c r="A4" s="12" t="s">
        <v>20</v>
      </c>
      <c r="B4" s="12" t="s">
        <v>21</v>
      </c>
      <c r="C4" s="1">
        <v>17</v>
      </c>
      <c r="D4" s="1">
        <v>18</v>
      </c>
      <c r="E4" s="1">
        <v>18</v>
      </c>
      <c r="F4" s="1">
        <v>19</v>
      </c>
      <c r="G4" s="1">
        <f>SUM(C4:F4)</f>
      </c>
      <c r="H4" s="13">
        <f>IF(G4&gt;=MaxScore*70%, "P", "NP")</f>
      </c>
      <c r="I4" s="13">
        <f>IF(G4&gt;=MaxScore*70%, IF(G4&gt;=MaxScore*80%, IF(G4&gt;=MaxScore*90%, "A","B"), "C"), "F")</f>
      </c>
      <c r="J4" s="14"/>
    </row>
    <row x14ac:dyDescent="0.25" r="5" customHeight="1" ht="19.5">
      <c r="A5" s="12" t="s">
        <v>22</v>
      </c>
      <c r="B5" s="12" t="s">
        <v>23</v>
      </c>
      <c r="C5" s="1">
        <v>15</v>
      </c>
      <c r="D5" s="1">
        <v>18</v>
      </c>
      <c r="E5" s="1">
        <v>20</v>
      </c>
      <c r="F5" s="1">
        <v>17</v>
      </c>
      <c r="G5" s="1">
        <f>SUM(C5:F5)</f>
      </c>
      <c r="H5" s="13">
        <f>IF(G5&gt;=MaxScore*70%, "P", "NP")</f>
      </c>
      <c r="I5" s="13">
        <f>IF(G5&gt;=MaxScore*70%, IF(G5&gt;=MaxScore*80%, IF(G5&gt;=MaxScore*90%, "A","B"), "C"), "F")</f>
      </c>
      <c r="J5" s="14"/>
    </row>
    <row x14ac:dyDescent="0.25" r="6" customHeight="1" ht="19.5">
      <c r="A6" s="12" t="s">
        <v>24</v>
      </c>
      <c r="B6" s="12" t="s">
        <v>25</v>
      </c>
      <c r="C6" s="1">
        <v>12</v>
      </c>
      <c r="D6" s="1">
        <v>17</v>
      </c>
      <c r="E6" s="1">
        <v>16</v>
      </c>
      <c r="F6" s="1">
        <v>14</v>
      </c>
      <c r="G6" s="1">
        <f>SUM(C6:F6)</f>
      </c>
      <c r="H6" s="13">
        <f>IF(G6&gt;=MaxScore*70%, "P", "NP")</f>
      </c>
      <c r="I6" s="13">
        <f>IF(G6&gt;=MaxScore*70%, IF(G6&gt;=MaxScore*80%, IF(G6&gt;=MaxScore*90%, "A","B"), "C"), "F")</f>
      </c>
      <c r="J6" s="14"/>
    </row>
    <row x14ac:dyDescent="0.25" r="7" customHeight="1" ht="19.5">
      <c r="A7" s="12" t="s">
        <v>26</v>
      </c>
      <c r="B7" s="12" t="s">
        <v>27</v>
      </c>
      <c r="C7" s="1">
        <v>19</v>
      </c>
      <c r="D7" s="1">
        <v>20</v>
      </c>
      <c r="E7" s="1">
        <v>19</v>
      </c>
      <c r="F7" s="1">
        <v>19</v>
      </c>
      <c r="G7" s="1">
        <f>SUM(C7:F7)</f>
      </c>
      <c r="H7" s="13">
        <f>IF(G7&gt;=MaxScore*70%, "P", "NP")</f>
      </c>
      <c r="I7" s="13">
        <f>IF(G7&gt;=MaxScore*70%, IF(G7&gt;=MaxScore*80%, IF(G7&gt;=MaxScore*90%, "A","B"), "C"), "F")</f>
      </c>
      <c r="J7" s="14"/>
    </row>
    <row x14ac:dyDescent="0.25" r="8" customHeight="1" ht="19.5">
      <c r="A8" s="12" t="s">
        <v>28</v>
      </c>
      <c r="B8" s="12" t="s">
        <v>29</v>
      </c>
      <c r="C8" s="1">
        <v>13</v>
      </c>
      <c r="D8" s="1">
        <v>15</v>
      </c>
      <c r="E8" s="11" t="s">
        <v>30</v>
      </c>
      <c r="F8" s="1">
        <v>18</v>
      </c>
      <c r="G8" s="1">
        <f>SUM(C8:F8)</f>
      </c>
      <c r="H8" s="13">
        <f>IF(G8&gt;=MaxScore*70%, "P", "NP")</f>
      </c>
      <c r="I8" s="13">
        <f>IF(G8&gt;=MaxScore*70%, IF(G8&gt;=MaxScore*80%, IF(G8&gt;=MaxScore*90%, "A","B"), "C"), "F")</f>
      </c>
      <c r="J8" s="14"/>
    </row>
    <row x14ac:dyDescent="0.25" r="9" customHeight="1" ht="19.5">
      <c r="A9" s="12" t="s">
        <v>31</v>
      </c>
      <c r="B9" s="12" t="s">
        <v>32</v>
      </c>
      <c r="C9" s="1">
        <v>8</v>
      </c>
      <c r="D9" s="1">
        <v>15</v>
      </c>
      <c r="E9" s="1">
        <v>10</v>
      </c>
      <c r="F9" s="1">
        <v>16</v>
      </c>
      <c r="G9" s="1">
        <f>SUM(C9:F9)</f>
      </c>
      <c r="H9" s="13">
        <f>IF(G9&gt;=MaxScore*70%, "P", "NP")</f>
      </c>
      <c r="I9" s="13">
        <f>IF(G9&gt;=MaxScore*70%, IF(G9&gt;=MaxScore*80%, IF(G9&gt;=MaxScore*90%, "A","B"), "C"), "F")</f>
      </c>
      <c r="J9" s="14"/>
    </row>
    <row x14ac:dyDescent="0.25" r="10" customHeight="1" ht="19.5">
      <c r="A10" s="12" t="s">
        <v>33</v>
      </c>
      <c r="B10" s="12" t="s">
        <v>34</v>
      </c>
      <c r="C10" s="1">
        <v>16</v>
      </c>
      <c r="D10" s="1">
        <v>18</v>
      </c>
      <c r="E10" s="1">
        <v>14</v>
      </c>
      <c r="F10" s="1">
        <v>12</v>
      </c>
      <c r="G10" s="1">
        <f>SUM(C10:F10)</f>
      </c>
      <c r="H10" s="13">
        <f>IF(G10&gt;=MaxScore*70%, "P", "NP")</f>
      </c>
      <c r="I10" s="13">
        <f>IF(G10&gt;=MaxScore*70%, IF(G10&gt;=MaxScore*80%, IF(G10&gt;=MaxScore*90%, "A","B"), "C"), "F")</f>
      </c>
      <c r="J10" s="14"/>
    </row>
    <row x14ac:dyDescent="0.25" r="11" customHeight="1" ht="19.5">
      <c r="A11" s="12" t="s">
        <v>35</v>
      </c>
      <c r="B11" s="12" t="s">
        <v>36</v>
      </c>
      <c r="C11" s="1">
        <v>14</v>
      </c>
      <c r="D11" s="1">
        <v>17</v>
      </c>
      <c r="E11" s="11" t="s">
        <v>30</v>
      </c>
      <c r="F11" s="1">
        <v>15</v>
      </c>
      <c r="G11" s="1">
        <f>SUM(C11:F11)</f>
      </c>
      <c r="H11" s="13">
        <f>IF(G11&gt;=MaxScore*70%, "P", "NP")</f>
      </c>
      <c r="I11" s="13">
        <f>IF(G11&gt;=MaxScore*70%, IF(G11&gt;=MaxScore*80%, IF(G11&gt;=MaxScore*90%, "A","B"), "C"), "F")</f>
      </c>
      <c r="J11" s="14"/>
    </row>
    <row x14ac:dyDescent="0.25" r="12" customHeight="1" ht="19.5">
      <c r="A12" s="12" t="s">
        <v>37</v>
      </c>
      <c r="B12" s="12" t="s">
        <v>38</v>
      </c>
      <c r="C12" s="1">
        <v>15</v>
      </c>
      <c r="D12" s="1">
        <v>17</v>
      </c>
      <c r="E12" s="1">
        <v>15</v>
      </c>
      <c r="F12" s="1">
        <v>15</v>
      </c>
      <c r="G12" s="1">
        <f>SUM(C12:F12)</f>
      </c>
      <c r="H12" s="13">
        <f>IF(G12&gt;=MaxScore*70%, "P", "NP")</f>
      </c>
      <c r="I12" s="13">
        <f>IF(G12&gt;=MaxScore*70%, IF(G12&gt;=MaxScore*80%, IF(G12&gt;=MaxScore*90%, "A","B"), "C"), "F")</f>
      </c>
      <c r="J12" s="14"/>
    </row>
    <row x14ac:dyDescent="0.25" r="13" customHeight="1" ht="19.5">
      <c r="A13" s="12" t="s">
        <v>39</v>
      </c>
      <c r="B13" s="12" t="s">
        <v>40</v>
      </c>
      <c r="C13" s="1">
        <v>20</v>
      </c>
      <c r="D13" s="1">
        <v>20</v>
      </c>
      <c r="E13" s="1">
        <v>19</v>
      </c>
      <c r="F13" s="1">
        <v>20</v>
      </c>
      <c r="G13" s="1">
        <f>SUM(C13:F13)</f>
      </c>
      <c r="H13" s="13">
        <f>IF(G13&gt;=MaxScore*70%, "P", "NP")</f>
      </c>
      <c r="I13" s="13">
        <f>IF(G13&gt;=MaxScore*70%, IF(G13&gt;=MaxScore*80%, IF(G13&gt;=MaxScore*90%, "A","B"), "C"), "F")</f>
      </c>
      <c r="J13" s="14"/>
    </row>
    <row x14ac:dyDescent="0.25" r="14" customHeight="1" ht="19.5">
      <c r="A14" s="12" t="s">
        <v>41</v>
      </c>
      <c r="B14" s="12" t="s">
        <v>42</v>
      </c>
      <c r="C14" s="1">
        <v>15</v>
      </c>
      <c r="D14" s="1">
        <v>6</v>
      </c>
      <c r="E14" s="1">
        <v>17</v>
      </c>
      <c r="F14" s="1">
        <v>8</v>
      </c>
      <c r="G14" s="1">
        <f>SUM(C14:F14)</f>
      </c>
      <c r="H14" s="13">
        <f>IF(G14&gt;=MaxScore*70%, "P", "NP")</f>
      </c>
      <c r="I14" s="13">
        <f>IF(G14&gt;=MaxScore*70%, IF(G14&gt;=MaxScore*80%, IF(G14&gt;=MaxScore*90%, "A","B"), "C"), "F")</f>
      </c>
      <c r="J14" s="14"/>
    </row>
    <row x14ac:dyDescent="0.25" r="15" customHeight="1" ht="19.5">
      <c r="A15" s="12" t="s">
        <v>43</v>
      </c>
      <c r="B15" s="12" t="s">
        <v>44</v>
      </c>
      <c r="C15" s="1">
        <v>17</v>
      </c>
      <c r="D15" s="1">
        <v>17</v>
      </c>
      <c r="E15" s="1">
        <v>12</v>
      </c>
      <c r="F15" s="1">
        <v>12</v>
      </c>
      <c r="G15" s="1">
        <f>SUM(C15:F15)</f>
      </c>
      <c r="H15" s="13">
        <f>IF(G15&gt;=MaxScore*70%, "P", "NP")</f>
      </c>
      <c r="I15" s="13">
        <f>IF(G15&gt;=MaxScore*70%, IF(G15&gt;=MaxScore*80%, IF(G15&gt;=MaxScore*90%, "A","B"), "C"), "F")</f>
      </c>
      <c r="J15" s="14"/>
    </row>
    <row x14ac:dyDescent="0.25" r="16" customHeight="1" ht="19.5">
      <c r="A16" s="12" t="s">
        <v>45</v>
      </c>
      <c r="B16" s="12" t="s">
        <v>46</v>
      </c>
      <c r="C16" s="1">
        <v>15</v>
      </c>
      <c r="D16" s="1">
        <v>13</v>
      </c>
      <c r="E16" s="1">
        <v>18</v>
      </c>
      <c r="F16" s="1">
        <v>14</v>
      </c>
      <c r="G16" s="1">
        <f>SUM(C16:F16)</f>
      </c>
      <c r="H16" s="13">
        <f>IF(G16&gt;=MaxScore*70%, "P", "NP")</f>
      </c>
      <c r="I16" s="13">
        <f>IF(G16&gt;=MaxScore*70%, IF(G16&gt;=MaxScore*80%, IF(G16&gt;=MaxScore*90%, "A","B"), "C"), "F")</f>
      </c>
      <c r="J16" s="14"/>
    </row>
    <row x14ac:dyDescent="0.25" r="17" customHeight="1" ht="19.5">
      <c r="A17" s="12" t="s">
        <v>47</v>
      </c>
      <c r="B17" s="12" t="s">
        <v>48</v>
      </c>
      <c r="C17" s="1">
        <v>10</v>
      </c>
      <c r="D17" s="1">
        <v>19</v>
      </c>
      <c r="E17" s="1">
        <v>13</v>
      </c>
      <c r="F17" s="1">
        <v>19</v>
      </c>
      <c r="G17" s="1">
        <f>SUM(C17:F17)</f>
      </c>
      <c r="H17" s="13">
        <f>IF(G17&gt;=MaxScore*70%, "P", "NP")</f>
      </c>
      <c r="I17" s="13">
        <f>IF(G17&gt;=MaxScore*70%, IF(G17&gt;=MaxScore*80%, IF(G17&gt;=MaxScore*90%, "A","B"), "C"), "F")</f>
      </c>
      <c r="J17" s="14"/>
    </row>
    <row x14ac:dyDescent="0.25" r="18" customHeight="1" ht="19.5">
      <c r="A18" s="12" t="s">
        <v>49</v>
      </c>
      <c r="B18" s="12" t="s">
        <v>50</v>
      </c>
      <c r="C18" s="1">
        <v>11</v>
      </c>
      <c r="D18" s="1">
        <v>13</v>
      </c>
      <c r="E18" s="1">
        <v>15</v>
      </c>
      <c r="F18" s="1">
        <v>11</v>
      </c>
      <c r="G18" s="1">
        <f>SUM(C18:F18)</f>
      </c>
      <c r="H18" s="13">
        <f>IF(G18&gt;=MaxScore*70%, "P", "NP")</f>
      </c>
      <c r="I18" s="13">
        <f>IF(G18&gt;=MaxScore*70%, IF(G18&gt;=MaxScore*80%, IF(G18&gt;=MaxScore*90%, "A","B"), "C"), "F")</f>
      </c>
      <c r="J18" s="14"/>
    </row>
    <row x14ac:dyDescent="0.25" r="19" customHeight="1" ht="19.5">
      <c r="A19" s="12" t="s">
        <v>51</v>
      </c>
      <c r="B19" s="12" t="s">
        <v>52</v>
      </c>
      <c r="C19" s="1">
        <v>17</v>
      </c>
      <c r="D19" s="1">
        <v>18</v>
      </c>
      <c r="E19" s="1">
        <v>12</v>
      </c>
      <c r="F19" s="1">
        <v>20</v>
      </c>
      <c r="G19" s="1">
        <f>SUM(C19:F19)</f>
      </c>
      <c r="H19" s="13">
        <f>IF(G19&gt;=MaxScore*70%, "P", "NP")</f>
      </c>
      <c r="I19" s="13">
        <f>IF(G19&gt;=MaxScore*70%, IF(G19&gt;=MaxScore*80%, IF(G19&gt;=MaxScore*90%, "A","B"), "C"), "F")</f>
      </c>
      <c r="J19" s="14"/>
    </row>
    <row x14ac:dyDescent="0.25" r="20" customHeight="1" ht="19.5">
      <c r="A20" s="12" t="s">
        <v>53</v>
      </c>
      <c r="B20" s="12" t="s">
        <v>54</v>
      </c>
      <c r="C20" s="1">
        <v>18</v>
      </c>
      <c r="D20" s="1">
        <v>17</v>
      </c>
      <c r="E20" s="1">
        <v>17</v>
      </c>
      <c r="F20" s="1">
        <v>20</v>
      </c>
      <c r="G20" s="1">
        <f>SUM(C20:F20)</f>
      </c>
      <c r="H20" s="13">
        <f>IF(G20&gt;=MaxScore*70%, "P", "NP")</f>
      </c>
      <c r="I20" s="13">
        <f>IF(G20&gt;=MaxScore*70%, IF(G20&gt;=MaxScore*80%, IF(G20&gt;=MaxScore*90%, "A","B"), "C"), "F")</f>
      </c>
      <c r="J20" s="14"/>
    </row>
    <row x14ac:dyDescent="0.25" r="21" customHeight="1" ht="19.5">
      <c r="A21" s="12" t="s">
        <v>55</v>
      </c>
      <c r="B21" s="12" t="s">
        <v>56</v>
      </c>
      <c r="C21" s="1">
        <v>19</v>
      </c>
      <c r="D21" s="1">
        <v>12</v>
      </c>
      <c r="E21" s="1">
        <v>18</v>
      </c>
      <c r="F21" s="1">
        <v>14</v>
      </c>
      <c r="G21" s="1">
        <f>SUM(C21:F21)</f>
      </c>
      <c r="H21" s="13">
        <f>IF(G21&gt;=MaxScore*70%, "P", "NP")</f>
      </c>
      <c r="I21" s="13">
        <f>IF(G21&gt;=MaxScore*70%, IF(G21&gt;=MaxScore*80%, IF(G21&gt;=MaxScore*90%, "A","B"), "C"), "F")</f>
      </c>
      <c r="J21" s="14"/>
    </row>
    <row x14ac:dyDescent="0.25" r="22" customHeight="1" ht="19.5">
      <c r="A22" s="12" t="s">
        <v>57</v>
      </c>
      <c r="B22" s="12" t="s">
        <v>58</v>
      </c>
      <c r="C22" s="1">
        <v>10</v>
      </c>
      <c r="D22" s="1">
        <v>13</v>
      </c>
      <c r="E22" s="1">
        <v>16</v>
      </c>
      <c r="F22" s="1">
        <v>19</v>
      </c>
      <c r="G22" s="1">
        <f>SUM(C22:F22)</f>
      </c>
      <c r="H22" s="13">
        <f>IF(G22&gt;=MaxScore*70%, "P", "NP")</f>
      </c>
      <c r="I22" s="13">
        <f>IF(G22&gt;=MaxScore*70%, IF(G22&gt;=MaxScore*80%, IF(G22&gt;=MaxScore*90%, "A","B"), "C"), "F")</f>
      </c>
      <c r="J22" s="14"/>
    </row>
    <row x14ac:dyDescent="0.25" r="23" customHeight="1" ht="19.5">
      <c r="A23" s="12" t="s">
        <v>59</v>
      </c>
      <c r="B23" s="12" t="s">
        <v>60</v>
      </c>
      <c r="C23" s="1">
        <v>18</v>
      </c>
      <c r="D23" s="1">
        <v>19</v>
      </c>
      <c r="E23" s="1">
        <v>17</v>
      </c>
      <c r="F23" s="1">
        <v>17</v>
      </c>
      <c r="G23" s="1">
        <f>SUM(C23:F23)</f>
      </c>
      <c r="H23" s="13">
        <f>IF(G23&gt;=MaxScore*70%, "P", "NP")</f>
      </c>
      <c r="I23" s="13">
        <f>IF(G23&gt;=MaxScore*70%, IF(G23&gt;=MaxScore*80%, IF(G23&gt;=MaxScore*90%, "A","B"), "C"), "F")</f>
      </c>
      <c r="J23" s="14"/>
    </row>
    <row x14ac:dyDescent="0.25" r="24" customHeight="1" ht="19.5">
      <c r="A24" s="12" t="s">
        <v>61</v>
      </c>
      <c r="B24" s="12" t="s">
        <v>62</v>
      </c>
      <c r="C24" s="1">
        <v>19</v>
      </c>
      <c r="D24" s="1">
        <v>13</v>
      </c>
      <c r="E24" s="1">
        <v>14</v>
      </c>
      <c r="F24" s="1">
        <v>15</v>
      </c>
      <c r="G24" s="1">
        <f>SUM(C24:F24)</f>
      </c>
      <c r="H24" s="13">
        <f>IF(G24&gt;=MaxScore*70%, "P", "NP")</f>
      </c>
      <c r="I24" s="13">
        <f>IF(G24&gt;=MaxScore*70%, IF(G24&gt;=MaxScore*80%, IF(G24&gt;=MaxScore*90%, "A","B"), "C"), "F")</f>
      </c>
      <c r="J24" s="14"/>
    </row>
    <row x14ac:dyDescent="0.25" r="25" customHeight="1" ht="19.5">
      <c r="A25" s="12" t="s">
        <v>63</v>
      </c>
      <c r="B25" s="12" t="s">
        <v>64</v>
      </c>
      <c r="C25" s="1">
        <v>13</v>
      </c>
      <c r="D25" s="1">
        <v>19</v>
      </c>
      <c r="E25" s="1">
        <v>14</v>
      </c>
      <c r="F25" s="1">
        <v>13</v>
      </c>
      <c r="G25" s="1">
        <f>SUM(C25:F25)</f>
      </c>
      <c r="H25" s="13">
        <f>IF(G25&gt;=MaxScore*70%, "P", "NP")</f>
      </c>
      <c r="I25" s="13">
        <f>IF(G25&gt;=MaxScore*70%, IF(G25&gt;=MaxScore*80%, IF(G25&gt;=MaxScore*90%, "A","B"), "C"), "F")</f>
      </c>
      <c r="J25" s="14"/>
    </row>
    <row x14ac:dyDescent="0.25" r="26" customHeight="1" ht="19.5">
      <c r="A26" s="12" t="s">
        <v>65</v>
      </c>
      <c r="B26" s="12" t="s">
        <v>66</v>
      </c>
      <c r="C26" s="1">
        <v>19</v>
      </c>
      <c r="D26" s="1">
        <v>13</v>
      </c>
      <c r="E26" s="1">
        <v>17</v>
      </c>
      <c r="F26" s="1">
        <v>18</v>
      </c>
      <c r="G26" s="1">
        <f>SUM(C26:F26)</f>
      </c>
      <c r="H26" s="13">
        <f>IF(G26&gt;=MaxScore*70%, "P", "NP")</f>
      </c>
      <c r="I26" s="13">
        <f>IF(G26&gt;=MaxScore*70%, IF(G26&gt;=MaxScore*80%, IF(G26&gt;=MaxScore*90%, "A","B"), "C"), "F")</f>
      </c>
      <c r="J26" s="14"/>
    </row>
    <row x14ac:dyDescent="0.25" r="27" customHeight="1" ht="19.5">
      <c r="A27" s="12" t="s">
        <v>67</v>
      </c>
      <c r="B27" s="12" t="s">
        <v>68</v>
      </c>
      <c r="C27" s="1">
        <v>13</v>
      </c>
      <c r="D27" s="1">
        <v>19</v>
      </c>
      <c r="E27" s="1">
        <v>18</v>
      </c>
      <c r="F27" s="1">
        <v>19</v>
      </c>
      <c r="G27" s="1">
        <f>SUM(C27:F27)</f>
      </c>
      <c r="H27" s="13">
        <f>IF(G27&gt;=MaxScore*70%, "P", "NP")</f>
      </c>
      <c r="I27" s="13">
        <f>IF(G27&gt;=MaxScore*70%, IF(G27&gt;=MaxScore*80%, IF(G27&gt;=MaxScore*90%, "A","B"), "C"), "F")</f>
      </c>
      <c r="J27" s="14"/>
    </row>
    <row x14ac:dyDescent="0.25" r="28" customHeight="1" ht="19.5">
      <c r="A28" s="12" t="s">
        <v>69</v>
      </c>
      <c r="B28" s="12" t="s">
        <v>70</v>
      </c>
      <c r="C28" s="1">
        <v>16</v>
      </c>
      <c r="D28" s="1">
        <v>20</v>
      </c>
      <c r="E28" s="1">
        <v>19</v>
      </c>
      <c r="F28" s="1">
        <v>19</v>
      </c>
      <c r="G28" s="1">
        <f>SUM(C28:F28)</f>
      </c>
      <c r="H28" s="13">
        <f>IF(G28&gt;=MaxScore*70%, "P", "NP")</f>
      </c>
      <c r="I28" s="13">
        <f>IF(G28&gt;=MaxScore*70%, IF(G28&gt;=MaxScore*80%, IF(G28&gt;=MaxScore*90%, "A","B"), "C"), "F")</f>
      </c>
      <c r="J28" s="14"/>
    </row>
    <row x14ac:dyDescent="0.25" r="29" customHeight="1" ht="19.5">
      <c r="A29" s="12" t="s">
        <v>71</v>
      </c>
      <c r="B29" s="12" t="s">
        <v>72</v>
      </c>
      <c r="C29" s="1">
        <v>19</v>
      </c>
      <c r="D29" s="1">
        <v>0</v>
      </c>
      <c r="E29" s="1">
        <v>20</v>
      </c>
      <c r="F29" s="1">
        <v>20</v>
      </c>
      <c r="G29" s="1">
        <f>SUM(C29:F29)</f>
      </c>
      <c r="H29" s="13">
        <f>IF(G29&gt;=MaxScore*70%, "P", "NP")</f>
      </c>
      <c r="I29" s="13">
        <f>IF(G29&gt;=MaxScore*70%, IF(G29&gt;=MaxScore*80%, IF(G29&gt;=MaxScore*90%, "A","B"), "C"), "F")</f>
      </c>
      <c r="J29" s="14"/>
    </row>
    <row x14ac:dyDescent="0.25" r="30" customHeight="1" ht="19.5">
      <c r="A30" s="12" t="s">
        <v>73</v>
      </c>
      <c r="B30" s="12" t="s">
        <v>74</v>
      </c>
      <c r="C30" s="1">
        <v>18</v>
      </c>
      <c r="D30" s="1">
        <v>19</v>
      </c>
      <c r="E30" s="1">
        <v>20</v>
      </c>
      <c r="F30" s="1">
        <v>19</v>
      </c>
      <c r="G30" s="1">
        <f>SUM(C30:F30)</f>
      </c>
      <c r="H30" s="13">
        <f>IF(G30&gt;=MaxScore*70%, "P", "NP")</f>
      </c>
      <c r="I30" s="13">
        <f>IF(G30&gt;=MaxScore*70%, IF(G30&gt;=MaxScore*80%, IF(G30&gt;=MaxScore*90%, "A","B"), "C"), "F")</f>
      </c>
      <c r="J30" s="14"/>
    </row>
    <row x14ac:dyDescent="0.25" r="31" customHeight="1" ht="19.5">
      <c r="A31" s="12" t="s">
        <v>75</v>
      </c>
      <c r="B31" s="12" t="s">
        <v>76</v>
      </c>
      <c r="C31" s="1">
        <v>13</v>
      </c>
      <c r="D31" s="1">
        <v>18</v>
      </c>
      <c r="E31" s="1">
        <v>17</v>
      </c>
      <c r="F31" s="1">
        <v>14</v>
      </c>
      <c r="G31" s="1">
        <f>SUM(C31:F31)</f>
      </c>
      <c r="H31" s="13">
        <f>IF(G31&gt;=MaxScore*70%, "P", "NP")</f>
      </c>
      <c r="I31" s="13">
        <f>IF(G31&gt;=MaxScore*70%, IF(G31&gt;=MaxScore*80%, IF(G31&gt;=MaxScore*90%, "A","B"), "C"), "F")</f>
      </c>
      <c r="J31" s="14"/>
    </row>
    <row x14ac:dyDescent="0.25" r="32" customHeight="1" ht="19.5">
      <c r="A32" s="12" t="s">
        <v>77</v>
      </c>
      <c r="B32" s="12" t="s">
        <v>78</v>
      </c>
      <c r="C32" s="1">
        <v>17</v>
      </c>
      <c r="D32" s="1">
        <v>17</v>
      </c>
      <c r="E32" s="1">
        <v>18</v>
      </c>
      <c r="F32" s="1">
        <v>19</v>
      </c>
      <c r="G32" s="1">
        <f>SUM(C32:F32)</f>
      </c>
      <c r="H32" s="13">
        <f>IF(G32&gt;=MaxScore*70%, "P", "NP")</f>
      </c>
      <c r="I32" s="13">
        <f>IF(G32&gt;=MaxScore*70%, IF(G32&gt;=MaxScore*80%, IF(G32&gt;=MaxScore*90%, "A","B"), "C"), "F")</f>
      </c>
      <c r="J32" s="14"/>
    </row>
    <row x14ac:dyDescent="0.25" r="33" customHeight="1" ht="19.5">
      <c r="A33" s="12" t="s">
        <v>79</v>
      </c>
      <c r="B33" s="12" t="s">
        <v>80</v>
      </c>
      <c r="C33" s="1">
        <v>19</v>
      </c>
      <c r="D33" s="1">
        <v>16</v>
      </c>
      <c r="E33" s="1">
        <v>18</v>
      </c>
      <c r="F33" s="1">
        <v>18</v>
      </c>
      <c r="G33" s="1">
        <f>SUM(C33:F33)</f>
      </c>
      <c r="H33" s="13">
        <f>IF(G33&gt;=MaxScore*70%, "P", "NP")</f>
      </c>
      <c r="I33" s="13">
        <f>IF(G33&gt;=MaxScore*70%, IF(G33&gt;=MaxScore*80%, IF(G33&gt;=MaxScore*90%, "A","B"), "C"), "F")</f>
      </c>
      <c r="J33" s="14"/>
    </row>
    <row x14ac:dyDescent="0.25" r="34" customHeight="1" ht="19.5">
      <c r="A34" s="12" t="s">
        <v>81</v>
      </c>
      <c r="B34" s="12" t="s">
        <v>82</v>
      </c>
      <c r="C34" s="1">
        <v>11</v>
      </c>
      <c r="D34" s="1">
        <v>19</v>
      </c>
      <c r="E34" s="1">
        <v>19</v>
      </c>
      <c r="F34" s="1">
        <v>18</v>
      </c>
      <c r="G34" s="1">
        <f>SUM(C34:F34)</f>
      </c>
      <c r="H34" s="13">
        <f>IF(G34&gt;=MaxScore*70%, "P", "NP")</f>
      </c>
      <c r="I34" s="13">
        <f>IF(G34&gt;=MaxScore*70%, IF(G34&gt;=MaxScore*80%, IF(G34&gt;=MaxScore*90%, "A","B"), "C"), "F")</f>
      </c>
      <c r="J34" s="14"/>
    </row>
    <row x14ac:dyDescent="0.25" r="35" customHeight="1" ht="19.5">
      <c r="A35" s="12" t="s">
        <v>83</v>
      </c>
      <c r="B35" s="12" t="s">
        <v>84</v>
      </c>
      <c r="C35" s="1">
        <v>19</v>
      </c>
      <c r="D35" s="1">
        <v>16</v>
      </c>
      <c r="E35" s="1">
        <v>19</v>
      </c>
      <c r="F35" s="1">
        <v>19</v>
      </c>
      <c r="G35" s="1">
        <f>SUM(C35:F35)</f>
      </c>
      <c r="H35" s="13">
        <f>IF(G35&gt;=MaxScore*70%, "P", "NP")</f>
      </c>
      <c r="I35" s="13">
        <f>IF(G35&gt;=MaxScore*70%, IF(G35&gt;=MaxScore*80%, IF(G35&gt;=MaxScore*90%, "A","B"), "C"), "F")</f>
      </c>
      <c r="J35" s="14"/>
    </row>
    <row x14ac:dyDescent="0.25" r="36" customHeight="1" ht="19.5">
      <c r="A36" s="12" t="s">
        <v>85</v>
      </c>
      <c r="B36" s="12" t="s">
        <v>86</v>
      </c>
      <c r="C36" s="1">
        <v>16</v>
      </c>
      <c r="D36" s="1">
        <v>20</v>
      </c>
      <c r="E36" s="1">
        <v>19</v>
      </c>
      <c r="F36" s="1">
        <v>19</v>
      </c>
      <c r="G36" s="1">
        <f>SUM(C36:F36)</f>
      </c>
      <c r="H36" s="13">
        <f>IF(G36&gt;=MaxScore*70%, "P", "NP")</f>
      </c>
      <c r="I36" s="13">
        <f>IF(G36&gt;=MaxScore*70%, IF(G36&gt;=MaxScore*80%, IF(G36&gt;=MaxScore*90%, "A","B"), "C"), "F")</f>
      </c>
      <c r="J36" s="14"/>
    </row>
    <row x14ac:dyDescent="0.25" r="37" customHeight="1" ht="19.5">
      <c r="A37" s="12" t="s">
        <v>87</v>
      </c>
      <c r="B37" s="12" t="s">
        <v>88</v>
      </c>
      <c r="C37" s="1">
        <v>20</v>
      </c>
      <c r="D37" s="1">
        <v>19</v>
      </c>
      <c r="E37" s="1">
        <v>20</v>
      </c>
      <c r="F37" s="1">
        <v>20</v>
      </c>
      <c r="G37" s="1">
        <f>SUM(C37:F37)</f>
      </c>
      <c r="H37" s="13">
        <f>IF(G37&gt;=MaxScore*70%, "P", "NP")</f>
      </c>
      <c r="I37" s="13">
        <f>IF(G37&gt;=MaxScore*70%, IF(G37&gt;=MaxScore*80%, IF(G37&gt;=MaxScore*90%, "A","B"), "C"), "F")</f>
      </c>
      <c r="J37" s="14"/>
    </row>
    <row x14ac:dyDescent="0.25" r="38" customHeight="1" ht="19.5">
      <c r="A38" s="12" t="s">
        <v>89</v>
      </c>
      <c r="B38" s="12" t="s">
        <v>90</v>
      </c>
      <c r="C38" s="1">
        <v>18</v>
      </c>
      <c r="D38" s="1">
        <v>19</v>
      </c>
      <c r="E38" s="1">
        <v>16</v>
      </c>
      <c r="F38" s="1">
        <v>20</v>
      </c>
      <c r="G38" s="1">
        <f>SUM(C38:F38)</f>
      </c>
      <c r="H38" s="13">
        <f>IF(G38&gt;=MaxScore*70%, "P", "NP")</f>
      </c>
      <c r="I38" s="13">
        <f>IF(G38&gt;=MaxScore*70%, IF(G38&gt;=MaxScore*80%, IF(G38&gt;=MaxScore*90%, "A","B"), "C"), "F")</f>
      </c>
      <c r="J38" s="14"/>
    </row>
    <row x14ac:dyDescent="0.25" r="39" customHeight="1" ht="19.5">
      <c r="A39" s="12" t="s">
        <v>91</v>
      </c>
      <c r="B39" s="12" t="s">
        <v>92</v>
      </c>
      <c r="C39" s="1">
        <v>16</v>
      </c>
      <c r="D39" s="1">
        <v>15</v>
      </c>
      <c r="E39" s="1">
        <v>19</v>
      </c>
      <c r="F39" s="1">
        <v>19</v>
      </c>
      <c r="G39" s="1">
        <f>SUM(C39:F39)</f>
      </c>
      <c r="H39" s="13">
        <f>IF(G39&gt;=MaxScore*70%, "P", "NP")</f>
      </c>
      <c r="I39" s="13">
        <f>IF(G39&gt;=MaxScore*70%, IF(G39&gt;=MaxScore*80%, IF(G39&gt;=MaxScore*90%, "A","B"), "C"), "F")</f>
      </c>
      <c r="J39" s="14"/>
    </row>
    <row x14ac:dyDescent="0.25" r="40" customHeight="1" ht="19.5">
      <c r="A40" s="12" t="s">
        <v>93</v>
      </c>
      <c r="B40" s="12" t="s">
        <v>94</v>
      </c>
      <c r="C40" s="1">
        <v>20</v>
      </c>
      <c r="D40" s="1">
        <v>19</v>
      </c>
      <c r="E40" s="1">
        <v>19</v>
      </c>
      <c r="F40" s="1">
        <v>16</v>
      </c>
      <c r="G40" s="1">
        <f>SUM(C40:F40)</f>
      </c>
      <c r="H40" s="13">
        <f>IF(G40&gt;=MaxScore*70%, "P", "NP")</f>
      </c>
      <c r="I40" s="13">
        <f>IF(G40&gt;=MaxScore*70%, IF(G40&gt;=MaxScore*80%, IF(G40&gt;=MaxScore*90%, "A","B"), "C"), "F")</f>
      </c>
      <c r="J40" s="14"/>
    </row>
    <row x14ac:dyDescent="0.25" r="41" customHeight="1" ht="19.5">
      <c r="A41" s="5"/>
      <c r="B41" s="12"/>
      <c r="C41" s="2">
        <f>AVERAGE(C1:C40)</f>
      </c>
      <c r="D41" s="2">
        <f>AVERAGE(D1:D40)</f>
      </c>
      <c r="E41" s="2">
        <f>AVERAGE(E1:E40)</f>
      </c>
      <c r="F41" s="2">
        <f>AVERAGE(F1:F40)</f>
      </c>
      <c r="G41" s="2">
        <f>AVERAGE(G1:G40)</f>
      </c>
      <c r="H41" s="5"/>
      <c r="I41" s="5"/>
      <c r="J41" s="14"/>
    </row>
    <row x14ac:dyDescent="0.25" r="42" customHeight="1" ht="19.5">
      <c r="A42" s="5"/>
      <c r="B42" s="12" t="s">
        <v>95</v>
      </c>
      <c r="C42" s="11"/>
      <c r="D42" s="11"/>
      <c r="E42" s="11"/>
      <c r="F42" s="11"/>
      <c r="G42" s="11"/>
      <c r="H42" s="5"/>
      <c r="I42" s="5"/>
      <c r="J42" s="14"/>
    </row>
    <row x14ac:dyDescent="0.25" r="43" customHeight="1" ht="19.5">
      <c r="A43" s="5"/>
      <c r="B43" s="12" t="s">
        <v>96</v>
      </c>
      <c r="C43" s="2">
        <f>SUM(C1:C40)/ROWS(C1:C40)</f>
      </c>
      <c r="D43" s="2">
        <f>SUM(D1:D40)/ROWS(D1:D40)</f>
      </c>
      <c r="E43" s="2">
        <f>SUM(E1:E40)/ROWS(E1:E40)</f>
      </c>
      <c r="F43" s="2">
        <f>SUM(F1:F40)/ROWS(F1:F40)</f>
      </c>
      <c r="G43" s="2">
        <f>SUM(G1:G40)/ROWS(G1:G40)</f>
      </c>
      <c r="H43" s="5"/>
      <c r="I43" s="5"/>
      <c r="J43" s="14"/>
    </row>
    <row x14ac:dyDescent="0.25" r="44" customHeight="1" ht="19.5">
      <c r="A44" s="5"/>
      <c r="B44" s="12" t="s">
        <v>97</v>
      </c>
      <c r="C44" s="2">
        <f>SUM(C1:C40)/COUNT(C1:C40)</f>
      </c>
      <c r="D44" s="2">
        <f>SUM(D1:D40)/COUNT(D1:D40)</f>
      </c>
      <c r="E44" s="2">
        <f>SUM(E1:E40)/COUNT(E1:E40)</f>
      </c>
      <c r="F44" s="2">
        <f>SUM(F1:F40)/COUNT(F1:F40)</f>
      </c>
      <c r="G44" s="2">
        <f>SUM(G1:G40)/COUNT(G1:G40)</f>
      </c>
      <c r="H44" s="5"/>
      <c r="I44" s="5"/>
      <c r="J44" s="14"/>
    </row>
    <row x14ac:dyDescent="0.25" r="45" customHeight="1" ht="19.5">
      <c r="A45" s="5"/>
      <c r="B45" s="12" t="s">
        <v>98</v>
      </c>
      <c r="C45" s="2">
        <f>AVERAGE(C1:C40)</f>
      </c>
      <c r="D45" s="2">
        <f>AVERAGE(D1:D40)</f>
      </c>
      <c r="E45" s="2">
        <f>AVERAGE(E1:E40)</f>
      </c>
      <c r="F45" s="2">
        <f>AVERAGE(F1:F40)</f>
      </c>
      <c r="G45" s="2">
        <f>AVERAGE(G1:G40)</f>
      </c>
      <c r="H45" s="5"/>
      <c r="I45" s="5"/>
      <c r="J45" s="14"/>
    </row>
    <row x14ac:dyDescent="0.25" r="46" customHeight="1" ht="19.5">
      <c r="A46" s="5"/>
      <c r="B46" s="12" t="s">
        <v>99</v>
      </c>
      <c r="C46" s="2">
        <f>_xlfn.STDEV.S(C1:C40)</f>
      </c>
      <c r="D46" s="2">
        <f>_xlfn.STDEV.S(D1:D40)</f>
      </c>
      <c r="E46" s="2">
        <f>_xlfn.STDEV.S(E1:E40)</f>
      </c>
      <c r="F46" s="2">
        <f>_xlfn.STDEV.S(F1:F40)</f>
      </c>
      <c r="G46" s="2">
        <f>_xlfn.STDEV.S(G1:G40)</f>
      </c>
      <c r="H46" s="5"/>
      <c r="I46" s="5"/>
      <c r="J4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0"/>
  <sheetViews>
    <sheetView workbookViewId="0"/>
  </sheetViews>
  <sheetFormatPr defaultRowHeight="15" x14ac:dyDescent="0.25"/>
  <cols>
    <col min="1" max="1" style="9" width="14.147857142857141" customWidth="1" bestFit="1"/>
    <col min="2" max="2" style="9" width="14.147857142857141" customWidth="1" bestFit="1"/>
    <col min="3" max="3" style="9" width="12.005" customWidth="1" bestFit="1"/>
    <col min="4" max="4" style="10" width="14.005" customWidth="1" bestFit="1"/>
  </cols>
  <sheetData>
    <row x14ac:dyDescent="0.25" r="1" customHeight="1" ht="19.5">
      <c r="A1" s="5" t="s">
        <v>0</v>
      </c>
      <c r="B1" s="5"/>
      <c r="C1" s="5"/>
      <c r="D1" s="6"/>
    </row>
    <row x14ac:dyDescent="0.25" r="2" customHeight="1" ht="19.5">
      <c r="A2" s="5" t="s">
        <v>1</v>
      </c>
      <c r="B2" s="5"/>
      <c r="C2" s="5" t="s">
        <v>2</v>
      </c>
      <c r="D2" s="6" t="s">
        <v>3</v>
      </c>
    </row>
    <row x14ac:dyDescent="0.25" r="3" customHeight="1" ht="19.5">
      <c r="A3" s="5" t="s">
        <v>4</v>
      </c>
      <c r="B3" s="5"/>
      <c r="C3" s="7" t="s">
        <v>5</v>
      </c>
      <c r="D3" s="8">
        <v>0.28205128205128205</v>
      </c>
    </row>
    <row x14ac:dyDescent="0.25" r="4" customHeight="1" ht="19.5">
      <c r="A4" s="5" t="s">
        <v>5</v>
      </c>
      <c r="B4" s="5"/>
      <c r="C4" s="7" t="s">
        <v>6</v>
      </c>
      <c r="D4" s="8">
        <v>0.23076923076923078</v>
      </c>
    </row>
    <row x14ac:dyDescent="0.25" r="5" customHeight="1" ht="19.5">
      <c r="A5" s="5" t="s">
        <v>6</v>
      </c>
      <c r="B5" s="5"/>
      <c r="C5" s="7" t="s">
        <v>4</v>
      </c>
      <c r="D5" s="8">
        <v>0.3333333333333333</v>
      </c>
    </row>
    <row x14ac:dyDescent="0.25" r="6" customHeight="1" ht="19.5">
      <c r="A6" s="5" t="s">
        <v>4</v>
      </c>
      <c r="B6" s="5"/>
      <c r="C6" s="7" t="s">
        <v>1</v>
      </c>
      <c r="D6" s="8">
        <v>0.15384615384615385</v>
      </c>
    </row>
    <row x14ac:dyDescent="0.25" r="7" customHeight="1" ht="19.5">
      <c r="A7" s="5" t="s">
        <v>5</v>
      </c>
      <c r="B7" s="5"/>
      <c r="C7" s="7" t="s">
        <v>7</v>
      </c>
      <c r="D7" s="8">
        <v>1</v>
      </c>
    </row>
    <row x14ac:dyDescent="0.25" r="8" customHeight="1" ht="19.5">
      <c r="A8" s="5" t="s">
        <v>1</v>
      </c>
      <c r="B8" s="5"/>
      <c r="C8" s="5"/>
      <c r="D8" s="6"/>
    </row>
    <row x14ac:dyDescent="0.25" r="9" customHeight="1" ht="19.5">
      <c r="A9" s="5" t="s">
        <v>1</v>
      </c>
      <c r="B9" s="5"/>
      <c r="C9" s="5"/>
      <c r="D9" s="6"/>
    </row>
    <row x14ac:dyDescent="0.25" r="10" customHeight="1" ht="19.5">
      <c r="A10" s="5" t="s">
        <v>4</v>
      </c>
      <c r="B10" s="5"/>
      <c r="C10" s="5"/>
      <c r="D10" s="6"/>
    </row>
    <row x14ac:dyDescent="0.25" r="11" customHeight="1" ht="19.5">
      <c r="A11" s="5" t="s">
        <v>1</v>
      </c>
      <c r="B11" s="5"/>
      <c r="C11" s="5"/>
      <c r="D11" s="6"/>
    </row>
    <row x14ac:dyDescent="0.25" r="12" customHeight="1" ht="19.5">
      <c r="A12" s="5" t="s">
        <v>4</v>
      </c>
      <c r="B12" s="5"/>
      <c r="C12" s="5"/>
      <c r="D12" s="6"/>
    </row>
    <row x14ac:dyDescent="0.25" r="13" customHeight="1" ht="19.5">
      <c r="A13" s="5" t="s">
        <v>5</v>
      </c>
      <c r="B13" s="5"/>
      <c r="C13" s="5"/>
      <c r="D13" s="6"/>
    </row>
    <row x14ac:dyDescent="0.25" r="14" customHeight="1" ht="19.5">
      <c r="A14" s="5" t="s">
        <v>1</v>
      </c>
      <c r="B14" s="5"/>
      <c r="C14" s="5"/>
      <c r="D14" s="6"/>
    </row>
    <row x14ac:dyDescent="0.25" r="15" customHeight="1" ht="19.5">
      <c r="A15" s="5" t="s">
        <v>4</v>
      </c>
      <c r="B15" s="5"/>
      <c r="C15" s="5"/>
      <c r="D15" s="6"/>
    </row>
    <row x14ac:dyDescent="0.25" r="16" customHeight="1" ht="19.5">
      <c r="A16" s="5" t="s">
        <v>4</v>
      </c>
      <c r="B16" s="5"/>
      <c r="C16" s="5"/>
      <c r="D16" s="6"/>
    </row>
    <row x14ac:dyDescent="0.25" r="17" customHeight="1" ht="19.5">
      <c r="A17" s="5" t="s">
        <v>4</v>
      </c>
      <c r="B17" s="5"/>
      <c r="C17" s="5"/>
      <c r="D17" s="6"/>
    </row>
    <row x14ac:dyDescent="0.25" r="18" customHeight="1" ht="19.5">
      <c r="A18" s="5" t="s">
        <v>1</v>
      </c>
      <c r="B18" s="5"/>
      <c r="C18" s="5"/>
      <c r="D18" s="6"/>
    </row>
    <row x14ac:dyDescent="0.25" r="19" customHeight="1" ht="19.5">
      <c r="A19" s="5" t="s">
        <v>6</v>
      </c>
      <c r="B19" s="5"/>
      <c r="C19" s="5"/>
      <c r="D19" s="6"/>
    </row>
    <row x14ac:dyDescent="0.25" r="20" customHeight="1" ht="19.5">
      <c r="A20" s="5" t="s">
        <v>5</v>
      </c>
      <c r="B20" s="5"/>
      <c r="C20" s="5"/>
      <c r="D20" s="6"/>
    </row>
    <row x14ac:dyDescent="0.25" r="21" customHeight="1" ht="19.5">
      <c r="A21" s="5" t="s">
        <v>4</v>
      </c>
      <c r="B21" s="5"/>
      <c r="C21" s="5"/>
      <c r="D21" s="6"/>
    </row>
    <row x14ac:dyDescent="0.25" r="22" customHeight="1" ht="19.5">
      <c r="A22" s="5" t="s">
        <v>4</v>
      </c>
      <c r="B22" s="5"/>
      <c r="C22" s="5"/>
      <c r="D22" s="6"/>
    </row>
    <row x14ac:dyDescent="0.25" r="23" customHeight="1" ht="19.5">
      <c r="A23" s="5" t="s">
        <v>6</v>
      </c>
      <c r="B23" s="5"/>
      <c r="C23" s="5"/>
      <c r="D23" s="6"/>
    </row>
    <row x14ac:dyDescent="0.25" r="24" customHeight="1" ht="19.5">
      <c r="A24" s="5" t="s">
        <v>4</v>
      </c>
      <c r="B24" s="5"/>
      <c r="C24" s="5"/>
      <c r="D24" s="6"/>
    </row>
    <row x14ac:dyDescent="0.25" r="25" customHeight="1" ht="19.5">
      <c r="A25" s="5" t="s">
        <v>4</v>
      </c>
      <c r="B25" s="5"/>
      <c r="C25" s="5"/>
      <c r="D25" s="6"/>
    </row>
    <row x14ac:dyDescent="0.25" r="26" customHeight="1" ht="19.5">
      <c r="A26" s="5" t="s">
        <v>6</v>
      </c>
      <c r="B26" s="5"/>
      <c r="C26" s="5"/>
      <c r="D26" s="6"/>
    </row>
    <row x14ac:dyDescent="0.25" r="27" customHeight="1" ht="19.5">
      <c r="A27" s="5" t="s">
        <v>6</v>
      </c>
      <c r="B27" s="5"/>
      <c r="C27" s="5"/>
      <c r="D27" s="6"/>
    </row>
    <row x14ac:dyDescent="0.25" r="28" customHeight="1" ht="19.5">
      <c r="A28" s="5" t="s">
        <v>5</v>
      </c>
      <c r="B28" s="5"/>
      <c r="C28" s="5"/>
      <c r="D28" s="6"/>
    </row>
    <row x14ac:dyDescent="0.25" r="29" customHeight="1" ht="19.5">
      <c r="A29" s="5" t="s">
        <v>4</v>
      </c>
      <c r="B29" s="5"/>
      <c r="C29" s="5"/>
      <c r="D29" s="6"/>
    </row>
    <row x14ac:dyDescent="0.25" r="30" customHeight="1" ht="19.5">
      <c r="A30" s="5" t="s">
        <v>5</v>
      </c>
      <c r="B30" s="5"/>
      <c r="C30" s="5"/>
      <c r="D30" s="6"/>
    </row>
    <row x14ac:dyDescent="0.25" r="31" customHeight="1" ht="19.5">
      <c r="A31" s="5" t="s">
        <v>4</v>
      </c>
      <c r="B31" s="5"/>
      <c r="C31" s="5"/>
      <c r="D31" s="6"/>
    </row>
    <row x14ac:dyDescent="0.25" r="32" customHeight="1" ht="19.5">
      <c r="A32" s="5" t="s">
        <v>6</v>
      </c>
      <c r="B32" s="5"/>
      <c r="C32" s="5"/>
      <c r="D32" s="6"/>
    </row>
    <row x14ac:dyDescent="0.25" r="33" customHeight="1" ht="19.5">
      <c r="A33" s="5" t="s">
        <v>6</v>
      </c>
      <c r="B33" s="5"/>
      <c r="C33" s="5"/>
      <c r="D33" s="6"/>
    </row>
    <row x14ac:dyDescent="0.25" r="34" customHeight="1" ht="19.5">
      <c r="A34" s="5" t="s">
        <v>6</v>
      </c>
      <c r="B34" s="5"/>
      <c r="C34" s="5"/>
      <c r="D34" s="6"/>
    </row>
    <row x14ac:dyDescent="0.25" r="35" customHeight="1" ht="19.5">
      <c r="A35" s="5" t="s">
        <v>5</v>
      </c>
      <c r="B35" s="5"/>
      <c r="C35" s="5"/>
      <c r="D35" s="6"/>
    </row>
    <row x14ac:dyDescent="0.25" r="36" customHeight="1" ht="19.5">
      <c r="A36" s="5" t="s">
        <v>5</v>
      </c>
      <c r="B36" s="5"/>
      <c r="C36" s="5"/>
      <c r="D36" s="6"/>
    </row>
    <row x14ac:dyDescent="0.25" r="37" customHeight="1" ht="19.5">
      <c r="A37" s="5" t="s">
        <v>5</v>
      </c>
      <c r="B37" s="5"/>
      <c r="C37" s="5"/>
      <c r="D37" s="6"/>
    </row>
    <row x14ac:dyDescent="0.25" r="38" customHeight="1" ht="19.5">
      <c r="A38" s="5" t="s">
        <v>5</v>
      </c>
      <c r="B38" s="5"/>
      <c r="C38" s="5"/>
      <c r="D38" s="6"/>
    </row>
    <row x14ac:dyDescent="0.25" r="39" customHeight="1" ht="19.5">
      <c r="A39" s="5" t="s">
        <v>6</v>
      </c>
      <c r="B39" s="5"/>
      <c r="C39" s="5"/>
      <c r="D39" s="6"/>
    </row>
    <row x14ac:dyDescent="0.25" r="40" customHeight="1" ht="19.5">
      <c r="A40" s="5" t="s">
        <v>5</v>
      </c>
      <c r="B40" s="5"/>
      <c r="C40" s="5"/>
      <c r="D4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9"/>
  <sheetViews>
    <sheetView workbookViewId="0"/>
  </sheetViews>
  <sheetFormatPr defaultRowHeight="15" x14ac:dyDescent="0.25"/>
  <cols>
    <col min="1" max="1" style="3" width="14.147857142857141" customWidth="1" bestFit="1"/>
    <col min="2" max="2" style="4" width="14.147857142857141" customWidth="1" bestFit="1"/>
  </cols>
  <sheetData>
    <row x14ac:dyDescent="0.25" r="1" customHeight="1" ht="19.5">
      <c r="A1" s="1">
        <v>79</v>
      </c>
      <c r="B1" s="2">
        <f>A1/MaxScore*100</f>
      </c>
    </row>
    <row x14ac:dyDescent="0.25" r="2" customHeight="1" ht="19.5">
      <c r="A2" s="1">
        <v>79</v>
      </c>
      <c r="B2" s="2">
        <f>A2/MaxScore*100</f>
      </c>
    </row>
    <row x14ac:dyDescent="0.25" r="3" customHeight="1" ht="19.5">
      <c r="A3" s="1">
        <v>77</v>
      </c>
      <c r="B3" s="2">
        <f>A3/MaxScore*100</f>
      </c>
    </row>
    <row x14ac:dyDescent="0.25" r="4" customHeight="1" ht="19.5">
      <c r="A4" s="1">
        <v>76</v>
      </c>
      <c r="B4" s="1">
        <f>A4/MaxScore*100</f>
      </c>
    </row>
    <row x14ac:dyDescent="0.25" r="5" customHeight="1" ht="19.5">
      <c r="A5" s="1">
        <v>74</v>
      </c>
      <c r="B5" s="2">
        <f>A5/MaxScore*100</f>
      </c>
    </row>
    <row x14ac:dyDescent="0.25" r="6" customHeight="1" ht="19.5">
      <c r="A6" s="1">
        <v>74</v>
      </c>
      <c r="B6" s="2">
        <f>A6/MaxScore*100</f>
      </c>
    </row>
    <row x14ac:dyDescent="0.25" r="7" customHeight="1" ht="19.5">
      <c r="A7" s="1">
        <v>74</v>
      </c>
      <c r="B7" s="2">
        <f>A7/MaxScore*100</f>
      </c>
    </row>
    <row x14ac:dyDescent="0.25" r="8" customHeight="1" ht="19.5">
      <c r="A8" s="1">
        <v>73</v>
      </c>
      <c r="B8" s="2">
        <f>A8/MaxScore*100</f>
      </c>
    </row>
    <row x14ac:dyDescent="0.25" r="9" customHeight="1" ht="19.5">
      <c r="A9" s="1">
        <v>73</v>
      </c>
      <c r="B9" s="2">
        <f>A9/MaxScore*100</f>
      </c>
    </row>
    <row x14ac:dyDescent="0.25" r="10" customHeight="1" ht="19.5">
      <c r="A10" s="1">
        <v>72</v>
      </c>
      <c r="B10" s="1">
        <f>A10/MaxScore*100</f>
      </c>
    </row>
    <row x14ac:dyDescent="0.25" r="11" customHeight="1" ht="19.5">
      <c r="A11" s="1">
        <v>72</v>
      </c>
      <c r="B11" s="1">
        <f>A11/MaxScore*100</f>
      </c>
    </row>
    <row x14ac:dyDescent="0.25" r="12" customHeight="1" ht="19.5">
      <c r="A12" s="1">
        <v>71</v>
      </c>
      <c r="B12" s="2">
        <f>A12/MaxScore*100</f>
      </c>
    </row>
    <row x14ac:dyDescent="0.25" r="13" customHeight="1" ht="19.5">
      <c r="A13" s="1">
        <v>71</v>
      </c>
      <c r="B13" s="2">
        <f>A13/MaxScore*100</f>
      </c>
    </row>
    <row x14ac:dyDescent="0.25" r="14" customHeight="1" ht="19.5">
      <c r="A14" s="1">
        <v>71</v>
      </c>
      <c r="B14" s="2">
        <f>A14/MaxScore*100</f>
      </c>
    </row>
    <row x14ac:dyDescent="0.25" r="15" customHeight="1" ht="19.5">
      <c r="A15" s="1">
        <v>70</v>
      </c>
      <c r="B15" s="2">
        <f>A15/MaxScore*100</f>
      </c>
    </row>
    <row x14ac:dyDescent="0.25" r="16" customHeight="1" ht="19.5">
      <c r="A16" s="1">
        <v>69</v>
      </c>
      <c r="B16" s="2">
        <f>A16/MaxScore*100</f>
      </c>
    </row>
    <row x14ac:dyDescent="0.25" r="17" customHeight="1" ht="19.5">
      <c r="A17" s="1">
        <v>69</v>
      </c>
      <c r="B17" s="2">
        <f>A17/MaxScore*100</f>
      </c>
    </row>
    <row x14ac:dyDescent="0.25" r="18" customHeight="1" ht="19.5">
      <c r="A18" s="1">
        <v>67</v>
      </c>
      <c r="B18" s="2">
        <f>A18/MaxScore*100</f>
      </c>
    </row>
    <row x14ac:dyDescent="0.25" r="19" customHeight="1" ht="19.5">
      <c r="A19" s="1">
        <v>67</v>
      </c>
      <c r="B19" s="2">
        <f>A19/MaxScore*100</f>
      </c>
    </row>
    <row x14ac:dyDescent="0.25" r="20" customHeight="1" ht="19.5">
      <c r="A20" s="1">
        <v>67</v>
      </c>
      <c r="B20" s="2">
        <f>A20/MaxScore*100</f>
      </c>
    </row>
    <row x14ac:dyDescent="0.25" r="21" customHeight="1" ht="19.5">
      <c r="A21" s="1">
        <v>63</v>
      </c>
      <c r="B21" s="2">
        <f>A21/MaxScore*100</f>
      </c>
    </row>
    <row x14ac:dyDescent="0.25" r="22" customHeight="1" ht="19.5">
      <c r="A22" s="1">
        <v>62</v>
      </c>
      <c r="B22" s="2">
        <f>A22/MaxScore*100</f>
      </c>
    </row>
    <row x14ac:dyDescent="0.25" r="23" customHeight="1" ht="19.5">
      <c r="A23" s="1">
        <v>62</v>
      </c>
      <c r="B23" s="2">
        <f>A23/MaxScore*100</f>
      </c>
    </row>
    <row x14ac:dyDescent="0.25" r="24" customHeight="1" ht="19.5">
      <c r="A24" s="1">
        <v>61</v>
      </c>
      <c r="B24" s="2">
        <f>A24/MaxScore*100</f>
      </c>
    </row>
    <row x14ac:dyDescent="0.25" r="25" customHeight="1" ht="19.5">
      <c r="A25" s="1">
        <v>61</v>
      </c>
      <c r="B25" s="2">
        <f>A25/MaxScore*100</f>
      </c>
    </row>
    <row x14ac:dyDescent="0.25" r="26" customHeight="1" ht="19.5">
      <c r="A26" s="1">
        <v>60</v>
      </c>
      <c r="B26" s="1">
        <f>A26/MaxScore*100</f>
      </c>
    </row>
    <row x14ac:dyDescent="0.25" r="27" customHeight="1" ht="19.5">
      <c r="A27" s="1">
        <v>60</v>
      </c>
      <c r="B27" s="1">
        <f>A27/MaxScore*100</f>
      </c>
    </row>
    <row x14ac:dyDescent="0.25" r="28" customHeight="1" ht="19.5">
      <c r="A28" s="1">
        <v>60</v>
      </c>
      <c r="B28" s="1">
        <f>A28/MaxScore*100</f>
      </c>
    </row>
    <row x14ac:dyDescent="0.25" r="29" customHeight="1" ht="19.5">
      <c r="A29" s="1">
        <v>59</v>
      </c>
      <c r="B29" s="2">
        <f>A29/MaxScore*100</f>
      </c>
    </row>
    <row x14ac:dyDescent="0.25" r="30" customHeight="1" ht="19.5">
      <c r="A30" s="1">
        <v>59</v>
      </c>
      <c r="B30" s="2">
        <f>A30/MaxScore*100</f>
      </c>
    </row>
    <row x14ac:dyDescent="0.25" r="31" customHeight="1" ht="19.5">
      <c r="A31" s="1">
        <v>59</v>
      </c>
      <c r="B31" s="2">
        <f>A31/MaxScore*100</f>
      </c>
    </row>
    <row x14ac:dyDescent="0.25" r="32" customHeight="1" ht="19.5">
      <c r="A32" s="1">
        <v>58</v>
      </c>
      <c r="B32" s="2">
        <f>A32/MaxScore*100</f>
      </c>
    </row>
    <row x14ac:dyDescent="0.25" r="33" customHeight="1" ht="19.5">
      <c r="A33" s="1">
        <v>58</v>
      </c>
      <c r="B33" s="2">
        <f>A33/MaxScore*100</f>
      </c>
    </row>
    <row x14ac:dyDescent="0.25" r="34" customHeight="1" ht="19.5">
      <c r="A34" s="1">
        <v>53</v>
      </c>
      <c r="B34" s="2">
        <f>A34/MaxScore*100</f>
      </c>
    </row>
    <row x14ac:dyDescent="0.25" r="35" customHeight="1" ht="19.5">
      <c r="A35" s="1">
        <v>50</v>
      </c>
      <c r="B35" s="2">
        <f>A35/MaxScore*100</f>
      </c>
    </row>
    <row x14ac:dyDescent="0.25" r="36" customHeight="1" ht="19.5">
      <c r="A36" s="1">
        <v>49</v>
      </c>
      <c r="B36" s="2">
        <f>A36/MaxScore*100</f>
      </c>
    </row>
    <row x14ac:dyDescent="0.25" r="37" customHeight="1" ht="19.5">
      <c r="A37" s="1">
        <v>46</v>
      </c>
      <c r="B37" s="2">
        <f>A37/MaxScore*100</f>
      </c>
    </row>
    <row x14ac:dyDescent="0.25" r="38" customHeight="1" ht="19.5">
      <c r="A38" s="1">
        <v>46</v>
      </c>
      <c r="B38" s="2">
        <f>A38/MaxScore*100</f>
      </c>
    </row>
    <row x14ac:dyDescent="0.25" r="39" customHeight="1" ht="19.5">
      <c r="A39" s="1">
        <v>46</v>
      </c>
      <c r="B39" s="2">
        <f>A39/MaxScore*100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cg3dmsantamaria Data</vt:lpstr>
      <vt:lpstr>Pivot Table</vt:lpstr>
      <vt:lpstr>Totals Chart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2023-12-14T05:38:26.295Z</dcterms:created>
  <dcterms:modified xsi:type="dcterms:W3CDTF">2023-12-14T05:38:26.295Z</dcterms:modified>
</cp:coreProperties>
</file>