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lnest\Desktop\프로젝트\정보화진흥원_빅데이터 플랫폼\2020_산출물정리\품질과업\품질 점검 및 진단\"/>
    </mc:Choice>
  </mc:AlternateContent>
  <xr:revisionPtr revIDLastSave="0" documentId="13_ncr:1_{ED76F70C-7CD1-4DD2-A29F-3D086585F93A}" xr6:coauthVersionLast="45" xr6:coauthVersionMax="45" xr10:uidLastSave="{00000000-0000-0000-0000-000000000000}"/>
  <bookViews>
    <workbookView xWindow="-28920" yWindow="30" windowWidth="29040" windowHeight="15840" tabRatio="778" xr2:uid="{D5930C3D-14ED-4EF1-B075-70E250DE2610}"/>
  </bookViews>
  <sheets>
    <sheet name="표지" sheetId="6" r:id="rId1"/>
    <sheet name="개정이력표" sheetId="7" r:id="rId2"/>
    <sheet name="오류현황" sheetId="8" r:id="rId3"/>
  </sheets>
  <externalReferences>
    <externalReference r:id="rId4"/>
    <externalReference r:id="rId5"/>
  </externalReferences>
  <definedNames>
    <definedName name="_TMP_C1">#REF!</definedName>
    <definedName name="A">#REF!</definedName>
    <definedName name="aa">#REF!</definedName>
    <definedName name="baseline">'[1]2.일정추적'!#REF!</definedName>
    <definedName name="cause">#REF!</definedName>
    <definedName name="Comments">#REF!</definedName>
    <definedName name="DD">#REF!</definedName>
    <definedName name="Ltst_TestLog">"'Test log'"</definedName>
    <definedName name="_xlnm.Print_Area" localSheetId="1">개정이력표!$A$1:$F$25</definedName>
    <definedName name="_xlnm.Print_Area" localSheetId="0">표지!$A$1:$J$24</definedName>
    <definedName name="_xlnm.Print_Titles" localSheetId="1">개정이력표!$1:$1</definedName>
    <definedName name="rpt_date">'[1]1.요약'!$C$4</definedName>
    <definedName name="Severity">#REF!</definedName>
    <definedName name="State_of_Origin">#REF!</definedName>
    <definedName name="Tablelayout">#REF!</definedName>
    <definedName name="test">#REF!</definedName>
    <definedName name="tol">'[1]4.1공수분석_개발'!$J$6</definedName>
    <definedName name="West_visit_cnt">#REF!</definedName>
    <definedName name="과업분류목록">#REF!</definedName>
    <definedName name="과업분류체계">[2]분류체계_정렬!$N$4:$AE$86</definedName>
    <definedName name="분류">#REF!</definedName>
    <definedName name="ㅅㄷㄴㅅ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5" i="8" l="1"/>
  <c r="D278" i="8"/>
  <c r="D272" i="8"/>
  <c r="D273" i="8"/>
  <c r="D268" i="8"/>
  <c r="D264" i="8"/>
  <c r="D265" i="8"/>
  <c r="D266" i="8"/>
  <c r="D259" i="8"/>
  <c r="D260" i="8"/>
  <c r="D261" i="8"/>
  <c r="D262" i="8"/>
  <c r="D263" i="8"/>
  <c r="D257" i="8"/>
  <c r="D258" i="8"/>
  <c r="D249" i="8"/>
  <c r="D250" i="8"/>
  <c r="D251" i="8"/>
  <c r="D252" i="8"/>
  <c r="D253" i="8"/>
  <c r="D244" i="8"/>
  <c r="D245" i="8"/>
  <c r="D246" i="8"/>
  <c r="D248" i="8"/>
  <c r="D243" i="8"/>
  <c r="D239" i="8"/>
  <c r="D240" i="8"/>
  <c r="D241" i="8"/>
  <c r="D238" i="8"/>
  <c r="D234" i="8"/>
  <c r="D226" i="8"/>
  <c r="D228" i="8"/>
  <c r="D231" i="8"/>
  <c r="D232" i="8"/>
  <c r="D218" i="8"/>
  <c r="D220" i="8"/>
  <c r="D223" i="8"/>
  <c r="D224" i="8"/>
  <c r="D225" i="8"/>
  <c r="D210" i="8"/>
  <c r="D211" i="8"/>
  <c r="D212" i="8"/>
  <c r="D213" i="8"/>
  <c r="D214" i="8"/>
  <c r="D215" i="8"/>
  <c r="D216" i="8"/>
  <c r="D217" i="8"/>
  <c r="D202" i="8"/>
  <c r="D204" i="8"/>
  <c r="D206" i="8"/>
  <c r="D207" i="8"/>
  <c r="D208" i="8"/>
  <c r="D209" i="8"/>
  <c r="D195" i="8"/>
  <c r="D196" i="8"/>
  <c r="D197" i="8"/>
  <c r="D198" i="8"/>
  <c r="D199" i="8"/>
  <c r="D200" i="8"/>
  <c r="D201" i="8"/>
  <c r="D194" i="8"/>
  <c r="D189" i="8"/>
  <c r="D190" i="8"/>
  <c r="D191" i="8"/>
  <c r="D192" i="8"/>
  <c r="D186" i="8"/>
  <c r="D178" i="8"/>
  <c r="D179" i="8"/>
  <c r="D180" i="8"/>
  <c r="D181" i="8"/>
  <c r="D182" i="8"/>
  <c r="D183" i="8"/>
  <c r="D184" i="8"/>
  <c r="D170" i="8"/>
  <c r="D172" i="8"/>
  <c r="D173" i="8"/>
  <c r="D174" i="8"/>
  <c r="D175" i="8"/>
  <c r="D176" i="8"/>
  <c r="D177" i="8"/>
  <c r="D163" i="8"/>
  <c r="D164" i="8"/>
  <c r="D165" i="8"/>
  <c r="D166" i="8"/>
  <c r="D167" i="8"/>
  <c r="D168" i="8"/>
  <c r="D169" i="8"/>
  <c r="D162" i="8"/>
  <c r="D156" i="8"/>
  <c r="D159" i="8"/>
  <c r="D146" i="8"/>
  <c r="D148" i="8"/>
  <c r="D151" i="8"/>
  <c r="D152" i="8"/>
  <c r="D138" i="8"/>
  <c r="D140" i="8"/>
  <c r="D143" i="8"/>
  <c r="D144" i="8"/>
  <c r="D145" i="8"/>
  <c r="D130" i="8"/>
  <c r="D131" i="8"/>
  <c r="D132" i="8"/>
  <c r="D133" i="8"/>
  <c r="D134" i="8"/>
  <c r="D135" i="8"/>
  <c r="D136" i="8"/>
  <c r="D137" i="8"/>
  <c r="D126" i="8"/>
  <c r="D127" i="8"/>
  <c r="D128" i="8"/>
  <c r="D129" i="8"/>
  <c r="D124" i="8"/>
  <c r="D122" i="8"/>
  <c r="D115" i="8"/>
  <c r="D116" i="8"/>
  <c r="D117" i="8"/>
  <c r="D119" i="8"/>
  <c r="D120" i="8"/>
  <c r="D121" i="8"/>
  <c r="D114" i="8"/>
  <c r="D109" i="8"/>
  <c r="D110" i="8"/>
  <c r="D111" i="8"/>
  <c r="D112" i="8"/>
  <c r="D106" i="8"/>
  <c r="D98" i="8"/>
  <c r="D99" i="8"/>
  <c r="D100" i="8"/>
  <c r="D101" i="8"/>
  <c r="D102" i="8"/>
  <c r="D103" i="8"/>
  <c r="D104" i="8"/>
  <c r="D90" i="8"/>
  <c r="D92" i="8"/>
  <c r="D95" i="8"/>
  <c r="D96" i="8"/>
  <c r="D97" i="8"/>
  <c r="D82" i="8"/>
  <c r="D83" i="8"/>
  <c r="D84" i="8"/>
  <c r="D85" i="8"/>
  <c r="D86" i="8"/>
  <c r="D87" i="8"/>
  <c r="D88" i="8"/>
  <c r="D89" i="8"/>
  <c r="D74" i="8"/>
  <c r="D76" i="8"/>
  <c r="D77" i="8"/>
  <c r="D78" i="8"/>
  <c r="D79" i="8"/>
  <c r="D81" i="8"/>
  <c r="D72" i="8"/>
  <c r="D71" i="8"/>
  <c r="D68" i="8"/>
  <c r="D66" i="8"/>
  <c r="D58" i="8"/>
  <c r="D59" i="8"/>
  <c r="D60" i="8"/>
  <c r="D61" i="8"/>
  <c r="D62" i="8"/>
  <c r="D63" i="8"/>
  <c r="D64" i="8"/>
  <c r="D65" i="8"/>
  <c r="D55" i="8"/>
  <c r="D56" i="8"/>
  <c r="D57" i="8"/>
  <c r="D54" i="8"/>
  <c r="G17" i="8"/>
  <c r="G49" i="8"/>
  <c r="D49" i="8"/>
  <c r="G25" i="8"/>
  <c r="D25" i="8"/>
  <c r="G9" i="8"/>
  <c r="D9" i="8"/>
</calcChain>
</file>

<file path=xl/sharedStrings.xml><?xml version="1.0" encoding="utf-8"?>
<sst xmlns="http://schemas.openxmlformats.org/spreadsheetml/2006/main" count="895" uniqueCount="66">
  <si>
    <t>플랫폼</t>
    <phoneticPr fontId="1" type="noConversion"/>
  </si>
  <si>
    <t>비밀구분</t>
  </si>
  <si>
    <t>일반</t>
  </si>
  <si>
    <t>버전</t>
  </si>
  <si>
    <t>작성일자</t>
  </si>
  <si>
    <t>2020.12.31.</t>
    <phoneticPr fontId="7" type="noConversion"/>
  </si>
  <si>
    <r>
      <t>「빅데이터 플랫폼 및 센터 데이터 표준화 및 품질관리</t>
    </r>
    <r>
      <rPr>
        <sz val="18"/>
        <color rgb="FF000000"/>
        <rFont val="맑은 고딕"/>
        <family val="3"/>
        <charset val="129"/>
        <scheme val="minor"/>
      </rPr>
      <t>」</t>
    </r>
    <phoneticPr fontId="7" type="noConversion"/>
  </si>
  <si>
    <t>승인 이력</t>
    <phoneticPr fontId="7" type="noConversion"/>
  </si>
  <si>
    <t>구분</t>
  </si>
  <si>
    <t>직책</t>
  </si>
  <si>
    <t>성명</t>
  </si>
  <si>
    <t>일자</t>
  </si>
  <si>
    <t>서명</t>
  </si>
  <si>
    <t>작성</t>
    <phoneticPr fontId="7" type="noConversion"/>
  </si>
  <si>
    <t>선임</t>
    <phoneticPr fontId="7" type="noConversion"/>
  </si>
  <si>
    <t>이민성</t>
    <phoneticPr fontId="7" type="noConversion"/>
  </si>
  <si>
    <t>검토</t>
    <phoneticPr fontId="7" type="noConversion"/>
  </si>
  <si>
    <t>책임</t>
    <phoneticPr fontId="1" type="noConversion"/>
  </si>
  <si>
    <t>이종영</t>
    <phoneticPr fontId="1" type="noConversion"/>
  </si>
  <si>
    <t>승인</t>
    <phoneticPr fontId="7" type="noConversion"/>
  </si>
  <si>
    <t>수석</t>
    <phoneticPr fontId="1" type="noConversion"/>
  </si>
  <si>
    <t>유시형</t>
    <phoneticPr fontId="1" type="noConversion"/>
  </si>
  <si>
    <t>개정 이력</t>
    <phoneticPr fontId="7" type="noConversion"/>
  </si>
  <si>
    <t>개정번호</t>
  </si>
  <si>
    <t>개정장</t>
  </si>
  <si>
    <t>개정내역</t>
  </si>
  <si>
    <t>작성자</t>
  </si>
  <si>
    <t>시행일자</t>
  </si>
  <si>
    <t>비고</t>
    <phoneticPr fontId="7" type="noConversion"/>
  </si>
  <si>
    <t>1</t>
    <phoneticPr fontId="7" type="noConversion"/>
  </si>
  <si>
    <t>전체</t>
    <phoneticPr fontId="1" type="noConversion"/>
  </si>
  <si>
    <t>최초 작성</t>
  </si>
  <si>
    <t>품질오류결과분석서_세부오류현황</t>
    <phoneticPr fontId="7" type="noConversion"/>
  </si>
  <si>
    <t>차수</t>
    <phoneticPr fontId="1" type="noConversion"/>
  </si>
  <si>
    <t>교통</t>
    <phoneticPr fontId="1" type="noConversion"/>
  </si>
  <si>
    <t>TOTAL</t>
    <phoneticPr fontId="1" type="noConversion"/>
  </si>
  <si>
    <t>비정상 자료</t>
    <phoneticPr fontId="1" type="noConversion"/>
  </si>
  <si>
    <t>오류율</t>
    <phoneticPr fontId="1" type="noConversion"/>
  </si>
  <si>
    <t>정상 자료</t>
    <phoneticPr fontId="1" type="noConversion"/>
  </si>
  <si>
    <t>검증자료 미존재</t>
  </si>
  <si>
    <t>검증자료 미존재</t>
    <phoneticPr fontId="1" type="noConversion"/>
  </si>
  <si>
    <t>금융</t>
    <phoneticPr fontId="1" type="noConversion"/>
  </si>
  <si>
    <t>점검항목</t>
    <phoneticPr fontId="1" type="noConversion"/>
  </si>
  <si>
    <t>코드(허용범위 분석) - 여부</t>
    <phoneticPr fontId="1" type="noConversion"/>
  </si>
  <si>
    <t>코드(허용범위 분석) - 유무</t>
    <phoneticPr fontId="1" type="noConversion"/>
  </si>
  <si>
    <t>코드(혀용범위 분석) - 성별</t>
    <phoneticPr fontId="1" type="noConversion"/>
  </si>
  <si>
    <t>자료형식 - 전화번호</t>
    <phoneticPr fontId="1" type="noConversion"/>
  </si>
  <si>
    <t>자료형식 - 우편번호</t>
    <phoneticPr fontId="1" type="noConversion"/>
  </si>
  <si>
    <t>완전성 - Not Null 컬럼</t>
    <phoneticPr fontId="1" type="noConversion"/>
  </si>
  <si>
    <t>날짜범위 유효성</t>
    <phoneticPr fontId="1" type="noConversion"/>
  </si>
  <si>
    <t>자료형식 - 날짜(문자형)</t>
    <phoneticPr fontId="1" type="noConversion"/>
  </si>
  <si>
    <t>문화</t>
    <phoneticPr fontId="1" type="noConversion"/>
  </si>
  <si>
    <t>산림</t>
    <phoneticPr fontId="1" type="noConversion"/>
  </si>
  <si>
    <t>유통소비</t>
    <phoneticPr fontId="1" type="noConversion"/>
  </si>
  <si>
    <t>검증자료 미제출</t>
  </si>
  <si>
    <t>중소기업</t>
    <phoneticPr fontId="1" type="noConversion"/>
  </si>
  <si>
    <t>지역경제</t>
    <phoneticPr fontId="1" type="noConversion"/>
  </si>
  <si>
    <t>통신</t>
    <phoneticPr fontId="1" type="noConversion"/>
  </si>
  <si>
    <t>헬스케어</t>
    <phoneticPr fontId="1" type="noConversion"/>
  </si>
  <si>
    <t>환경</t>
    <phoneticPr fontId="1" type="noConversion"/>
  </si>
  <si>
    <t>자료 통일성</t>
    <phoneticPr fontId="1" type="noConversion"/>
  </si>
  <si>
    <t>코드형 자료</t>
    <phoneticPr fontId="1" type="noConversion"/>
  </si>
  <si>
    <t>자료 형식</t>
    <phoneticPr fontId="1" type="noConversion"/>
  </si>
  <si>
    <t>유일성</t>
    <phoneticPr fontId="1" type="noConversion"/>
  </si>
  <si>
    <t>날짜자료</t>
    <phoneticPr fontId="1" type="noConversion"/>
  </si>
  <si>
    <t>검증자료 미제출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</si>
</sst>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82" formatCode="#,##0_ "/>
    <numFmt numFmtId="183" formatCode="#,##0.00_ "/>
    <numFmt numFmtId="184" formatCode="0.000%"/>
  </numFmts>
  <fonts count="3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5"/>
      <color rgb="FF000000"/>
      <name val="맑은 고딕"/>
      <family val="3"/>
      <charset val="129"/>
      <scheme val="minor"/>
    </font>
    <font>
      <b/>
      <sz val="17"/>
      <color rgb="FF000000"/>
      <name val="맑은 고딕"/>
      <family val="3"/>
      <charset val="129"/>
      <scheme val="minor"/>
    </font>
    <font>
      <sz val="18"/>
      <color rgb="FF00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4EA5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EAEA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/>
    <xf numFmtId="0" fontId="4" fillId="0" borderId="0"/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15" applyNumberFormat="0" applyAlignment="0" applyProtection="0">
      <alignment vertical="center"/>
    </xf>
    <xf numFmtId="0" fontId="30" fillId="10" borderId="16" applyNumberFormat="0" applyAlignment="0" applyProtection="0">
      <alignment vertical="center"/>
    </xf>
    <xf numFmtId="0" fontId="31" fillId="10" borderId="15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1" borderId="1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12" borderId="19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5" fillId="0" borderId="2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176" fontId="5" fillId="0" borderId="2" xfId="2" applyNumberFormat="1" applyFont="1" applyBorder="1" applyAlignment="1">
      <alignment horizontal="center" vertical="center" wrapText="1"/>
    </xf>
    <xf numFmtId="0" fontId="3" fillId="0" borderId="0" xfId="1" applyFont="1" applyAlignment="1">
      <alignment vertical="top"/>
    </xf>
    <xf numFmtId="0" fontId="3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0" borderId="0" xfId="1" applyFont="1"/>
    <xf numFmtId="0" fontId="11" fillId="0" borderId="0" xfId="1" applyFont="1" applyAlignment="1">
      <alignment vertical="center"/>
    </xf>
    <xf numFmtId="0" fontId="11" fillId="0" borderId="0" xfId="1" applyFont="1"/>
    <xf numFmtId="0" fontId="9" fillId="4" borderId="6" xfId="2" applyFont="1" applyFill="1" applyBorder="1" applyAlignment="1">
      <alignment horizontal="center" vertical="center" wrapText="1"/>
    </xf>
    <xf numFmtId="0" fontId="9" fillId="4" borderId="0" xfId="2" applyFont="1" applyFill="1" applyAlignment="1">
      <alignment horizontal="center" vertical="center" wrapText="1"/>
    </xf>
    <xf numFmtId="0" fontId="9" fillId="4" borderId="7" xfId="2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vertical="center"/>
    </xf>
    <xf numFmtId="0" fontId="3" fillId="4" borderId="9" xfId="1" applyFont="1" applyFill="1" applyBorder="1" applyAlignment="1">
      <alignment vertical="center"/>
    </xf>
    <xf numFmtId="0" fontId="3" fillId="4" borderId="10" xfId="1" applyFont="1" applyFill="1" applyBorder="1" applyAlignment="1">
      <alignment vertical="center"/>
    </xf>
    <xf numFmtId="0" fontId="13" fillId="0" borderId="0" xfId="2" applyFont="1" applyAlignment="1">
      <alignment horizontal="center" vertical="center"/>
    </xf>
    <xf numFmtId="0" fontId="16" fillId="0" borderId="0" xfId="2" applyFont="1" applyAlignment="1">
      <alignment horizontal="center" vertical="center" wrapText="1"/>
    </xf>
    <xf numFmtId="0" fontId="17" fillId="0" borderId="0" xfId="2" applyFont="1" applyAlignment="1" applyProtection="1">
      <alignment horizontal="center" vertical="center" wrapText="1"/>
      <protection locked="0"/>
    </xf>
    <xf numFmtId="49" fontId="16" fillId="0" borderId="0" xfId="2" applyNumberFormat="1" applyFont="1" applyAlignment="1">
      <alignment horizontal="center" vertical="center" wrapText="1"/>
    </xf>
    <xf numFmtId="0" fontId="16" fillId="0" borderId="0" xfId="2" applyFont="1" applyAlignment="1">
      <alignment vertical="center" wrapText="1"/>
    </xf>
    <xf numFmtId="0" fontId="19" fillId="0" borderId="0" xfId="2" applyFont="1" applyAlignment="1">
      <alignment horizontal="center" vertical="center" wrapText="1"/>
    </xf>
    <xf numFmtId="0" fontId="19" fillId="0" borderId="0" xfId="2" applyFont="1" applyAlignment="1">
      <alignment horizontal="left" vertical="center" wrapText="1"/>
    </xf>
    <xf numFmtId="0" fontId="5" fillId="5" borderId="11" xfId="2" applyFont="1" applyFill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6" fillId="0" borderId="11" xfId="2" applyFont="1" applyBorder="1" applyAlignment="1">
      <alignment horizontal="center" vertical="center" wrapText="1"/>
    </xf>
    <xf numFmtId="14" fontId="16" fillId="0" borderId="11" xfId="2" applyNumberFormat="1" applyFont="1" applyBorder="1" applyAlignment="1">
      <alignment horizontal="center" vertical="center" wrapText="1"/>
    </xf>
    <xf numFmtId="0" fontId="20" fillId="0" borderId="11" xfId="2" applyFont="1" applyBorder="1" applyAlignment="1">
      <alignment horizontal="center" vertical="center" wrapText="1"/>
    </xf>
    <xf numFmtId="14" fontId="20" fillId="0" borderId="11" xfId="2" applyNumberFormat="1" applyFont="1" applyBorder="1" applyAlignment="1">
      <alignment horizontal="center" vertical="center" wrapText="1"/>
    </xf>
    <xf numFmtId="14" fontId="19" fillId="0" borderId="11" xfId="2" applyNumberFormat="1" applyFont="1" applyBorder="1" applyAlignment="1">
      <alignment horizontal="center" vertical="center" wrapText="1"/>
    </xf>
    <xf numFmtId="0" fontId="19" fillId="0" borderId="11" xfId="2" quotePrefix="1" applyFont="1" applyBorder="1" applyAlignment="1">
      <alignment horizontal="center" vertical="center" wrapText="1"/>
    </xf>
    <xf numFmtId="14" fontId="14" fillId="0" borderId="11" xfId="2" applyNumberFormat="1" applyFont="1" applyBorder="1" applyAlignment="1">
      <alignment horizontal="center" vertical="center" wrapText="1"/>
    </xf>
    <xf numFmtId="0" fontId="16" fillId="0" borderId="0" xfId="2" applyFont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14" fontId="16" fillId="0" borderId="1" xfId="2" applyNumberFormat="1" applyFont="1" applyBorder="1" applyAlignment="1">
      <alignment horizontal="center" vertical="center" wrapText="1"/>
    </xf>
    <xf numFmtId="0" fontId="16" fillId="0" borderId="1" xfId="2" applyFont="1" applyBorder="1" applyAlignment="1">
      <alignment vertical="center" wrapText="1"/>
    </xf>
    <xf numFmtId="0" fontId="14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justify" vertical="center" wrapText="1"/>
    </xf>
    <xf numFmtId="0" fontId="19" fillId="0" borderId="1" xfId="2" applyFont="1" applyBorder="1" applyAlignment="1">
      <alignment vertical="center" wrapText="1"/>
    </xf>
    <xf numFmtId="0" fontId="14" fillId="0" borderId="1" xfId="2" applyFont="1" applyBorder="1" applyAlignment="1">
      <alignment vertical="center" wrapText="1"/>
    </xf>
    <xf numFmtId="0" fontId="14" fillId="0" borderId="1" xfId="2" applyFont="1" applyBorder="1" applyAlignment="1">
      <alignment horizontal="justify" vertical="center" wrapText="1"/>
    </xf>
    <xf numFmtId="0" fontId="8" fillId="4" borderId="3" xfId="2" applyFont="1" applyFill="1" applyBorder="1" applyAlignment="1">
      <alignment horizontal="center" vertical="center" wrapText="1"/>
    </xf>
    <xf numFmtId="0" fontId="8" fillId="4" borderId="4" xfId="2" applyFont="1" applyFill="1" applyBorder="1" applyAlignment="1">
      <alignment horizontal="center" vertical="center" wrapText="1"/>
    </xf>
    <xf numFmtId="0" fontId="8" fillId="4" borderId="5" xfId="2" applyFont="1" applyFill="1" applyBorder="1" applyAlignment="1">
      <alignment horizontal="center" vertical="center" wrapText="1"/>
    </xf>
    <xf numFmtId="0" fontId="9" fillId="4" borderId="6" xfId="2" applyFont="1" applyFill="1" applyBorder="1" applyAlignment="1">
      <alignment horizontal="center" vertical="center" wrapText="1"/>
    </xf>
    <xf numFmtId="0" fontId="9" fillId="4" borderId="0" xfId="2" applyFont="1" applyFill="1" applyAlignment="1">
      <alignment horizontal="center" vertical="center" wrapText="1"/>
    </xf>
    <xf numFmtId="0" fontId="9" fillId="4" borderId="7" xfId="2" applyFont="1" applyFill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0" fontId="12" fillId="4" borderId="0" xfId="2" applyFont="1" applyFill="1" applyAlignment="1">
      <alignment horizontal="center" vertical="center" wrapText="1"/>
    </xf>
    <xf numFmtId="0" fontId="12" fillId="4" borderId="7" xfId="2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5" fillId="0" borderId="0" xfId="2" applyFont="1" applyAlignment="1" applyProtection="1">
      <alignment horizontal="center" vertical="center" wrapText="1"/>
      <protection locked="0"/>
    </xf>
    <xf numFmtId="0" fontId="17" fillId="0" borderId="0" xfId="2" applyFont="1" applyAlignment="1" applyProtection="1">
      <alignment horizontal="center" vertical="center" wrapText="1"/>
      <protection locked="0"/>
    </xf>
    <xf numFmtId="0" fontId="18" fillId="0" borderId="0" xfId="2" applyFont="1" applyAlignment="1">
      <alignment horizontal="center" vertical="center" wrapText="1"/>
    </xf>
    <xf numFmtId="0" fontId="0" fillId="0" borderId="0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right" vertical="center"/>
    </xf>
    <xf numFmtId="184" fontId="0" fillId="0" borderId="1" xfId="0" applyNumberFormat="1" applyFill="1" applyBorder="1" applyAlignment="1">
      <alignment horizontal="right" vertical="center"/>
    </xf>
    <xf numFmtId="182" fontId="0" fillId="0" borderId="0" xfId="0" applyNumberFormat="1" applyBorder="1">
      <alignment vertical="center"/>
    </xf>
    <xf numFmtId="38" fontId="0" fillId="0" borderId="1" xfId="0" applyNumberFormat="1" applyFill="1" applyBorder="1" applyAlignment="1">
      <alignment horizontal="right" vertical="center"/>
    </xf>
    <xf numFmtId="184" fontId="0" fillId="0" borderId="1" xfId="0" applyNumberFormat="1" applyBorder="1" applyAlignment="1">
      <alignment horizontal="right" vertical="center"/>
    </xf>
    <xf numFmtId="10" fontId="0" fillId="0" borderId="1" xfId="0" applyNumberFormat="1" applyFill="1" applyBorder="1" applyAlignment="1">
      <alignment horizontal="right" vertical="center"/>
    </xf>
    <xf numFmtId="184" fontId="0" fillId="0" borderId="0" xfId="0" applyNumberFormat="1" applyFill="1" applyBorder="1">
      <alignment vertical="center"/>
    </xf>
    <xf numFmtId="182" fontId="0" fillId="0" borderId="1" xfId="0" applyNumberFormat="1" applyFill="1" applyBorder="1" applyAlignment="1">
      <alignment horizontal="right" vertical="center"/>
    </xf>
    <xf numFmtId="183" fontId="0" fillId="0" borderId="0" xfId="0" applyNumberFormat="1" applyFill="1" applyBorder="1" applyAlignment="1">
      <alignment vertical="center"/>
    </xf>
    <xf numFmtId="184" fontId="0" fillId="0" borderId="0" xfId="0" applyNumberFormat="1" applyBorder="1">
      <alignment vertical="center"/>
    </xf>
    <xf numFmtId="0" fontId="0" fillId="0" borderId="1" xfId="0" applyFill="1" applyBorder="1" applyAlignment="1">
      <alignment horizontal="right" vertical="center"/>
    </xf>
    <xf numFmtId="0" fontId="0" fillId="37" borderId="1" xfId="0" applyFill="1" applyBorder="1" applyAlignment="1">
      <alignment horizontal="center" vertical="center"/>
    </xf>
    <xf numFmtId="38" fontId="0" fillId="0" borderId="1" xfId="0" applyNumberFormat="1" applyBorder="1" applyAlignment="1">
      <alignment horizontal="right" vertical="center"/>
    </xf>
    <xf numFmtId="3" fontId="0" fillId="0" borderId="1" xfId="0" applyNumberFormat="1" applyFill="1" applyBorder="1" applyAlignment="1">
      <alignment horizontal="right" vertical="center"/>
    </xf>
    <xf numFmtId="38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38" fontId="0" fillId="0" borderId="0" xfId="0" applyNumberFormat="1" applyFill="1" applyBorder="1">
      <alignment vertical="center"/>
    </xf>
    <xf numFmtId="182" fontId="0" fillId="0" borderId="1" xfId="0" applyNumberFormat="1" applyBorder="1" applyAlignment="1">
      <alignment horizontal="right"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보통" xfId="10" builtinId="28" customBuiltin="1"/>
    <cellStyle name="설명 텍스트" xfId="18" builtinId="53" customBuiltin="1"/>
    <cellStyle name="셀 확인" xfId="15" builtinId="23" customBuiltin="1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 116" xfId="2" xr:uid="{3FEE7871-59DC-432C-87E9-B312980B4827}"/>
    <cellStyle name="표준_속성정의서_양식" xfId="1" xr:uid="{80CBFF7F-EB87-454B-AEDF-52B833C7D1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://www.lgcns.com/lgcns/about/image/logo_cns_eng.gif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" name="Picture 1" descr="LG_CNS">
          <a:extLst>
            <a:ext uri="{FF2B5EF4-FFF2-40B4-BE49-F238E27FC236}">
              <a16:creationId xmlns:a16="http://schemas.microsoft.com/office/drawing/2014/main" id="{F603BACC-B191-487A-B31C-3E46770D1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710940" y="0"/>
          <a:ext cx="3086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295275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3" name="Picture 2" descr="http://www.lgcns.com/lgcns/about/image/logo_cns_eng.gif">
          <a:extLst>
            <a:ext uri="{FF2B5EF4-FFF2-40B4-BE49-F238E27FC236}">
              <a16:creationId xmlns:a16="http://schemas.microsoft.com/office/drawing/2014/main" id="{F2081975-08C4-46EF-843E-9615628D1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/>
        <a:srcRect/>
        <a:stretch>
          <a:fillRect/>
        </a:stretch>
      </xdr:blipFill>
      <xdr:spPr bwMode="auto">
        <a:xfrm>
          <a:off x="7094220" y="0"/>
          <a:ext cx="2495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647700</xdr:colOff>
      <xdr:row>0</xdr:row>
      <xdr:rowOff>0</xdr:rowOff>
    </xdr:from>
    <xdr:to>
      <xdr:col>6</xdr:col>
      <xdr:colOff>600075</xdr:colOff>
      <xdr:row>0</xdr:row>
      <xdr:rowOff>0</xdr:rowOff>
    </xdr:to>
    <xdr:pic>
      <xdr:nvPicPr>
        <xdr:cNvPr id="4" name="Picture 3" descr="이미지마크영문표기">
          <a:extLst>
            <a:ext uri="{FF2B5EF4-FFF2-40B4-BE49-F238E27FC236}">
              <a16:creationId xmlns:a16="http://schemas.microsoft.com/office/drawing/2014/main" id="{4EFA6C1A-D91B-4E06-AB1E-715F4EEBA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457700" y="0"/>
          <a:ext cx="43624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5" name="Picture 4" descr="LG_CNS">
          <a:extLst>
            <a:ext uri="{FF2B5EF4-FFF2-40B4-BE49-F238E27FC236}">
              <a16:creationId xmlns:a16="http://schemas.microsoft.com/office/drawing/2014/main" id="{5AC0A1E6-ED68-4A64-AB28-82400FFE8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710940" y="0"/>
          <a:ext cx="3086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295275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6" name="Picture 5" descr="http://www.lgcns.com/lgcns/about/image/logo_cns_eng.gif">
          <a:extLst>
            <a:ext uri="{FF2B5EF4-FFF2-40B4-BE49-F238E27FC236}">
              <a16:creationId xmlns:a16="http://schemas.microsoft.com/office/drawing/2014/main" id="{A75BB6DD-3F9F-4052-A9FC-B65B11227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/>
        <a:srcRect/>
        <a:stretch>
          <a:fillRect/>
        </a:stretch>
      </xdr:blipFill>
      <xdr:spPr bwMode="auto">
        <a:xfrm>
          <a:off x="7094220" y="0"/>
          <a:ext cx="2495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647700</xdr:colOff>
      <xdr:row>0</xdr:row>
      <xdr:rowOff>0</xdr:rowOff>
    </xdr:from>
    <xdr:to>
      <xdr:col>6</xdr:col>
      <xdr:colOff>600075</xdr:colOff>
      <xdr:row>0</xdr:row>
      <xdr:rowOff>0</xdr:rowOff>
    </xdr:to>
    <xdr:pic>
      <xdr:nvPicPr>
        <xdr:cNvPr id="7" name="Picture 6" descr="이미지마크영문표기">
          <a:extLst>
            <a:ext uri="{FF2B5EF4-FFF2-40B4-BE49-F238E27FC236}">
              <a16:creationId xmlns:a16="http://schemas.microsoft.com/office/drawing/2014/main" id="{35B08CA2-B6F3-4BD5-9BCE-3E89E6067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457700" y="0"/>
          <a:ext cx="43624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8" name="Picture 7" descr="LG_CNS">
          <a:extLst>
            <a:ext uri="{FF2B5EF4-FFF2-40B4-BE49-F238E27FC236}">
              <a16:creationId xmlns:a16="http://schemas.microsoft.com/office/drawing/2014/main" id="{D7881E3C-C33C-4467-8A02-01C297A49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710940" y="0"/>
          <a:ext cx="30861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44824</xdr:colOff>
      <xdr:row>0</xdr:row>
      <xdr:rowOff>44823</xdr:rowOff>
    </xdr:from>
    <xdr:to>
      <xdr:col>4</xdr:col>
      <xdr:colOff>233075</xdr:colOff>
      <xdr:row>2</xdr:row>
      <xdr:rowOff>150887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4746A9A-6A82-4CCF-AE1B-C1D54CFF3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9" y="46728"/>
          <a:ext cx="3784891" cy="6394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1.194.37\p6task\Documents%20and%20Settings\&#51204;&#44288;&#50857;\My%20Documents\DoNotClick\CMM_&#54868;&#54617;&#50640;&#45320;&#51648;\&#45936;&#51060;&#53552;&#49688;&#51665;&#48143;&#48516;&#49437;&#44288;&#47144;&#51088;&#47308;\&#48373;&#49324;&#48376;%20LCS_STAT_FORM_1.2(&#54532;&#47196;&#51229;&#53944;&#51652;&#54665;&#48372;&#44256;&#49436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1\&#54028;&#51068;&#49436;&#48260;\Users\user\Desktop\QMT\&#44284;&#50629;&#48516;&#47448;&#52404;&#44228;%20&#51221;&#51032;\00.&#52488;&#44592;&#44284;&#50629;&#47588;&#54609;&#51089;&#50629;\1-1&#52264;%20&#44284;&#50629;&#49464;&#48512;&#50836;&#44396;&#49324;&#54637;%20v.0.5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세부요구사항(HW)"/>
      <sheetName val="분류체계"/>
      <sheetName val="과업세부요구사항(인프라)"/>
      <sheetName val="분류체계_정렬"/>
    </sheetNames>
    <sheetDataSet>
      <sheetData sheetId="0" refreshError="1"/>
      <sheetData sheetId="1" refreshError="1"/>
      <sheetData sheetId="2" refreshError="1"/>
      <sheetData sheetId="3">
        <row r="4">
          <cell r="N4" t="str">
            <v>ECR-001</v>
          </cell>
          <cell r="O4" t="str">
            <v>ECR-001</v>
          </cell>
          <cell r="Q4" t="str">
            <v>ECR-001</v>
          </cell>
          <cell r="S4" t="str">
            <v>도입되는 장비의 구성</v>
          </cell>
          <cell r="T4" t="str">
            <v>전산장비 제원조사서,정보수집서,장비반입반출신청(승인)서,라이선스 증서(ECR-002),설치계획서,설치결과서,정보시스템 설치 신청서,설치시험결과서,착수시기</v>
          </cell>
          <cell r="U4" t="str">
            <v>전산장비 제원조사서</v>
          </cell>
          <cell r="V4" t="str">
            <v>착수시기</v>
          </cell>
          <cell r="W4" t="str">
            <v>정보수집서</v>
          </cell>
          <cell r="Y4" t="str">
            <v>장비반입반출신청(승인)서</v>
          </cell>
          <cell r="Z4" t="str">
            <v>라이선스 증서(ECR-002)</v>
          </cell>
          <cell r="AA4" t="str">
            <v>설치계획서</v>
          </cell>
          <cell r="AB4" t="str">
            <v>설치결과서</v>
          </cell>
          <cell r="AC4" t="str">
            <v>정보시스템 설치 신청서</v>
          </cell>
          <cell r="AD4" t="str">
            <v>설치시험결과서</v>
          </cell>
        </row>
        <row r="5">
          <cell r="N5" t="str">
            <v>PER-001</v>
          </cell>
          <cell r="O5" t="str">
            <v>PER-001</v>
          </cell>
          <cell r="Q5" t="str">
            <v>PER-001</v>
          </cell>
          <cell r="S5" t="str">
            <v>통합자원의 구성</v>
          </cell>
          <cell r="T5" t="str">
            <v>기술검증 계획서,기술검증신청서,,,,,,,착수시기</v>
          </cell>
          <cell r="U5" t="str">
            <v>기술검증 계획서</v>
          </cell>
          <cell r="V5" t="str">
            <v>착수시기</v>
          </cell>
          <cell r="W5" t="str">
            <v>기술검증신청서</v>
          </cell>
        </row>
        <row r="6">
          <cell r="N6" t="str">
            <v>ECR-002</v>
          </cell>
          <cell r="O6" t="str">
            <v>ECR-002</v>
          </cell>
          <cell r="Q6" t="str">
            <v>ECR-002</v>
          </cell>
          <cell r="S6" t="str">
            <v>도입자원의 라이선스 등 명세</v>
          </cell>
          <cell r="T6" t="str">
            <v>라이선스 증서 및 약관,사용설명서,제품상세명세서,,,,,,검사요청일 이전</v>
          </cell>
          <cell r="U6" t="str">
            <v>라이선스 증서 및 약관</v>
          </cell>
          <cell r="V6" t="str">
            <v>검사요청일 이전</v>
          </cell>
          <cell r="W6" t="str">
            <v>사용설명서</v>
          </cell>
          <cell r="Y6" t="str">
            <v>제품상세명세서</v>
          </cell>
        </row>
        <row r="7">
          <cell r="N7" t="str">
            <v>SFR-001</v>
          </cell>
          <cell r="O7" t="str">
            <v>SFR-001</v>
          </cell>
          <cell r="Q7" t="str">
            <v>SFR-001</v>
          </cell>
          <cell r="S7" t="str">
            <v>통합자원 구축</v>
          </cell>
          <cell r="T7" t="str">
            <v>(설치)구축계획서,(설치)구축결과서,,,,,,,설치요청이전</v>
          </cell>
          <cell r="U7" t="str">
            <v>(설치)구축계획서</v>
          </cell>
          <cell r="V7" t="str">
            <v>설치요청이전</v>
          </cell>
          <cell r="W7" t="str">
            <v>(설치)구축결과서</v>
          </cell>
          <cell r="X7" t="str">
            <v>설치완료 후</v>
          </cell>
        </row>
        <row r="8">
          <cell r="N8" t="str">
            <v>ECR-003</v>
          </cell>
          <cell r="O8" t="str">
            <v>ECR-003</v>
          </cell>
          <cell r="Q8" t="str">
            <v>ECR-003</v>
          </cell>
          <cell r="S8" t="str">
            <v>통합자원의 구축</v>
          </cell>
          <cell r="T8" t="str">
            <v>정보수집서,기술검증 시험서,구축계획서,기술검증시험 계획서,,,,,</v>
          </cell>
          <cell r="U8" t="str">
            <v>정보수집서</v>
          </cell>
          <cell r="W8" t="str">
            <v>기술검증 시험서</v>
          </cell>
          <cell r="Y8" t="str">
            <v>구축계획서</v>
          </cell>
          <cell r="Z8" t="str">
            <v>기술검증시험 계획서</v>
          </cell>
        </row>
        <row r="9">
          <cell r="N9" t="str">
            <v>QUR-001</v>
          </cell>
          <cell r="O9" t="str">
            <v>QUR-001</v>
          </cell>
          <cell r="Q9" t="str">
            <v>QUR-001</v>
          </cell>
          <cell r="S9" t="str">
            <v>통합사업 품질관리 목표 달성</v>
          </cell>
          <cell r="T9" t="str">
            <v>품질관리 계획서,단계별 품질관리서,,,,,,,</v>
          </cell>
          <cell r="U9" t="str">
            <v>품질관리 계획서</v>
          </cell>
          <cell r="W9" t="str">
            <v>단계별 품질관리서</v>
          </cell>
        </row>
        <row r="10">
          <cell r="N10" t="str">
            <v>ECR-004</v>
          </cell>
          <cell r="O10" t="str">
            <v>ECR-004</v>
          </cell>
          <cell r="Q10" t="str">
            <v>ECR-004</v>
          </cell>
          <cell r="S10" t="str">
            <v>신규 통합자원 구축</v>
          </cell>
          <cell r="T10" t="str">
            <v>구축계획서,구축결과서,,,,,,,</v>
          </cell>
          <cell r="U10" t="str">
            <v>구축계획서</v>
          </cell>
          <cell r="W10" t="str">
            <v>구축결과서</v>
          </cell>
        </row>
        <row r="11">
          <cell r="N11" t="str">
            <v>TER-001</v>
          </cell>
          <cell r="O11" t="str">
            <v>TER-001</v>
          </cell>
          <cell r="Q11" t="str">
            <v>TER-001</v>
          </cell>
          <cell r="S11" t="str">
            <v>신규 시스템 통합에 따른 테스트 방향</v>
          </cell>
          <cell r="T11" t="str">
            <v>통합시험계획서,통합시험결과서,시스템  및 성능시험 계획서,시스템 및 성능시험 결과서,,,,,</v>
          </cell>
          <cell r="U11" t="str">
            <v>통합시험계획서</v>
          </cell>
          <cell r="W11" t="str">
            <v>통합시험결과서</v>
          </cell>
          <cell r="Y11" t="str">
            <v>시스템  및 성능시험 계획서</v>
          </cell>
          <cell r="Z11" t="str">
            <v>시스템 및 성능시험 결과서</v>
          </cell>
        </row>
        <row r="12">
          <cell r="N12" t="str">
            <v>COR-001</v>
          </cell>
          <cell r="O12" t="str">
            <v>COR-001</v>
          </cell>
          <cell r="Q12" t="str">
            <v>COR-001</v>
          </cell>
          <cell r="S12" t="str">
            <v>신규 시스템 통합에 따른 구축 절차</v>
          </cell>
          <cell r="T12" t="str">
            <v>현황분석서,이관계획서,이관결과서,전환계획서,전환결과서,구축계획서,구축결과서,,</v>
          </cell>
          <cell r="U12" t="str">
            <v>현황분석서</v>
          </cell>
          <cell r="W12" t="str">
            <v>이관계획서</v>
          </cell>
          <cell r="Y12" t="str">
            <v>이관결과서</v>
          </cell>
          <cell r="Z12" t="str">
            <v>전환계획서</v>
          </cell>
          <cell r="AA12" t="str">
            <v>전환결과서</v>
          </cell>
          <cell r="AB12" t="str">
            <v>구축계획서</v>
          </cell>
          <cell r="AC12" t="str">
            <v>구축결과서</v>
          </cell>
        </row>
        <row r="13">
          <cell r="N13" t="str">
            <v>ECR-005</v>
          </cell>
          <cell r="O13" t="str">
            <v>ECR-005</v>
          </cell>
          <cell r="Q13" t="str">
            <v>ECR-005</v>
          </cell>
          <cell r="S13" t="str">
            <v>(노후)도입되는 장비의 구성</v>
          </cell>
          <cell r="T13" t="str">
            <v>전산장비 제원조사서,정보수집서,장비반입반출신청(승인)서,물품납품명세서,라이선스 증서,,,,</v>
          </cell>
          <cell r="U13" t="str">
            <v>전산장비 제원조사서</v>
          </cell>
          <cell r="W13" t="str">
            <v>정보수집서</v>
          </cell>
          <cell r="Y13" t="str">
            <v>장비반입반출신청(승인)서</v>
          </cell>
          <cell r="Z13" t="str">
            <v>물품납품명세서</v>
          </cell>
          <cell r="AA13" t="str">
            <v>라이선스 증서</v>
          </cell>
        </row>
        <row r="14">
          <cell r="N14" t="str">
            <v>ECR-006</v>
          </cell>
          <cell r="O14" t="str">
            <v>ECR-006</v>
          </cell>
          <cell r="Q14" t="str">
            <v>ECR-006</v>
          </cell>
          <cell r="S14" t="str">
            <v>노후 통합자원 구축</v>
          </cell>
          <cell r="T14" t="str">
            <v>노후통합대상 실사 결과서,자산정보현행화 보고서,구축계획서,구축결과서,긴급지원자원 할당요청서,설치결과서,,,</v>
          </cell>
          <cell r="U14" t="str">
            <v>노후통합대상 실사 결과서</v>
          </cell>
          <cell r="W14" t="str">
            <v>자산정보현행화 보고서</v>
          </cell>
          <cell r="Y14" t="str">
            <v>구축계획서</v>
          </cell>
          <cell r="Z14" t="str">
            <v>구축결과서</v>
          </cell>
          <cell r="AA14" t="str">
            <v>긴급지원자원 할당요청서</v>
          </cell>
          <cell r="AB14" t="str">
            <v>설치결과서</v>
          </cell>
        </row>
        <row r="15">
          <cell r="N15" t="str">
            <v>COR-002</v>
          </cell>
          <cell r="O15" t="str">
            <v>COR-002</v>
          </cell>
          <cell r="Q15" t="str">
            <v>COR-002</v>
          </cell>
          <cell r="S15" t="str">
            <v>노후 시스템 통합에 따른 구축 절차</v>
          </cell>
          <cell r="T15" t="str">
            <v>현황분석서,이관계획서,이관결과서,전환계획서,전환결과서,구축계획서,구축결과서,,</v>
          </cell>
          <cell r="U15" t="str">
            <v>현황분석서</v>
          </cell>
          <cell r="W15" t="str">
            <v>이관계획서</v>
          </cell>
          <cell r="Y15" t="str">
            <v>이관결과서</v>
          </cell>
          <cell r="Z15" t="str">
            <v>전환계획서</v>
          </cell>
          <cell r="AA15" t="str">
            <v>전환결과서</v>
          </cell>
          <cell r="AB15" t="str">
            <v>구축계획서</v>
          </cell>
          <cell r="AC15" t="str">
            <v>구축결과서</v>
          </cell>
        </row>
        <row r="16">
          <cell r="N16" t="str">
            <v>TER-002</v>
          </cell>
          <cell r="O16" t="str">
            <v>TER-002</v>
          </cell>
          <cell r="Q16" t="str">
            <v>TER-002</v>
          </cell>
          <cell r="S16" t="str">
            <v>노후 시스템 통합에 따른 테스트 방향</v>
          </cell>
          <cell r="T16" t="str">
            <v>통합테스트 계획서,부하성능테스트계획서,,,,,,,</v>
          </cell>
          <cell r="U16" t="str">
            <v>통합테스트 계획서</v>
          </cell>
          <cell r="W16" t="str">
            <v>부하성능테스트계획서</v>
          </cell>
        </row>
        <row r="17">
          <cell r="N17" t="str">
            <v>QUR-002</v>
          </cell>
          <cell r="O17" t="str">
            <v>QUR-002</v>
          </cell>
          <cell r="Q17" t="str">
            <v>QUR-002</v>
          </cell>
          <cell r="S17" t="str">
            <v>노후 시스템 통합에 따른 테스트 방향</v>
          </cell>
          <cell r="T17" t="str">
            <v>통합테스트 계획서,통합테스트 결과서,부하성능테스트계획서,부하성능테스트 결과서,,,,,</v>
          </cell>
          <cell r="U17" t="str">
            <v>통합테스트 계획서</v>
          </cell>
          <cell r="W17" t="str">
            <v>통합테스트 결과서</v>
          </cell>
          <cell r="Y17" t="str">
            <v>부하성능테스트계획서</v>
          </cell>
          <cell r="Z17" t="str">
            <v>부하성능테스트 결과서</v>
          </cell>
        </row>
        <row r="18">
          <cell r="N18" t="str">
            <v>DAR-001</v>
          </cell>
          <cell r="O18" t="str">
            <v>DAR-001</v>
          </cell>
          <cell r="S18" t="str">
            <v>데이터 이관</v>
          </cell>
          <cell r="T18" t="str">
            <v>현황분석서,이관계획서,이관결과서,,,,,,</v>
          </cell>
          <cell r="U18" t="str">
            <v>현황분석서</v>
          </cell>
          <cell r="W18" t="str">
            <v>이관계획서</v>
          </cell>
          <cell r="Y18" t="str">
            <v>이관결과서</v>
          </cell>
        </row>
        <row r="19">
          <cell r="N19" t="str">
            <v>SFR-002</v>
          </cell>
          <cell r="O19" t="str">
            <v>SFR-002</v>
          </cell>
          <cell r="Q19" t="str">
            <v>SFR-002</v>
          </cell>
          <cell r="S19" t="str">
            <v>G-클라우드 인프라 및 자원풀 보강</v>
          </cell>
          <cell r="T19" t="str">
            <v>아키텍쳐 설계서,단위(통합)시험계획서,단위(통합)시험결과서,구축계획서,구축결과서,운영매뉴얼,,,</v>
          </cell>
          <cell r="U19" t="str">
            <v>아키텍쳐 설계서</v>
          </cell>
          <cell r="W19" t="str">
            <v>단위(통합)시험계획서</v>
          </cell>
          <cell r="Y19" t="str">
            <v>단위(통합)시험결과서</v>
          </cell>
          <cell r="Z19" t="str">
            <v>구축계획서</v>
          </cell>
          <cell r="AA19" t="str">
            <v>구축결과서</v>
          </cell>
          <cell r="AB19" t="str">
            <v>운영매뉴얼</v>
          </cell>
        </row>
        <row r="20">
          <cell r="N20" t="str">
            <v>COR-003</v>
          </cell>
          <cell r="O20" t="str">
            <v>COR-003</v>
          </cell>
          <cell r="Q20" t="str">
            <v>COR-003</v>
          </cell>
          <cell r="S20" t="str">
            <v>G-클라우드 인프라 및 자원풀 보강</v>
          </cell>
          <cell r="T20" t="str">
            <v>아키텍쳐 설계서,단위(통합)시험계획서,단위(통합)시험결과서,구축계획서,,,,,</v>
          </cell>
          <cell r="U20" t="str">
            <v>아키텍쳐 설계서</v>
          </cell>
          <cell r="W20" t="str">
            <v>단위(통합)시험계획서</v>
          </cell>
          <cell r="Y20" t="str">
            <v>단위(통합)시험결과서</v>
          </cell>
          <cell r="Z20" t="str">
            <v>구축계획서</v>
          </cell>
        </row>
        <row r="21">
          <cell r="N21" t="str">
            <v>CSR-001</v>
          </cell>
          <cell r="O21" t="str">
            <v>CSR-001</v>
          </cell>
          <cell r="Q21" t="str">
            <v>CSR-001</v>
          </cell>
          <cell r="S21" t="str">
            <v>G-클라우드 인프라 및 자원풀 보강</v>
          </cell>
          <cell r="T21" t="str">
            <v>인프라 확장 방향에 관한 보고서,교육훈련 방안,기술지원 방안,,,,,,</v>
          </cell>
          <cell r="U21" t="str">
            <v>인프라 확장 방향에 관한 보고서</v>
          </cell>
          <cell r="W21" t="str">
            <v>교육훈련 방안</v>
          </cell>
          <cell r="Y21" t="str">
            <v>기술지원 방안</v>
          </cell>
        </row>
        <row r="22">
          <cell r="N22" t="str">
            <v>SFR-003</v>
          </cell>
          <cell r="O22" t="str">
            <v>SFR-003</v>
          </cell>
          <cell r="S22" t="str">
            <v>빅데이터 처리 및 분석 환경 구축</v>
          </cell>
          <cell r="U22" t="str">
            <v>구축계획서</v>
          </cell>
          <cell r="W22" t="str">
            <v>구축결과서</v>
          </cell>
        </row>
        <row r="23">
          <cell r="N23" t="str">
            <v>COR-004</v>
          </cell>
          <cell r="O23" t="str">
            <v>COR-004</v>
          </cell>
          <cell r="S23" t="str">
            <v>빅데이터 분석 시스템 검증</v>
          </cell>
          <cell r="U23" t="str">
            <v>구축계획서</v>
          </cell>
          <cell r="W23" t="str">
            <v>구축결과서</v>
          </cell>
        </row>
        <row r="24">
          <cell r="N24" t="str">
            <v>CSR-002</v>
          </cell>
          <cell r="O24" t="str">
            <v>CSR-002</v>
          </cell>
          <cell r="S24" t="str">
            <v>빅데이터 분석 플랫폼 표준 아키텍처 설계</v>
          </cell>
          <cell r="U24" t="str">
            <v>아키텍처 설계서</v>
          </cell>
          <cell r="W24" t="str">
            <v>자문검토 결과서</v>
          </cell>
          <cell r="Y24" t="str">
            <v>기술세미나 결과보고서</v>
          </cell>
        </row>
        <row r="25">
          <cell r="N25" t="str">
            <v>SFR-004</v>
          </cell>
          <cell r="O25" t="str">
            <v>SFR-004</v>
          </cell>
          <cell r="S25" t="str">
            <v>클라우드 성능모니터링시스템 구축</v>
          </cell>
          <cell r="U25" t="str">
            <v>기능정의서</v>
          </cell>
          <cell r="W25" t="str">
            <v>아키텍쳐설계서</v>
          </cell>
          <cell r="Y25" t="str">
            <v>인터페이스설계서</v>
          </cell>
          <cell r="Z25" t="str">
            <v>테이블 정의서</v>
          </cell>
          <cell r="AA25" t="str">
            <v>단위시험계획서</v>
          </cell>
          <cell r="AB25" t="str">
            <v>단위시험결과서</v>
          </cell>
          <cell r="AC25" t="str">
            <v>운영메뉴얼</v>
          </cell>
        </row>
        <row r="26">
          <cell r="N26" t="str">
            <v>SFR-005</v>
          </cell>
          <cell r="O26" t="str">
            <v>SFR-005</v>
          </cell>
          <cell r="S26" t="str">
            <v>클라우드 성능모니터링시스템 구축</v>
          </cell>
          <cell r="U26" t="str">
            <v>기능정의서</v>
          </cell>
          <cell r="W26" t="str">
            <v>아키텍쳐설계서</v>
          </cell>
          <cell r="Y26" t="str">
            <v>인터페이스설계서</v>
          </cell>
          <cell r="Z26" t="str">
            <v>테이블 정의서</v>
          </cell>
          <cell r="AA26" t="str">
            <v>단위시험계획서</v>
          </cell>
          <cell r="AB26" t="str">
            <v>단위시험결과서</v>
          </cell>
          <cell r="AC26" t="str">
            <v>운영메뉴얼</v>
          </cell>
        </row>
        <row r="27">
          <cell r="N27" t="str">
            <v>COR-005</v>
          </cell>
          <cell r="O27" t="str">
            <v>COR-005</v>
          </cell>
          <cell r="S27" t="str">
            <v>클라우드 성능모니터링시스템 구축</v>
          </cell>
          <cell r="U27" t="str">
            <v>구축계획서</v>
          </cell>
          <cell r="W27" t="str">
            <v>구축결과서</v>
          </cell>
          <cell r="Y27" t="str">
            <v>운영매뉴얼</v>
          </cell>
        </row>
        <row r="28">
          <cell r="N28" t="str">
            <v>COR-006</v>
          </cell>
          <cell r="O28" t="str">
            <v>COR-006</v>
          </cell>
          <cell r="S28" t="str">
            <v>클라우드 성능모니터링시스템 구축</v>
          </cell>
          <cell r="U28" t="str">
            <v>구축계획서</v>
          </cell>
          <cell r="W28" t="str">
            <v>구축결과서</v>
          </cell>
          <cell r="Y28" t="str">
            <v>운영매뉴얼</v>
          </cell>
        </row>
        <row r="29">
          <cell r="N29" t="str">
            <v>CSR-003</v>
          </cell>
          <cell r="O29" t="str">
            <v>CSR-003</v>
          </cell>
          <cell r="S29" t="str">
            <v>클라우드 성능모니터링시스템 구축</v>
          </cell>
          <cell r="U29" t="str">
            <v>유지보수 방안 및 기술지원 방안</v>
          </cell>
          <cell r="W29" t="str">
            <v>성능관리 방안</v>
          </cell>
        </row>
        <row r="30">
          <cell r="N30" t="str">
            <v>COR-007</v>
          </cell>
          <cell r="O30" t="str">
            <v>COR-007</v>
          </cell>
          <cell r="S30" t="str">
            <v>클라우드 풀 업무이전</v>
          </cell>
          <cell r="U30" t="str">
            <v>구축계획서</v>
          </cell>
          <cell r="V30" t="str">
            <v>구축결과서</v>
          </cell>
          <cell r="W30" t="str">
            <v>인수인계서,</v>
          </cell>
          <cell r="X30" t="str">
            <v>운영매뉴얼</v>
          </cell>
        </row>
        <row r="31">
          <cell r="N31" t="str">
            <v>COR-008</v>
          </cell>
          <cell r="O31" t="str">
            <v>COR-008</v>
          </cell>
          <cell r="Q31" t="str">
            <v>COR-004</v>
          </cell>
          <cell r="S31" t="str">
            <v>자원의 공동활용</v>
          </cell>
          <cell r="U31" t="str">
            <v>구축계획서</v>
          </cell>
          <cell r="W31" t="str">
            <v>구축결과서</v>
          </cell>
        </row>
        <row r="32">
          <cell r="N32" t="str">
            <v>COR-009</v>
          </cell>
          <cell r="O32" t="str">
            <v>COR-009</v>
          </cell>
          <cell r="Q32" t="str">
            <v>COR-005</v>
          </cell>
          <cell r="S32" t="str">
            <v>사전 성능시험</v>
          </cell>
          <cell r="U32" t="str">
            <v>사전성능 검증서</v>
          </cell>
          <cell r="V32" t="str">
            <v>제안서</v>
          </cell>
        </row>
        <row r="33">
          <cell r="N33" t="str">
            <v>COR-010</v>
          </cell>
          <cell r="O33" t="str">
            <v>COR-010</v>
          </cell>
          <cell r="Q33" t="str">
            <v>COR-006</v>
          </cell>
          <cell r="S33" t="str">
            <v>자원의 이동</v>
          </cell>
          <cell r="U33" t="str">
            <v>작업 계획서</v>
          </cell>
          <cell r="W33" t="str">
            <v>작업 결과서</v>
          </cell>
          <cell r="Y33" t="str">
            <v>랙 점유율 조사서</v>
          </cell>
        </row>
        <row r="34">
          <cell r="N34" t="str">
            <v>COR-011</v>
          </cell>
          <cell r="O34" t="str">
            <v>COR-011</v>
          </cell>
          <cell r="Q34" t="str">
            <v>COR-007</v>
          </cell>
          <cell r="S34" t="str">
            <v>자원의 이동</v>
          </cell>
          <cell r="U34" t="str">
            <v>자산관리지침에 따른 관리산출물</v>
          </cell>
        </row>
        <row r="35">
          <cell r="N35" t="str">
            <v>COR-012</v>
          </cell>
          <cell r="O35" t="str">
            <v>COR-012</v>
          </cell>
          <cell r="Q35" t="str">
            <v>COR-008</v>
          </cell>
          <cell r="S35" t="str">
            <v>시스템 SW 이관</v>
          </cell>
          <cell r="U35" t="str">
            <v>라이선스 재활용 계획서</v>
          </cell>
          <cell r="W35" t="str">
            <v>자산관리지침에 따른 관리산출물</v>
          </cell>
        </row>
        <row r="36">
          <cell r="N36" t="str">
            <v>QUR-003</v>
          </cell>
          <cell r="O36" t="str">
            <v>QUR-003</v>
          </cell>
          <cell r="Q36" t="str">
            <v>QUR-003</v>
          </cell>
          <cell r="S36" t="str">
            <v>리스크 분석</v>
          </cell>
          <cell r="U36" t="str">
            <v>현황분석서</v>
          </cell>
        </row>
        <row r="37">
          <cell r="N37" t="str">
            <v>COR-013</v>
          </cell>
          <cell r="O37" t="str">
            <v>COR-013</v>
          </cell>
          <cell r="Q37" t="str">
            <v>COR-009</v>
          </cell>
          <cell r="S37" t="str">
            <v>상용 SW 및 AP 이관</v>
          </cell>
          <cell r="U37" t="str">
            <v>구축계획서</v>
          </cell>
          <cell r="W37" t="str">
            <v>이관계획서</v>
          </cell>
          <cell r="Y37" t="str">
            <v>전환계획서</v>
          </cell>
        </row>
        <row r="38">
          <cell r="N38" t="str">
            <v>DAR-002</v>
          </cell>
          <cell r="O38" t="str">
            <v>DAR-002</v>
          </cell>
          <cell r="S38" t="str">
            <v>데이터 이관 범위</v>
          </cell>
          <cell r="U38" t="str">
            <v>데이터이관계획서</v>
          </cell>
          <cell r="W38" t="str">
            <v>현황분석서</v>
          </cell>
          <cell r="Y38" t="str">
            <v>전환결과서</v>
          </cell>
          <cell r="Z38" t="str">
            <v>정합성 테스트 결과서</v>
          </cell>
        </row>
        <row r="39">
          <cell r="N39" t="str">
            <v>COR-014</v>
          </cell>
          <cell r="O39" t="str">
            <v>COR-014</v>
          </cell>
          <cell r="Q39" t="str">
            <v>COR-010</v>
          </cell>
          <cell r="S39" t="str">
            <v>서비스 개시 및 안정화</v>
          </cell>
          <cell r="U39" t="str">
            <v>서비스 안정화 계획서</v>
          </cell>
          <cell r="W39" t="str">
            <v>유지보수 계획서</v>
          </cell>
        </row>
        <row r="40">
          <cell r="N40" t="str">
            <v>PMR-001</v>
          </cell>
          <cell r="O40" t="str">
            <v>RCR-00</v>
          </cell>
          <cell r="P40" t="str">
            <v>PMR-001</v>
          </cell>
          <cell r="Q40" t="str">
            <v>RCR-00</v>
          </cell>
          <cell r="R40" t="str">
            <v>PMR-001</v>
          </cell>
          <cell r="S40" t="str">
            <v>시스템 설치 및 운영 방안</v>
          </cell>
          <cell r="U40" t="str">
            <v>장비설치계획서</v>
          </cell>
          <cell r="W40" t="str">
            <v>테스트계획서</v>
          </cell>
          <cell r="Y40" t="str">
            <v>운영매뉴얼</v>
          </cell>
        </row>
        <row r="41">
          <cell r="N41" t="str">
            <v>PER-002</v>
          </cell>
          <cell r="O41" t="str">
            <v>PER-002</v>
          </cell>
          <cell r="Q41" t="str">
            <v>PER-002</v>
          </cell>
          <cell r="S41" t="str">
            <v>단계별 기능시험 방안</v>
          </cell>
          <cell r="U41" t="str">
            <v>통합테스트계획서</v>
          </cell>
          <cell r="W41" t="str">
            <v>통합테스트결과서</v>
          </cell>
          <cell r="Y41" t="str">
            <v>부하성능테스트계획서</v>
          </cell>
          <cell r="Z41" t="str">
            <v>부하성능테스트결과서</v>
          </cell>
        </row>
        <row r="42">
          <cell r="N42" t="str">
            <v>COR-015</v>
          </cell>
          <cell r="O42" t="str">
            <v>COR-015</v>
          </cell>
          <cell r="Q42" t="str">
            <v>COR-011</v>
          </cell>
          <cell r="S42" t="str">
            <v>제반비용</v>
          </cell>
          <cell r="U42" t="str">
            <v>산출내역서</v>
          </cell>
        </row>
        <row r="43">
          <cell r="N43" t="str">
            <v>COR-016</v>
          </cell>
          <cell r="O43" t="str">
            <v>COR-016</v>
          </cell>
          <cell r="Q43" t="str">
            <v>COR-012</v>
          </cell>
          <cell r="S43" t="str">
            <v>기술구현 공통요건(1)</v>
          </cell>
          <cell r="U43" t="str">
            <v>위험관리서</v>
          </cell>
          <cell r="W43" t="str">
            <v>이슈관리서</v>
          </cell>
        </row>
        <row r="44">
          <cell r="N44" t="str">
            <v>QUR-004</v>
          </cell>
          <cell r="O44" t="str">
            <v>QUR-004</v>
          </cell>
          <cell r="Q44" t="str">
            <v>QUR-004</v>
          </cell>
          <cell r="S44" t="str">
            <v>기술구현 공통요건</v>
          </cell>
          <cell r="U44" t="str">
            <v>정보자원 기술기준 검증시험 성적서</v>
          </cell>
          <cell r="W44" t="str">
            <v>품질관리서</v>
          </cell>
        </row>
        <row r="45">
          <cell r="N45" t="str">
            <v>COR-017</v>
          </cell>
          <cell r="O45" t="str">
            <v>COR-017</v>
          </cell>
          <cell r="S45" t="str">
            <v>서버 구현요건</v>
          </cell>
          <cell r="U45" t="str">
            <v>구축계획서</v>
          </cell>
          <cell r="W45" t="str">
            <v>구축결과서</v>
          </cell>
        </row>
        <row r="46">
          <cell r="N46" t="str">
            <v>COR-018</v>
          </cell>
          <cell r="O46" t="str">
            <v>COR-018</v>
          </cell>
          <cell r="S46" t="str">
            <v>스토리지․백업 구현요건</v>
          </cell>
          <cell r="U46" t="str">
            <v>구축계획서</v>
          </cell>
          <cell r="W46" t="str">
            <v>구축결과서</v>
          </cell>
        </row>
        <row r="47">
          <cell r="N47" t="str">
            <v>COR-019</v>
          </cell>
          <cell r="O47" t="str">
            <v>COR-019</v>
          </cell>
          <cell r="Q47" t="str">
            <v>COR-013</v>
          </cell>
          <cell r="S47" t="str">
            <v>네트워크/보안 구현요건</v>
          </cell>
          <cell r="U47" t="str">
            <v>네트워크 인프라 구성도</v>
          </cell>
          <cell r="W47" t="str">
            <v>구축계획서</v>
          </cell>
          <cell r="Y47" t="str">
            <v>구축결과서</v>
          </cell>
        </row>
        <row r="48">
          <cell r="N48" t="str">
            <v>COR-020</v>
          </cell>
          <cell r="O48" t="str">
            <v>COR-020</v>
          </cell>
          <cell r="Q48" t="str">
            <v>COR-014</v>
          </cell>
          <cell r="S48" t="str">
            <v>윈백</v>
          </cell>
          <cell r="U48" t="str">
            <v>현황분석서</v>
          </cell>
          <cell r="W48" t="str">
            <v>작업계획서</v>
          </cell>
        </row>
        <row r="49">
          <cell r="N49" t="str">
            <v>COR-021</v>
          </cell>
          <cell r="O49" t="str">
            <v>COR-021</v>
          </cell>
          <cell r="Q49" t="str">
            <v>COR-015</v>
          </cell>
          <cell r="S49" t="str">
            <v>(공통) 구축시 유의사항</v>
          </cell>
          <cell r="U49" t="str">
            <v>구축계획서</v>
          </cell>
          <cell r="W49" t="str">
            <v>구축결과서</v>
          </cell>
          <cell r="Y49" t="str">
            <v>이관계획서</v>
          </cell>
          <cell r="Z49" t="str">
            <v>이관결과서</v>
          </cell>
          <cell r="AA49" t="str">
            <v>전환계획서</v>
          </cell>
          <cell r="AB49" t="str">
            <v>전환결과서</v>
          </cell>
        </row>
        <row r="50">
          <cell r="N50" t="str">
            <v>RMR-00</v>
          </cell>
          <cell r="O50" t="str">
            <v>PMR-001</v>
          </cell>
          <cell r="P50" t="str">
            <v>RMR-00</v>
          </cell>
          <cell r="Q50" t="str">
            <v>RMR-00</v>
          </cell>
          <cell r="S50" t="str">
            <v>(공통)사업관리 표준화 적용</v>
          </cell>
          <cell r="U50" t="str">
            <v>범위관리서</v>
          </cell>
          <cell r="W50" t="str">
            <v xml:space="preserve"> 품질관리서</v>
          </cell>
          <cell r="Y50" t="str">
            <v>변화관리서</v>
          </cell>
          <cell r="Z50" t="str">
            <v>이슈/위험관리서</v>
          </cell>
          <cell r="AA50" t="str">
            <v>전산장비제원관리서</v>
          </cell>
        </row>
        <row r="51">
          <cell r="N51" t="str">
            <v>PMR-002</v>
          </cell>
          <cell r="O51" t="str">
            <v>PMR-002</v>
          </cell>
          <cell r="Q51" t="str">
            <v>PMR-001</v>
          </cell>
          <cell r="R51" t="str">
            <v>PMR-002</v>
          </cell>
          <cell r="S51" t="str">
            <v>사업수행 조직</v>
          </cell>
          <cell r="U51" t="str">
            <v>인력투입계획서</v>
          </cell>
          <cell r="W51" t="str">
            <v>월간인력 투입 현황 보고서</v>
          </cell>
        </row>
        <row r="52">
          <cell r="N52" t="str">
            <v>COR-022</v>
          </cell>
          <cell r="O52" t="str">
            <v>COR-022</v>
          </cell>
          <cell r="Q52" t="str">
            <v>COR-016</v>
          </cell>
          <cell r="S52" t="str">
            <v>하도급</v>
          </cell>
          <cell r="U52" t="str">
            <v>하도급계약 승인신청서</v>
          </cell>
          <cell r="W52" t="str">
            <v>하도급 계약 준수실태보고서</v>
          </cell>
          <cell r="Y52" t="str">
            <v>물품공급 및 기술지원확약서</v>
          </cell>
        </row>
        <row r="53">
          <cell r="N53" t="str">
            <v>COR-023</v>
          </cell>
          <cell r="O53" t="str">
            <v>COR-023</v>
          </cell>
          <cell r="Q53" t="str">
            <v>COR-017</v>
          </cell>
          <cell r="S53" t="str">
            <v>자산관리 절차 준수</v>
          </cell>
          <cell r="U53" t="str">
            <v>기술검증계획서/시험성적서</v>
          </cell>
          <cell r="W53" t="str">
            <v>기술검증신청서</v>
          </cell>
          <cell r="Y53" t="str">
            <v>기술검증시험성적서</v>
          </cell>
          <cell r="Z53" t="str">
            <v>전상장비 제원조사서</v>
          </cell>
          <cell r="AA53" t="str">
            <v>정보수집서</v>
          </cell>
          <cell r="AB53" t="str">
            <v>설치계획서</v>
          </cell>
          <cell r="AC53" t="str">
            <v>설치결과서</v>
          </cell>
          <cell r="AD53" t="str">
            <v>설치시험결과서</v>
          </cell>
        </row>
        <row r="54">
          <cell r="N54" t="str">
            <v>COR-024</v>
          </cell>
          <cell r="O54" t="str">
            <v>COR-024</v>
          </cell>
          <cell r="Q54" t="str">
            <v>COR-018</v>
          </cell>
          <cell r="S54" t="str">
            <v>사업추진시 준수사항</v>
          </cell>
          <cell r="U54" t="str">
            <v>방법론에서 정의한 산출물</v>
          </cell>
        </row>
        <row r="55">
          <cell r="N55" t="str">
            <v>COR-025</v>
          </cell>
          <cell r="O55" t="str">
            <v>COR-025</v>
          </cell>
          <cell r="Q55" t="str">
            <v>COR-019</v>
          </cell>
          <cell r="S55" t="str">
            <v>감리수감</v>
          </cell>
          <cell r="U55" t="str">
            <v>단계 감리요구산출물</v>
          </cell>
          <cell r="W55" t="str">
            <v>감리결과 시정조치 결과내역서</v>
          </cell>
        </row>
        <row r="56">
          <cell r="N56" t="str">
            <v>COR-026</v>
          </cell>
          <cell r="O56" t="str">
            <v>COR-026</v>
          </cell>
          <cell r="Q56" t="str">
            <v>COR-020</v>
          </cell>
          <cell r="S56" t="str">
            <v>SW 및 인프라 사업추진 방안</v>
          </cell>
          <cell r="U56" t="str">
            <v>구축계획서</v>
          </cell>
          <cell r="W56" t="str">
            <v>구축결과서</v>
          </cell>
        </row>
        <row r="57">
          <cell r="N57" t="str">
            <v>COR-027</v>
          </cell>
          <cell r="O57" t="str">
            <v>COR-027</v>
          </cell>
          <cell r="Q57" t="str">
            <v>COR-021</v>
          </cell>
          <cell r="S57" t="str">
            <v>장애 등 위약금</v>
          </cell>
          <cell r="U57" t="str">
            <v>하자보수계획서</v>
          </cell>
          <cell r="W57" t="str">
            <v>장애조치보고서</v>
          </cell>
        </row>
        <row r="58">
          <cell r="N58" t="str">
            <v>COR-028</v>
          </cell>
          <cell r="O58" t="str">
            <v>COR-028</v>
          </cell>
          <cell r="Q58" t="str">
            <v>COR-022</v>
          </cell>
          <cell r="S58" t="str">
            <v>품질보증</v>
          </cell>
          <cell r="U58" t="str">
            <v>품질관리서</v>
          </cell>
          <cell r="W58" t="str">
            <v>위험 및 이슈목록</v>
          </cell>
          <cell r="Y58" t="str">
            <v>위험 및 이슈관리내역서</v>
          </cell>
        </row>
        <row r="59">
          <cell r="N59" t="str">
            <v>PMR-003</v>
          </cell>
          <cell r="O59" t="str">
            <v>PMR-003</v>
          </cell>
          <cell r="Q59" t="str">
            <v>PMR-002</v>
          </cell>
          <cell r="R59" t="str">
            <v>PMR-003</v>
          </cell>
          <cell r="S59" t="str">
            <v>제안 변경요청</v>
          </cell>
          <cell r="U59" t="str">
            <v>과업내용 변경요청서</v>
          </cell>
          <cell r="W59" t="str">
            <v>과업내용 변경 관리내역</v>
          </cell>
        </row>
        <row r="60">
          <cell r="N60" t="str">
            <v>CSR-004</v>
          </cell>
          <cell r="O60" t="str">
            <v>CSR-004</v>
          </cell>
          <cell r="Q60" t="str">
            <v>CSR-002</v>
          </cell>
          <cell r="S60" t="str">
            <v>통합사업 효과 분석</v>
          </cell>
          <cell r="U60" t="str">
            <v>발전방향 분석 보고서</v>
          </cell>
          <cell r="W60" t="str">
            <v>통합효과 분석 보고서</v>
          </cell>
        </row>
        <row r="61">
          <cell r="N61" t="str">
            <v>PMR-004</v>
          </cell>
          <cell r="O61" t="str">
            <v>PMR-004</v>
          </cell>
          <cell r="Q61" t="str">
            <v>PMR-003</v>
          </cell>
          <cell r="R61" t="str">
            <v>PMR-004</v>
          </cell>
          <cell r="S61" t="str">
            <v>검사절차</v>
          </cell>
          <cell r="U61" t="str">
            <v>감독조서</v>
          </cell>
          <cell r="W61" t="str">
            <v>검사조서</v>
          </cell>
          <cell r="Y61" t="str">
            <v>구축결과서</v>
          </cell>
          <cell r="Z61" t="str">
            <v>인수인계서</v>
          </cell>
          <cell r="AA61" t="str">
            <v>안정화계획서/결과서</v>
          </cell>
          <cell r="AB61" t="str">
            <v>정기점검 계획서</v>
          </cell>
          <cell r="AC61" t="str">
            <v>방법론 사업수행 산출물</v>
          </cell>
        </row>
        <row r="62">
          <cell r="N62" t="str">
            <v>COR-029</v>
          </cell>
          <cell r="O62" t="str">
            <v>COR-029</v>
          </cell>
          <cell r="Q62" t="str">
            <v>COR-023</v>
          </cell>
          <cell r="S62" t="str">
            <v>소유권</v>
          </cell>
          <cell r="U62" t="str">
            <v>산출내역서</v>
          </cell>
        </row>
        <row r="63">
          <cell r="N63" t="str">
            <v>COR-030</v>
          </cell>
          <cell r="O63" t="str">
            <v>COR-030</v>
          </cell>
          <cell r="Q63" t="str">
            <v>COR-024</v>
          </cell>
          <cell r="S63" t="str">
            <v>검사의 주체</v>
          </cell>
          <cell r="U63" t="str">
            <v>검사․감독담당자 현황</v>
          </cell>
        </row>
        <row r="64">
          <cell r="N64" t="str">
            <v>COR-031</v>
          </cell>
          <cell r="O64" t="str">
            <v>COR-031</v>
          </cell>
          <cell r="Q64" t="str">
            <v>COR-025</v>
          </cell>
          <cell r="S64" t="str">
            <v>제안 규격의 검사</v>
          </cell>
          <cell r="U64" t="str">
            <v>감독조서</v>
          </cell>
          <cell r="W64" t="str">
            <v>구축결과서</v>
          </cell>
          <cell r="Y64" t="str">
            <v xml:space="preserve"> 운영매뉴얼</v>
          </cell>
        </row>
        <row r="65">
          <cell r="N65" t="str">
            <v>PSR-001</v>
          </cell>
          <cell r="O65" t="str">
            <v>PSR-009</v>
          </cell>
          <cell r="P65" t="str">
            <v>PSR-001</v>
          </cell>
          <cell r="Q65" t="str">
            <v>PSR-001</v>
          </cell>
          <cell r="S65" t="str">
            <v>검수절차</v>
          </cell>
          <cell r="U65" t="str">
            <v>검사확인서</v>
          </cell>
          <cell r="W65" t="str">
            <v>감독조서</v>
          </cell>
          <cell r="Y65" t="str">
            <v>완료단계 감리시정조치 확인 보고서</v>
          </cell>
        </row>
        <row r="66">
          <cell r="N66" t="str">
            <v>PMR-005</v>
          </cell>
          <cell r="O66" t="str">
            <v>PMR-005</v>
          </cell>
          <cell r="Q66" t="str">
            <v>PMR-004</v>
          </cell>
          <cell r="R66" t="str">
            <v>PMR-005</v>
          </cell>
          <cell r="S66" t="str">
            <v>산출물</v>
          </cell>
          <cell r="U66" t="str">
            <v>검수조서</v>
          </cell>
          <cell r="W66" t="str">
            <v>검사확인서</v>
          </cell>
          <cell r="Y66" t="str">
            <v>감리시정조치 결과 보고서</v>
          </cell>
        </row>
        <row r="67">
          <cell r="N67" t="str">
            <v>COR-032</v>
          </cell>
          <cell r="O67" t="str">
            <v>COR-032</v>
          </cell>
          <cell r="Q67" t="str">
            <v>COR-026</v>
          </cell>
          <cell r="S67" t="str">
            <v>검사의 주체</v>
          </cell>
          <cell r="U67" t="str">
            <v>검사․감독담당자 현황</v>
          </cell>
        </row>
        <row r="68">
          <cell r="N68" t="str">
            <v>COR-033</v>
          </cell>
          <cell r="O68" t="str">
            <v>COR-033</v>
          </cell>
          <cell r="Q68" t="str">
            <v>COR-027</v>
          </cell>
          <cell r="S68" t="str">
            <v>계약 불이행</v>
          </cell>
        </row>
        <row r="69">
          <cell r="N69" t="str">
            <v>COR-034</v>
          </cell>
          <cell r="O69" t="str">
            <v>COR-034</v>
          </cell>
          <cell r="Q69" t="str">
            <v>COR-028</v>
          </cell>
          <cell r="S69" t="str">
            <v>계약해지 및 손해배상</v>
          </cell>
        </row>
        <row r="70">
          <cell r="N70" t="str">
            <v>PMR-006</v>
          </cell>
          <cell r="O70" t="str">
            <v>PMR-006</v>
          </cell>
          <cell r="Q70" t="str">
            <v>PMR-005</v>
          </cell>
          <cell r="R70" t="str">
            <v>PMR-006</v>
          </cell>
          <cell r="S70" t="str">
            <v>기술지원 조직 구성방법</v>
          </cell>
          <cell r="U70" t="str">
            <v>인력투입현황 보고서</v>
          </cell>
        </row>
        <row r="71">
          <cell r="N71" t="str">
            <v>PSR-002</v>
          </cell>
          <cell r="O71" t="str">
            <v>PSR-001</v>
          </cell>
          <cell r="P71" t="str">
            <v>PSR-002</v>
          </cell>
          <cell r="Q71" t="str">
            <v>PSR-002</v>
          </cell>
          <cell r="S71" t="str">
            <v>통합구축전담팀(SIT) 구성</v>
          </cell>
          <cell r="U71" t="str">
            <v>구축계획서</v>
          </cell>
          <cell r="W71" t="str">
            <v>구축결과서</v>
          </cell>
          <cell r="Y71" t="str">
            <v>전환계획서</v>
          </cell>
          <cell r="Z71" t="str">
            <v>전환결과서</v>
          </cell>
        </row>
        <row r="72">
          <cell r="N72" t="str">
            <v>PSR-003</v>
          </cell>
          <cell r="O72" t="str">
            <v>PSR-002</v>
          </cell>
          <cell r="P72" t="str">
            <v>PSR-003</v>
          </cell>
          <cell r="Q72" t="str">
            <v>PSR-003</v>
          </cell>
          <cell r="S72" t="str">
            <v>AP이관지원팀 구성</v>
          </cell>
          <cell r="U72" t="str">
            <v>이관계획서</v>
          </cell>
          <cell r="W72" t="str">
            <v>이관결과서</v>
          </cell>
          <cell r="Y72" t="str">
            <v>운영매뉴얼</v>
          </cell>
        </row>
        <row r="73">
          <cell r="N73" t="str">
            <v>PSR-004</v>
          </cell>
          <cell r="O73" t="str">
            <v>PSR-003</v>
          </cell>
          <cell r="P73" t="str">
            <v>PSR-004</v>
          </cell>
          <cell r="Q73" t="str">
            <v>PSR-004</v>
          </cell>
          <cell r="S73" t="str">
            <v>운영안정화팀 구성</v>
          </cell>
          <cell r="U73" t="str">
            <v>인수인계서</v>
          </cell>
          <cell r="W73" t="str">
            <v xml:space="preserve"> 정기점검계획서</v>
          </cell>
          <cell r="Y73" t="str">
            <v xml:space="preserve"> 정기점검보고서</v>
          </cell>
        </row>
        <row r="74">
          <cell r="N74" t="str">
            <v>PSR-005</v>
          </cell>
          <cell r="O74" t="str">
            <v>PSR-004</v>
          </cell>
          <cell r="P74" t="str">
            <v>PSR-005</v>
          </cell>
          <cell r="Q74" t="str">
            <v>PSR-005</v>
          </cell>
          <cell r="S74" t="str">
            <v>자원최적화팀 구성</v>
          </cell>
          <cell r="U74" t="str">
            <v>정기점검 계획서</v>
          </cell>
          <cell r="W74" t="str">
            <v>정기점검보고서</v>
          </cell>
          <cell r="Y74" t="str">
            <v>통합테스트계획서</v>
          </cell>
          <cell r="Z74" t="str">
            <v>통합테스트결과서</v>
          </cell>
          <cell r="AA74" t="str">
            <v>부하성능테스트계획서</v>
          </cell>
          <cell r="AB74" t="str">
            <v>부하성능테스트결과서</v>
          </cell>
        </row>
        <row r="75">
          <cell r="N75" t="str">
            <v>PSR-006</v>
          </cell>
          <cell r="O75" t="str">
            <v>PSR-005</v>
          </cell>
          <cell r="P75" t="str">
            <v>PSR-006</v>
          </cell>
          <cell r="Q75" t="str">
            <v>PSR-006</v>
          </cell>
          <cell r="S75" t="str">
            <v>교육계획</v>
          </cell>
          <cell r="U75" t="str">
            <v>교육계획서</v>
          </cell>
          <cell r="W75" t="str">
            <v>교육결과서</v>
          </cell>
        </row>
        <row r="76">
          <cell r="N76" t="str">
            <v>COR-035</v>
          </cell>
          <cell r="O76" t="str">
            <v>COR-035</v>
          </cell>
          <cell r="Q76" t="str">
            <v>COR-029</v>
          </cell>
          <cell r="S76" t="str">
            <v>무상 하자보수</v>
          </cell>
          <cell r="U76" t="str">
            <v>하자보수 계획서</v>
          </cell>
        </row>
        <row r="77">
          <cell r="N77" t="str">
            <v>COR-036</v>
          </cell>
          <cell r="O77" t="str">
            <v>COR-036</v>
          </cell>
          <cell r="Q77" t="str">
            <v>COR-030</v>
          </cell>
          <cell r="S77" t="str">
            <v>하자담보 인력 지원</v>
          </cell>
          <cell r="U77" t="str">
            <v>하자보수 계획서</v>
          </cell>
        </row>
        <row r="78">
          <cell r="O78" t="str">
            <v>COR-037</v>
          </cell>
          <cell r="P78" t="str">
            <v>삭제</v>
          </cell>
          <cell r="S78" t="str">
            <v>무상하자보수</v>
          </cell>
        </row>
        <row r="79">
          <cell r="N79" t="str">
            <v>PSR-007</v>
          </cell>
          <cell r="O79" t="str">
            <v>PSR-006</v>
          </cell>
          <cell r="P79" t="str">
            <v>PSR-007</v>
          </cell>
          <cell r="Q79" t="str">
            <v>★★★</v>
          </cell>
          <cell r="R79" t="str">
            <v>PSR-007</v>
          </cell>
          <cell r="S79" t="str">
            <v>품질관리팀 구성</v>
          </cell>
          <cell r="U79" t="str">
            <v>품질관리기준서</v>
          </cell>
          <cell r="W79" t="str">
            <v>범위관리기준서</v>
          </cell>
          <cell r="Y79" t="str">
            <v>일정관리기준서</v>
          </cell>
          <cell r="Z79" t="str">
            <v>성과관리기준서</v>
          </cell>
          <cell r="AA79" t="str">
            <v>위험관리기준서</v>
          </cell>
          <cell r="AB79" t="str">
            <v>의사소통관리기준서</v>
          </cell>
          <cell r="AC79" t="str">
            <v>변화관리기준서</v>
          </cell>
        </row>
        <row r="80">
          <cell r="N80" t="str">
            <v>PSR-008</v>
          </cell>
          <cell r="O80" t="str">
            <v>PSR-007</v>
          </cell>
          <cell r="P80" t="str">
            <v>PSR-008</v>
          </cell>
          <cell r="Q80" t="str">
            <v>PSR-007</v>
          </cell>
          <cell r="R80" t="str">
            <v>PSR-008</v>
          </cell>
          <cell r="S80" t="str">
            <v>사업일정계획 수립</v>
          </cell>
          <cell r="U80" t="str">
            <v>착수계</v>
          </cell>
          <cell r="W80" t="str">
            <v>책임자계</v>
          </cell>
          <cell r="Y80" t="str">
            <v>청렴서약서</v>
          </cell>
          <cell r="Z80" t="str">
            <v>선금신청서</v>
          </cell>
          <cell r="AA80" t="str">
            <v>사업수행계획서</v>
          </cell>
          <cell r="AB80" t="str">
            <v>하도급계약 승인신청</v>
          </cell>
          <cell r="AC80" t="str">
            <v>요구사항정의서</v>
          </cell>
          <cell r="AD80" t="str">
            <v>요구사항추적표</v>
          </cell>
          <cell r="AE80" t="str">
            <v>월간 인력투입계획서</v>
          </cell>
        </row>
        <row r="81">
          <cell r="N81" t="str">
            <v>QUR-005</v>
          </cell>
          <cell r="O81" t="str">
            <v>QUR-005</v>
          </cell>
          <cell r="Q81" t="str">
            <v>QUR-005</v>
          </cell>
          <cell r="S81" t="str">
            <v>사업일정계획 수립</v>
          </cell>
          <cell r="U81" t="str">
            <v>착수계</v>
          </cell>
          <cell r="W81" t="str">
            <v>책임자계</v>
          </cell>
          <cell r="Y81" t="str">
            <v>청렴서약서</v>
          </cell>
          <cell r="Z81" t="str">
            <v>선금신청서</v>
          </cell>
          <cell r="AA81" t="str">
            <v>사업수행계획서</v>
          </cell>
          <cell r="AB81" t="str">
            <v>하도급계약 승인신청</v>
          </cell>
          <cell r="AC81" t="str">
            <v>요구사항정의서</v>
          </cell>
          <cell r="AD81" t="str">
            <v>요구사항추적표</v>
          </cell>
          <cell r="AE81" t="str">
            <v>월간 인력투입계획서</v>
          </cell>
        </row>
        <row r="82">
          <cell r="N82" t="str">
            <v>PSR-009</v>
          </cell>
          <cell r="O82" t="str">
            <v>PSR-008</v>
          </cell>
          <cell r="P82" t="str">
            <v>PSR-009</v>
          </cell>
          <cell r="Q82" t="str">
            <v>PSR-008</v>
          </cell>
          <cell r="R82" t="str">
            <v>PSR-009</v>
          </cell>
          <cell r="S82" t="str">
            <v>사업수행 산출물</v>
          </cell>
          <cell r="U82" t="str">
            <v>방법론에서 정의한 산출물</v>
          </cell>
        </row>
        <row r="83">
          <cell r="N83" t="str">
            <v>COR-037</v>
          </cell>
          <cell r="O83" t="str">
            <v>COR-038</v>
          </cell>
          <cell r="P83" t="str">
            <v>COR-037</v>
          </cell>
          <cell r="Q83" t="str">
            <v>COR-031</v>
          </cell>
          <cell r="S83" t="str">
            <v>보안(※ 계약일로부터 10일 이내에 제출)</v>
          </cell>
          <cell r="U83" t="str">
            <v>참여인력 보안각서</v>
          </cell>
          <cell r="W83" t="str">
            <v>보안서약서</v>
          </cell>
          <cell r="Y83" t="str">
            <v>신원진술서</v>
          </cell>
          <cell r="Z83" t="str">
            <v>출입증발급신청서</v>
          </cell>
          <cell r="AA83" t="str">
            <v>PC 보안조치 이행서약서</v>
          </cell>
          <cell r="AB83" t="str">
            <v>보안확약서</v>
          </cell>
        </row>
        <row r="84">
          <cell r="N84" t="str">
            <v>COR-038</v>
          </cell>
          <cell r="O84" t="str">
            <v>COR-039</v>
          </cell>
          <cell r="P84" t="str">
            <v>COR-038</v>
          </cell>
          <cell r="Q84" t="str">
            <v>COR-032</v>
          </cell>
          <cell r="S84" t="str">
            <v>정보보호제품 준수사항</v>
          </cell>
          <cell r="U84" t="str">
            <v>정보보호 제품 현황서</v>
          </cell>
        </row>
        <row r="85">
          <cell r="N85" t="str">
            <v>COR-039</v>
          </cell>
          <cell r="O85" t="str">
            <v>COR-040</v>
          </cell>
          <cell r="P85" t="str">
            <v>COR-039</v>
          </cell>
          <cell r="Q85" t="str">
            <v>COR-033</v>
          </cell>
          <cell r="S85" t="str">
            <v>통합자산 처분</v>
          </cell>
          <cell r="U85" t="str">
            <v>정보자산 처분 결과서</v>
          </cell>
        </row>
        <row r="86">
          <cell r="N86" t="str">
            <v>COR-040</v>
          </cell>
          <cell r="O86" t="str">
            <v>COR-041</v>
          </cell>
          <cell r="P86" t="str">
            <v>COR-040</v>
          </cell>
          <cell r="Q86" t="str">
            <v>COR-034</v>
          </cell>
          <cell r="S86" t="str">
            <v>조각모음(Rack 재구성)</v>
          </cell>
          <cell r="U86" t="str">
            <v>랙 재구성 결과서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59C4-6C55-40E5-B73C-0AC3E02B97AB}">
  <sheetPr>
    <pageSetUpPr fitToPage="1"/>
  </sheetPr>
  <dimension ref="A2:N23"/>
  <sheetViews>
    <sheetView tabSelected="1" view="pageBreakPreview" zoomScale="115" zoomScaleNormal="100" zoomScaleSheetLayoutView="115" workbookViewId="0">
      <selection activeCell="A11" sqref="A11"/>
    </sheetView>
  </sheetViews>
  <sheetFormatPr defaultColWidth="8.8984375" defaultRowHeight="17.399999999999999"/>
  <cols>
    <col min="1" max="1" width="5.796875" style="1" customWidth="1"/>
    <col min="2" max="3" width="17.796875" style="1" customWidth="1"/>
    <col min="4" max="7" width="5.796875" style="1" customWidth="1"/>
    <col min="8" max="8" width="7.296875" style="1" customWidth="1"/>
    <col min="9" max="9" width="17.796875" style="1" customWidth="1"/>
    <col min="10" max="10" width="18.8984375" style="1" customWidth="1"/>
    <col min="11" max="16384" width="8.8984375" style="1"/>
  </cols>
  <sheetData>
    <row r="2" spans="1:14" ht="25.05" customHeight="1">
      <c r="I2" s="2" t="s">
        <v>1</v>
      </c>
      <c r="J2" s="3" t="s">
        <v>2</v>
      </c>
    </row>
    <row r="3" spans="1:14" ht="25.05" customHeight="1">
      <c r="I3" s="2" t="s">
        <v>3</v>
      </c>
      <c r="J3" s="4">
        <v>0.9</v>
      </c>
    </row>
    <row r="4" spans="1:14" s="5" customFormat="1" ht="25.05" customHeight="1">
      <c r="A4" s="1"/>
      <c r="B4" s="1"/>
      <c r="C4" s="1"/>
      <c r="D4" s="1"/>
      <c r="E4" s="1"/>
      <c r="F4" s="1"/>
      <c r="G4" s="1"/>
      <c r="H4" s="1"/>
      <c r="I4" s="2" t="s">
        <v>4</v>
      </c>
      <c r="J4" s="2" t="s">
        <v>5</v>
      </c>
      <c r="K4" s="1"/>
      <c r="L4" s="1"/>
    </row>
    <row r="5" spans="1:14" ht="28.5" customHeight="1"/>
    <row r="6" spans="1:14" ht="4.5" customHeight="1">
      <c r="A6" s="6"/>
      <c r="B6" s="6"/>
      <c r="C6" s="6"/>
      <c r="D6" s="6"/>
      <c r="E6" s="6"/>
      <c r="F6" s="6"/>
      <c r="G6" s="6"/>
      <c r="H6" s="7"/>
      <c r="I6" s="7"/>
      <c r="J6" s="7"/>
    </row>
    <row r="7" spans="1:14" ht="30" customHeight="1">
      <c r="A7" s="45"/>
      <c r="B7" s="46"/>
      <c r="C7" s="46"/>
      <c r="D7" s="46"/>
      <c r="E7" s="46"/>
      <c r="F7" s="46"/>
      <c r="G7" s="46"/>
      <c r="H7" s="46"/>
      <c r="I7" s="46"/>
      <c r="J7" s="47"/>
      <c r="N7" s="8"/>
    </row>
    <row r="8" spans="1:14" s="9" customFormat="1" ht="30" customHeight="1">
      <c r="A8" s="48" t="s">
        <v>6</v>
      </c>
      <c r="B8" s="49"/>
      <c r="C8" s="49"/>
      <c r="D8" s="49"/>
      <c r="E8" s="49"/>
      <c r="F8" s="49"/>
      <c r="G8" s="49"/>
      <c r="H8" s="49"/>
      <c r="I8" s="49"/>
      <c r="J8" s="50"/>
      <c r="K8" s="1"/>
      <c r="L8" s="1"/>
      <c r="N8" s="10"/>
    </row>
    <row r="9" spans="1:14" s="9" customFormat="1" ht="30" customHeight="1">
      <c r="A9" s="11"/>
      <c r="B9" s="12"/>
      <c r="C9" s="12"/>
      <c r="D9" s="12"/>
      <c r="E9" s="12"/>
      <c r="F9" s="12"/>
      <c r="G9" s="12"/>
      <c r="H9" s="12"/>
      <c r="I9" s="12"/>
      <c r="J9" s="13"/>
      <c r="K9" s="1"/>
      <c r="L9" s="1"/>
      <c r="N9" s="10"/>
    </row>
    <row r="10" spans="1:14" s="9" customFormat="1" ht="30" customHeight="1">
      <c r="A10" s="51" t="s">
        <v>32</v>
      </c>
      <c r="B10" s="52"/>
      <c r="C10" s="52"/>
      <c r="D10" s="52"/>
      <c r="E10" s="52"/>
      <c r="F10" s="52"/>
      <c r="G10" s="52"/>
      <c r="H10" s="52"/>
      <c r="I10" s="52"/>
      <c r="J10" s="53"/>
      <c r="K10" s="1"/>
      <c r="L10" s="1"/>
    </row>
    <row r="11" spans="1:14" ht="15" customHeight="1">
      <c r="A11" s="14"/>
      <c r="B11" s="15"/>
      <c r="C11" s="15"/>
      <c r="D11" s="15"/>
      <c r="E11" s="15"/>
      <c r="F11" s="15"/>
      <c r="G11" s="15"/>
      <c r="H11" s="15"/>
      <c r="I11" s="15"/>
      <c r="J11" s="16"/>
    </row>
    <row r="12" spans="1:14" ht="15" customHeight="1"/>
    <row r="13" spans="1:14" ht="15" customHeight="1"/>
    <row r="14" spans="1:14" ht="15" customHeight="1"/>
    <row r="15" spans="1:14" ht="14.25" customHeight="1"/>
    <row r="17" spans="1:10" ht="14.1" customHeight="1"/>
    <row r="18" spans="1:10" ht="14.1" customHeight="1"/>
    <row r="19" spans="1:10" ht="14.1" customHeight="1"/>
    <row r="20" spans="1:10" ht="14.1" customHeight="1"/>
    <row r="21" spans="1:10" ht="14.1" customHeight="1">
      <c r="E21" s="17"/>
    </row>
    <row r="22" spans="1:10" ht="30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</row>
    <row r="23" spans="1:10">
      <c r="A23" s="55"/>
      <c r="B23" s="55"/>
      <c r="C23" s="55"/>
      <c r="D23" s="55"/>
      <c r="E23" s="55"/>
      <c r="F23" s="55"/>
      <c r="G23" s="55"/>
      <c r="H23" s="55"/>
      <c r="I23" s="55"/>
      <c r="J23" s="55"/>
    </row>
  </sheetData>
  <mergeCells count="5">
    <mergeCell ref="A7:J7"/>
    <mergeCell ref="A8:J8"/>
    <mergeCell ref="A10:J10"/>
    <mergeCell ref="A22:J22"/>
    <mergeCell ref="A23:J2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EBB54-341C-4008-8CEF-A2E27958CB29}">
  <sheetPr>
    <pageSetUpPr fitToPage="1"/>
  </sheetPr>
  <dimension ref="A1:F26"/>
  <sheetViews>
    <sheetView zoomScaleNormal="100" zoomScaleSheetLayoutView="85" workbookViewId="0">
      <selection activeCell="L12" sqref="L12"/>
    </sheetView>
  </sheetViews>
  <sheetFormatPr defaultColWidth="8.8984375" defaultRowHeight="15.6"/>
  <cols>
    <col min="1" max="2" width="17.796875" style="18" customWidth="1"/>
    <col min="3" max="3" width="17.796875" style="33" customWidth="1"/>
    <col min="4" max="4" width="17.796875" style="18" customWidth="1"/>
    <col min="5" max="6" width="17.796875" style="21" customWidth="1"/>
    <col min="7" max="16384" width="8.8984375" style="21"/>
  </cols>
  <sheetData>
    <row r="1" spans="1:6" s="18" customFormat="1" ht="27" customHeight="1">
      <c r="A1" s="56"/>
      <c r="B1" s="56"/>
      <c r="C1" s="56"/>
      <c r="D1" s="56"/>
    </row>
    <row r="2" spans="1:6" s="18" customFormat="1" ht="20.100000000000001" customHeight="1">
      <c r="A2" s="57"/>
      <c r="B2" s="57"/>
      <c r="C2" s="57"/>
      <c r="D2" s="57"/>
    </row>
    <row r="3" spans="1:6" s="18" customFormat="1" ht="20.100000000000001" customHeight="1">
      <c r="A3" s="19"/>
      <c r="B3" s="19"/>
      <c r="C3" s="19"/>
      <c r="D3" s="19"/>
    </row>
    <row r="4" spans="1:6" ht="20.100000000000001" customHeight="1">
      <c r="A4" s="20"/>
      <c r="C4" s="58" t="s">
        <v>7</v>
      </c>
      <c r="D4" s="58"/>
    </row>
    <row r="5" spans="1:6" ht="20.100000000000001" customHeight="1">
      <c r="A5" s="22"/>
      <c r="B5" s="22"/>
      <c r="C5" s="23"/>
    </row>
    <row r="6" spans="1:6" ht="20.100000000000001" customHeight="1">
      <c r="A6" s="24" t="s">
        <v>8</v>
      </c>
      <c r="B6" s="24" t="s">
        <v>9</v>
      </c>
      <c r="C6" s="24" t="s">
        <v>10</v>
      </c>
      <c r="D6" s="24" t="s">
        <v>11</v>
      </c>
      <c r="E6" s="24" t="s">
        <v>3</v>
      </c>
      <c r="F6" s="24" t="s">
        <v>12</v>
      </c>
    </row>
    <row r="7" spans="1:6" ht="20.100000000000001" customHeight="1">
      <c r="A7" s="25" t="s">
        <v>13</v>
      </c>
      <c r="B7" s="26" t="s">
        <v>14</v>
      </c>
      <c r="C7" s="26" t="s">
        <v>15</v>
      </c>
      <c r="D7" s="27">
        <v>44196</v>
      </c>
      <c r="E7" s="26">
        <v>0.8</v>
      </c>
      <c r="F7" s="26"/>
    </row>
    <row r="8" spans="1:6" ht="20.100000000000001" customHeight="1">
      <c r="A8" s="25" t="s">
        <v>16</v>
      </c>
      <c r="B8" s="28" t="s">
        <v>17</v>
      </c>
      <c r="C8" s="28" t="s">
        <v>18</v>
      </c>
      <c r="D8" s="29">
        <v>44202</v>
      </c>
      <c r="E8" s="28">
        <v>0.9</v>
      </c>
      <c r="F8" s="25"/>
    </row>
    <row r="9" spans="1:6" ht="20.100000000000001" customHeight="1">
      <c r="A9" s="25" t="s">
        <v>19</v>
      </c>
      <c r="B9" s="28" t="s">
        <v>20</v>
      </c>
      <c r="C9" s="28" t="s">
        <v>21</v>
      </c>
      <c r="D9" s="30"/>
      <c r="E9" s="31"/>
      <c r="F9" s="25"/>
    </row>
    <row r="10" spans="1:6" ht="20.100000000000001" customHeight="1">
      <c r="A10" s="25"/>
      <c r="B10" s="25"/>
      <c r="C10" s="25"/>
      <c r="D10" s="32"/>
      <c r="E10" s="25"/>
      <c r="F10" s="25"/>
    </row>
    <row r="11" spans="1:6" ht="20.100000000000001" customHeight="1"/>
    <row r="12" spans="1:6" ht="20.100000000000001" customHeight="1"/>
    <row r="13" spans="1:6" ht="20.100000000000001" customHeight="1">
      <c r="C13" s="58" t="s">
        <v>22</v>
      </c>
      <c r="D13" s="58"/>
    </row>
    <row r="14" spans="1:6" ht="20.100000000000001" customHeight="1"/>
    <row r="15" spans="1:6" ht="20.100000000000001" customHeight="1">
      <c r="A15" s="34" t="s">
        <v>23</v>
      </c>
      <c r="B15" s="34" t="s">
        <v>24</v>
      </c>
      <c r="C15" s="34" t="s">
        <v>25</v>
      </c>
      <c r="D15" s="34" t="s">
        <v>26</v>
      </c>
      <c r="E15" s="34" t="s">
        <v>27</v>
      </c>
      <c r="F15" s="34" t="s">
        <v>28</v>
      </c>
    </row>
    <row r="16" spans="1:6" ht="18" customHeight="1">
      <c r="A16" s="35" t="s">
        <v>29</v>
      </c>
      <c r="B16" s="36" t="s">
        <v>30</v>
      </c>
      <c r="C16" s="36" t="s">
        <v>31</v>
      </c>
      <c r="D16" s="36" t="s">
        <v>15</v>
      </c>
      <c r="E16" s="37">
        <v>44196</v>
      </c>
      <c r="F16" s="38"/>
    </row>
    <row r="17" spans="1:6" ht="18" customHeight="1">
      <c r="A17" s="39"/>
      <c r="B17" s="40"/>
      <c r="C17" s="41"/>
      <c r="D17" s="40"/>
      <c r="E17" s="42"/>
      <c r="F17" s="43"/>
    </row>
    <row r="18" spans="1:6" ht="18" customHeight="1">
      <c r="A18" s="39"/>
      <c r="B18" s="40"/>
      <c r="C18" s="41"/>
      <c r="D18" s="40"/>
      <c r="E18" s="42"/>
      <c r="F18" s="43"/>
    </row>
    <row r="19" spans="1:6" ht="18" customHeight="1">
      <c r="A19" s="39"/>
      <c r="B19" s="40"/>
      <c r="C19" s="41"/>
      <c r="D19" s="40"/>
      <c r="E19" s="42"/>
      <c r="F19" s="43"/>
    </row>
    <row r="20" spans="1:6" ht="18" customHeight="1">
      <c r="A20" s="39"/>
      <c r="B20" s="39"/>
      <c r="C20" s="44"/>
      <c r="D20" s="39"/>
      <c r="E20" s="43"/>
      <c r="F20" s="43"/>
    </row>
    <row r="21" spans="1:6" ht="18" customHeight="1">
      <c r="A21" s="39"/>
      <c r="B21" s="39"/>
      <c r="C21" s="44"/>
      <c r="D21" s="39"/>
      <c r="E21" s="43"/>
      <c r="F21" s="43"/>
    </row>
    <row r="22" spans="1:6" ht="18" customHeight="1">
      <c r="A22" s="39"/>
      <c r="B22" s="39"/>
      <c r="C22" s="44"/>
      <c r="D22" s="39"/>
      <c r="E22" s="43"/>
      <c r="F22" s="43"/>
    </row>
    <row r="23" spans="1:6" ht="18" customHeight="1">
      <c r="A23" s="39"/>
      <c r="B23" s="39"/>
      <c r="C23" s="44"/>
      <c r="D23" s="39"/>
      <c r="E23" s="43"/>
      <c r="F23" s="43"/>
    </row>
    <row r="24" spans="1:6" ht="18" customHeight="1">
      <c r="A24" s="39"/>
      <c r="B24" s="39"/>
      <c r="C24" s="44"/>
      <c r="D24" s="39"/>
      <c r="E24" s="43"/>
      <c r="F24" s="43"/>
    </row>
    <row r="25" spans="1:6" ht="18" customHeight="1">
      <c r="A25" s="39"/>
      <c r="B25" s="39"/>
      <c r="C25" s="44"/>
      <c r="D25" s="39"/>
      <c r="E25" s="43"/>
      <c r="F25" s="43"/>
    </row>
    <row r="26" spans="1:6" ht="22.5" customHeight="1"/>
  </sheetData>
  <mergeCells count="4">
    <mergeCell ref="A1:D1"/>
    <mergeCell ref="A2:D2"/>
    <mergeCell ref="C4:D4"/>
    <mergeCell ref="C13:D13"/>
  </mergeCells>
  <phoneticPr fontId="1" type="noConversion"/>
  <printOptions horizontalCentered="1"/>
  <pageMargins left="0.70866141732283472" right="0.70866141732283472" top="0.39370078740157483" bottom="0.6692913385826772" header="0.27559055118110237" footer="0.27559055118110237"/>
  <pageSetup paperSize="9" orientation="landscape" r:id="rId1"/>
  <headerFooter alignWithMargins="0">
    <oddFooter>&amp;C&amp;9&amp;P/&amp;N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9E5A-8934-43A5-80F6-99813A805340}">
  <dimension ref="A1:K278"/>
  <sheetViews>
    <sheetView workbookViewId="0">
      <pane ySplit="1" topLeftCell="A2" activePane="bottomLeft" state="frozen"/>
      <selection pane="bottomLeft" activeCell="I26" sqref="I26"/>
    </sheetView>
  </sheetViews>
  <sheetFormatPr defaultRowHeight="17.399999999999999"/>
  <cols>
    <col min="1" max="1" width="8.796875" style="76"/>
    <col min="2" max="2" width="5.19921875" style="76" bestFit="1" customWidth="1"/>
    <col min="3" max="3" width="25.59765625" style="76" bestFit="1" customWidth="1"/>
    <col min="4" max="7" width="15.8984375" style="59" bestFit="1" customWidth="1"/>
    <col min="8" max="8" width="8.796875" style="77"/>
    <col min="9" max="9" width="12.8984375" style="77" bestFit="1" customWidth="1"/>
    <col min="10" max="16384" width="8.796875" style="77"/>
  </cols>
  <sheetData>
    <row r="1" spans="1:11" s="76" customFormat="1">
      <c r="A1" s="72" t="s">
        <v>0</v>
      </c>
      <c r="B1" s="72" t="s">
        <v>33</v>
      </c>
      <c r="C1" s="72" t="s">
        <v>42</v>
      </c>
      <c r="D1" s="72" t="s">
        <v>38</v>
      </c>
      <c r="E1" s="72" t="s">
        <v>36</v>
      </c>
      <c r="F1" s="72" t="s">
        <v>35</v>
      </c>
      <c r="G1" s="72" t="s">
        <v>37</v>
      </c>
    </row>
    <row r="2" spans="1:11">
      <c r="A2" s="60" t="s">
        <v>34</v>
      </c>
      <c r="B2" s="60">
        <v>2</v>
      </c>
      <c r="C2" s="60" t="s">
        <v>43</v>
      </c>
      <c r="D2" s="64">
        <v>780093543</v>
      </c>
      <c r="E2" s="64">
        <v>5522277370</v>
      </c>
      <c r="F2" s="64">
        <v>6302370913</v>
      </c>
      <c r="G2" s="62">
        <v>0.87622221005893375</v>
      </c>
    </row>
    <row r="3" spans="1:11">
      <c r="A3" s="60" t="s">
        <v>34</v>
      </c>
      <c r="B3" s="60">
        <v>2</v>
      </c>
      <c r="C3" s="60" t="s">
        <v>44</v>
      </c>
      <c r="D3" s="71" t="s">
        <v>40</v>
      </c>
      <c r="E3" s="71" t="s">
        <v>40</v>
      </c>
      <c r="F3" s="71" t="s">
        <v>40</v>
      </c>
      <c r="G3" s="71" t="s">
        <v>40</v>
      </c>
      <c r="I3" s="78"/>
    </row>
    <row r="4" spans="1:11">
      <c r="A4" s="60" t="s">
        <v>34</v>
      </c>
      <c r="B4" s="60">
        <v>2</v>
      </c>
      <c r="C4" s="60" t="s">
        <v>45</v>
      </c>
      <c r="D4" s="64">
        <v>49387297890</v>
      </c>
      <c r="E4" s="64">
        <v>2837434787</v>
      </c>
      <c r="F4" s="64">
        <v>52224732677</v>
      </c>
      <c r="G4" s="62">
        <v>5.4331245782510605E-2</v>
      </c>
      <c r="I4" s="78"/>
    </row>
    <row r="5" spans="1:11">
      <c r="A5" s="60" t="s">
        <v>34</v>
      </c>
      <c r="B5" s="60">
        <v>2</v>
      </c>
      <c r="C5" s="60" t="s">
        <v>46</v>
      </c>
      <c r="D5" s="64">
        <v>759</v>
      </c>
      <c r="E5" s="64">
        <v>532</v>
      </c>
      <c r="F5" s="64">
        <v>1291</v>
      </c>
      <c r="G5" s="62">
        <v>0.41208365608055769</v>
      </c>
      <c r="I5" s="78"/>
    </row>
    <row r="6" spans="1:11">
      <c r="A6" s="60" t="s">
        <v>34</v>
      </c>
      <c r="B6" s="60">
        <v>2</v>
      </c>
      <c r="C6" s="60" t="s">
        <v>47</v>
      </c>
      <c r="D6" s="64">
        <v>89</v>
      </c>
      <c r="E6" s="64">
        <v>0</v>
      </c>
      <c r="F6" s="64">
        <v>89</v>
      </c>
      <c r="G6" s="62">
        <v>0</v>
      </c>
      <c r="I6" s="67"/>
    </row>
    <row r="7" spans="1:11">
      <c r="A7" s="60" t="s">
        <v>34</v>
      </c>
      <c r="B7" s="60">
        <v>2</v>
      </c>
      <c r="C7" s="60" t="s">
        <v>50</v>
      </c>
      <c r="D7" s="73">
        <v>26085172885</v>
      </c>
      <c r="E7" s="73">
        <v>1755376</v>
      </c>
      <c r="F7" s="73">
        <v>26086928261</v>
      </c>
      <c r="G7" s="65">
        <v>6.7289486229940302E-5</v>
      </c>
      <c r="H7" s="75"/>
    </row>
    <row r="8" spans="1:11">
      <c r="A8" s="60" t="s">
        <v>34</v>
      </c>
      <c r="B8" s="60">
        <v>2</v>
      </c>
      <c r="C8" s="60" t="s">
        <v>48</v>
      </c>
      <c r="D8" s="64" t="s">
        <v>39</v>
      </c>
      <c r="E8" s="64" t="s">
        <v>39</v>
      </c>
      <c r="F8" s="64" t="s">
        <v>39</v>
      </c>
      <c r="G8" s="64" t="s">
        <v>39</v>
      </c>
      <c r="H8" s="75"/>
    </row>
    <row r="9" spans="1:11">
      <c r="A9" s="60" t="s">
        <v>34</v>
      </c>
      <c r="B9" s="60">
        <v>2</v>
      </c>
      <c r="C9" s="60" t="s">
        <v>49</v>
      </c>
      <c r="D9" s="68">
        <f>F9-E9</f>
        <v>818121</v>
      </c>
      <c r="E9" s="68">
        <v>669282</v>
      </c>
      <c r="F9" s="68">
        <v>1487403</v>
      </c>
      <c r="G9" s="66">
        <f>E9/F9</f>
        <v>0.44996682136583022</v>
      </c>
      <c r="H9" s="75"/>
      <c r="I9" s="63"/>
      <c r="J9" s="63"/>
      <c r="K9" s="69"/>
    </row>
    <row r="10" spans="1:11">
      <c r="A10" s="60" t="s">
        <v>41</v>
      </c>
      <c r="B10" s="60">
        <v>2</v>
      </c>
      <c r="C10" s="60" t="s">
        <v>43</v>
      </c>
      <c r="D10" s="64">
        <v>18223874</v>
      </c>
      <c r="E10" s="64">
        <v>0</v>
      </c>
      <c r="F10" s="64">
        <v>18223874</v>
      </c>
      <c r="G10" s="62">
        <v>0</v>
      </c>
      <c r="H10" s="70"/>
    </row>
    <row r="11" spans="1:11">
      <c r="A11" s="60" t="s">
        <v>41</v>
      </c>
      <c r="B11" s="60">
        <v>2</v>
      </c>
      <c r="C11" s="60" t="s">
        <v>44</v>
      </c>
      <c r="D11" s="64" t="s">
        <v>39</v>
      </c>
      <c r="E11" s="64" t="s">
        <v>39</v>
      </c>
      <c r="F11" s="64" t="s">
        <v>39</v>
      </c>
      <c r="G11" s="64" t="s">
        <v>39</v>
      </c>
    </row>
    <row r="12" spans="1:11">
      <c r="A12" s="60" t="s">
        <v>41</v>
      </c>
      <c r="B12" s="60">
        <v>2</v>
      </c>
      <c r="C12" s="60" t="s">
        <v>45</v>
      </c>
      <c r="D12" s="73">
        <v>88543227</v>
      </c>
      <c r="E12" s="73">
        <v>2810307</v>
      </c>
      <c r="F12" s="73">
        <v>91353534</v>
      </c>
      <c r="G12" s="65">
        <v>3.0762980663670877E-2</v>
      </c>
      <c r="H12" s="75"/>
    </row>
    <row r="13" spans="1:11">
      <c r="A13" s="60" t="s">
        <v>41</v>
      </c>
      <c r="B13" s="60">
        <v>2</v>
      </c>
      <c r="C13" s="60" t="s">
        <v>46</v>
      </c>
      <c r="D13" s="73">
        <v>2104249</v>
      </c>
      <c r="E13" s="73">
        <v>387</v>
      </c>
      <c r="F13" s="73">
        <v>2104636</v>
      </c>
      <c r="G13" s="65">
        <v>1.8387977778580239E-4</v>
      </c>
      <c r="H13" s="75"/>
    </row>
    <row r="14" spans="1:11">
      <c r="A14" s="60" t="s">
        <v>41</v>
      </c>
      <c r="B14" s="60">
        <v>2</v>
      </c>
      <c r="C14" s="60" t="s">
        <v>47</v>
      </c>
      <c r="D14" s="73">
        <v>67652420</v>
      </c>
      <c r="E14" s="73">
        <v>0</v>
      </c>
      <c r="F14" s="73">
        <v>67652420</v>
      </c>
      <c r="G14" s="65">
        <v>0</v>
      </c>
      <c r="H14" s="75"/>
    </row>
    <row r="15" spans="1:11">
      <c r="A15" s="60" t="s">
        <v>41</v>
      </c>
      <c r="B15" s="60">
        <v>2</v>
      </c>
      <c r="C15" s="60" t="s">
        <v>50</v>
      </c>
      <c r="D15" s="73">
        <v>602411654</v>
      </c>
      <c r="E15" s="73">
        <v>0</v>
      </c>
      <c r="F15" s="73">
        <v>602411654</v>
      </c>
      <c r="G15" s="65">
        <v>0</v>
      </c>
      <c r="H15" s="75"/>
    </row>
    <row r="16" spans="1:11">
      <c r="A16" s="60" t="s">
        <v>41</v>
      </c>
      <c r="B16" s="60">
        <v>2</v>
      </c>
      <c r="C16" s="60" t="s">
        <v>48</v>
      </c>
      <c r="D16" s="73">
        <v>892702947</v>
      </c>
      <c r="E16" s="73">
        <v>0</v>
      </c>
      <c r="F16" s="73">
        <v>892702947</v>
      </c>
      <c r="G16" s="65">
        <v>0</v>
      </c>
      <c r="H16" s="75"/>
    </row>
    <row r="17" spans="1:8">
      <c r="A17" s="60" t="s">
        <v>41</v>
      </c>
      <c r="B17" s="60">
        <v>2</v>
      </c>
      <c r="C17" s="60" t="s">
        <v>49</v>
      </c>
      <c r="D17" s="79">
        <v>76183934</v>
      </c>
      <c r="E17" s="64">
        <v>0</v>
      </c>
      <c r="F17" s="79">
        <v>76183934</v>
      </c>
      <c r="G17" s="66">
        <f>E17/F17</f>
        <v>0</v>
      </c>
      <c r="H17" s="75"/>
    </row>
    <row r="18" spans="1:8">
      <c r="A18" s="60" t="s">
        <v>51</v>
      </c>
      <c r="B18" s="60">
        <v>2</v>
      </c>
      <c r="C18" s="60" t="s">
        <v>43</v>
      </c>
      <c r="D18" s="64" t="s">
        <v>39</v>
      </c>
      <c r="E18" s="64" t="s">
        <v>39</v>
      </c>
      <c r="F18" s="64" t="s">
        <v>39</v>
      </c>
      <c r="G18" s="64" t="s">
        <v>39</v>
      </c>
      <c r="H18" s="75"/>
    </row>
    <row r="19" spans="1:8">
      <c r="A19" s="60" t="s">
        <v>51</v>
      </c>
      <c r="B19" s="60">
        <v>2</v>
      </c>
      <c r="C19" s="60" t="s">
        <v>44</v>
      </c>
      <c r="D19" s="64" t="s">
        <v>39</v>
      </c>
      <c r="E19" s="64" t="s">
        <v>39</v>
      </c>
      <c r="F19" s="64" t="s">
        <v>39</v>
      </c>
      <c r="G19" s="64" t="s">
        <v>39</v>
      </c>
      <c r="H19" s="70"/>
    </row>
    <row r="20" spans="1:8">
      <c r="A20" s="60" t="s">
        <v>51</v>
      </c>
      <c r="B20" s="60">
        <v>2</v>
      </c>
      <c r="C20" s="60" t="s">
        <v>45</v>
      </c>
      <c r="D20" s="64" t="s">
        <v>39</v>
      </c>
      <c r="E20" s="64" t="s">
        <v>39</v>
      </c>
      <c r="F20" s="64" t="s">
        <v>39</v>
      </c>
      <c r="G20" s="64" t="s">
        <v>39</v>
      </c>
    </row>
    <row r="21" spans="1:8">
      <c r="A21" s="60" t="s">
        <v>51</v>
      </c>
      <c r="B21" s="60">
        <v>2</v>
      </c>
      <c r="C21" s="60" t="s">
        <v>46</v>
      </c>
      <c r="D21" s="73">
        <v>991</v>
      </c>
      <c r="E21" s="73">
        <v>21</v>
      </c>
      <c r="F21" s="73">
        <v>1012</v>
      </c>
      <c r="G21" s="65">
        <v>2.0750988142292492E-2</v>
      </c>
      <c r="H21" s="75"/>
    </row>
    <row r="22" spans="1:8">
      <c r="A22" s="60" t="s">
        <v>51</v>
      </c>
      <c r="B22" s="60">
        <v>2</v>
      </c>
      <c r="C22" s="60" t="s">
        <v>47</v>
      </c>
      <c r="D22" s="64" t="s">
        <v>39</v>
      </c>
      <c r="E22" s="64" t="s">
        <v>39</v>
      </c>
      <c r="F22" s="64" t="s">
        <v>39</v>
      </c>
      <c r="G22" s="64" t="s">
        <v>39</v>
      </c>
      <c r="H22" s="75"/>
    </row>
    <row r="23" spans="1:8">
      <c r="A23" s="60" t="s">
        <v>51</v>
      </c>
      <c r="B23" s="60">
        <v>2</v>
      </c>
      <c r="C23" s="60" t="s">
        <v>50</v>
      </c>
      <c r="D23" s="73">
        <v>498324</v>
      </c>
      <c r="E23" s="73">
        <v>11754</v>
      </c>
      <c r="F23" s="73">
        <v>510078</v>
      </c>
      <c r="G23" s="65">
        <v>2.3043534518250149E-2</v>
      </c>
      <c r="H23" s="75"/>
    </row>
    <row r="24" spans="1:8">
      <c r="A24" s="60" t="s">
        <v>51</v>
      </c>
      <c r="B24" s="60">
        <v>2</v>
      </c>
      <c r="C24" s="60" t="s">
        <v>48</v>
      </c>
      <c r="D24" s="73">
        <v>2648907</v>
      </c>
      <c r="E24" s="73">
        <v>1</v>
      </c>
      <c r="F24" s="73">
        <v>2648908</v>
      </c>
      <c r="G24" s="65">
        <v>3.7751405484826198E-7</v>
      </c>
      <c r="H24" s="75"/>
    </row>
    <row r="25" spans="1:8">
      <c r="A25" s="60" t="s">
        <v>51</v>
      </c>
      <c r="B25" s="60">
        <v>2</v>
      </c>
      <c r="C25" s="60" t="s">
        <v>49</v>
      </c>
      <c r="D25" s="68">
        <f>F25-E25</f>
        <v>99042</v>
      </c>
      <c r="E25" s="79">
        <v>1283</v>
      </c>
      <c r="F25" s="79">
        <v>100325</v>
      </c>
      <c r="G25" s="66">
        <f>E25/F25</f>
        <v>1.2788437577871917E-2</v>
      </c>
      <c r="H25" s="75"/>
    </row>
    <row r="26" spans="1:8">
      <c r="A26" s="60" t="s">
        <v>52</v>
      </c>
      <c r="B26" s="60">
        <v>2</v>
      </c>
      <c r="C26" s="60" t="s">
        <v>43</v>
      </c>
      <c r="D26" s="73">
        <v>271407842</v>
      </c>
      <c r="E26" s="73">
        <v>0</v>
      </c>
      <c r="F26" s="73">
        <v>271407842</v>
      </c>
      <c r="G26" s="65">
        <v>0</v>
      </c>
      <c r="H26" s="75"/>
    </row>
    <row r="27" spans="1:8">
      <c r="A27" s="60" t="s">
        <v>52</v>
      </c>
      <c r="B27" s="60">
        <v>2</v>
      </c>
      <c r="C27" s="60" t="s">
        <v>44</v>
      </c>
      <c r="D27" s="73">
        <v>52535721</v>
      </c>
      <c r="E27" s="73">
        <v>0</v>
      </c>
      <c r="F27" s="73">
        <v>52535721</v>
      </c>
      <c r="G27" s="65">
        <v>0</v>
      </c>
      <c r="H27" s="75"/>
    </row>
    <row r="28" spans="1:8">
      <c r="A28" s="60" t="s">
        <v>52</v>
      </c>
      <c r="B28" s="60">
        <v>2</v>
      </c>
      <c r="C28" s="60" t="s">
        <v>45</v>
      </c>
      <c r="D28" s="73">
        <v>3761036</v>
      </c>
      <c r="E28" s="73">
        <v>17072</v>
      </c>
      <c r="F28" s="73">
        <v>3778108</v>
      </c>
      <c r="G28" s="65">
        <v>4.5186638391491191E-3</v>
      </c>
      <c r="H28" s="75"/>
    </row>
    <row r="29" spans="1:8">
      <c r="A29" s="60" t="s">
        <v>52</v>
      </c>
      <c r="B29" s="60">
        <v>2</v>
      </c>
      <c r="C29" s="60" t="s">
        <v>46</v>
      </c>
      <c r="D29" s="73">
        <v>11974</v>
      </c>
      <c r="E29" s="73">
        <v>1290</v>
      </c>
      <c r="F29" s="73">
        <v>13264</v>
      </c>
      <c r="G29" s="65">
        <v>9.725572979493366E-2</v>
      </c>
      <c r="H29" s="75"/>
    </row>
    <row r="30" spans="1:8">
      <c r="A30" s="60" t="s">
        <v>52</v>
      </c>
      <c r="B30" s="60">
        <v>2</v>
      </c>
      <c r="C30" s="60" t="s">
        <v>47</v>
      </c>
      <c r="D30" s="73">
        <v>1947</v>
      </c>
      <c r="E30" s="73">
        <v>0</v>
      </c>
      <c r="F30" s="73">
        <v>1947</v>
      </c>
      <c r="G30" s="65">
        <v>0</v>
      </c>
      <c r="H30" s="75"/>
    </row>
    <row r="31" spans="1:8">
      <c r="A31" s="60" t="s">
        <v>52</v>
      </c>
      <c r="B31" s="60">
        <v>2</v>
      </c>
      <c r="C31" s="60" t="s">
        <v>50</v>
      </c>
      <c r="D31" s="73">
        <v>153203397</v>
      </c>
      <c r="E31" s="73">
        <v>420</v>
      </c>
      <c r="F31" s="73">
        <v>153203817</v>
      </c>
      <c r="G31" s="65">
        <v>2.7414460567911308E-6</v>
      </c>
      <c r="H31" s="75"/>
    </row>
    <row r="32" spans="1:8">
      <c r="A32" s="60" t="s">
        <v>52</v>
      </c>
      <c r="B32" s="60">
        <v>2</v>
      </c>
      <c r="C32" s="60" t="s">
        <v>48</v>
      </c>
      <c r="D32" s="73">
        <v>2016000481</v>
      </c>
      <c r="E32" s="73">
        <v>0</v>
      </c>
      <c r="F32" s="73">
        <v>2016000481</v>
      </c>
      <c r="G32" s="65">
        <v>0</v>
      </c>
      <c r="H32" s="75"/>
    </row>
    <row r="33" spans="1:8">
      <c r="A33" s="60" t="s">
        <v>52</v>
      </c>
      <c r="B33" s="60">
        <v>2</v>
      </c>
      <c r="C33" s="60" t="s">
        <v>49</v>
      </c>
      <c r="D33" s="64" t="s">
        <v>39</v>
      </c>
      <c r="E33" s="64" t="s">
        <v>39</v>
      </c>
      <c r="F33" s="64" t="s">
        <v>39</v>
      </c>
      <c r="G33" s="64" t="s">
        <v>39</v>
      </c>
      <c r="H33" s="75"/>
    </row>
    <row r="34" spans="1:8">
      <c r="A34" s="60" t="s">
        <v>53</v>
      </c>
      <c r="B34" s="60">
        <v>2</v>
      </c>
      <c r="C34" s="60" t="s">
        <v>43</v>
      </c>
      <c r="D34" s="73" t="s">
        <v>54</v>
      </c>
      <c r="E34" s="73" t="s">
        <v>54</v>
      </c>
      <c r="F34" s="73" t="s">
        <v>54</v>
      </c>
      <c r="G34" s="73" t="s">
        <v>54</v>
      </c>
      <c r="H34" s="75"/>
    </row>
    <row r="35" spans="1:8">
      <c r="A35" s="60" t="s">
        <v>53</v>
      </c>
      <c r="B35" s="60">
        <v>2</v>
      </c>
      <c r="C35" s="60" t="s">
        <v>44</v>
      </c>
      <c r="D35" s="73" t="s">
        <v>54</v>
      </c>
      <c r="E35" s="73" t="s">
        <v>54</v>
      </c>
      <c r="F35" s="73" t="s">
        <v>54</v>
      </c>
      <c r="G35" s="73" t="s">
        <v>54</v>
      </c>
      <c r="H35" s="70"/>
    </row>
    <row r="36" spans="1:8">
      <c r="A36" s="60" t="s">
        <v>53</v>
      </c>
      <c r="B36" s="60">
        <v>2</v>
      </c>
      <c r="C36" s="60" t="s">
        <v>45</v>
      </c>
      <c r="D36" s="73">
        <v>144</v>
      </c>
      <c r="E36" s="73">
        <v>0</v>
      </c>
      <c r="F36" s="73">
        <v>144</v>
      </c>
      <c r="G36" s="65">
        <v>0</v>
      </c>
      <c r="H36" s="75"/>
    </row>
    <row r="37" spans="1:8">
      <c r="A37" s="60" t="s">
        <v>53</v>
      </c>
      <c r="B37" s="60">
        <v>2</v>
      </c>
      <c r="C37" s="60" t="s">
        <v>46</v>
      </c>
      <c r="D37" s="73" t="s">
        <v>54</v>
      </c>
      <c r="E37" s="73" t="s">
        <v>54</v>
      </c>
      <c r="F37" s="73" t="s">
        <v>54</v>
      </c>
      <c r="G37" s="73" t="s">
        <v>54</v>
      </c>
      <c r="H37" s="75"/>
    </row>
    <row r="38" spans="1:8">
      <c r="A38" s="60" t="s">
        <v>53</v>
      </c>
      <c r="B38" s="60">
        <v>2</v>
      </c>
      <c r="C38" s="60" t="s">
        <v>47</v>
      </c>
      <c r="D38" s="73" t="s">
        <v>54</v>
      </c>
      <c r="E38" s="73" t="s">
        <v>54</v>
      </c>
      <c r="F38" s="73" t="s">
        <v>54</v>
      </c>
      <c r="G38" s="73" t="s">
        <v>54</v>
      </c>
      <c r="H38" s="75"/>
    </row>
    <row r="39" spans="1:8">
      <c r="A39" s="60" t="s">
        <v>53</v>
      </c>
      <c r="B39" s="60">
        <v>2</v>
      </c>
      <c r="C39" s="60" t="s">
        <v>50</v>
      </c>
      <c r="D39" s="73" t="s">
        <v>54</v>
      </c>
      <c r="E39" s="73" t="s">
        <v>54</v>
      </c>
      <c r="F39" s="73" t="s">
        <v>54</v>
      </c>
      <c r="G39" s="73" t="s">
        <v>54</v>
      </c>
      <c r="H39" s="70"/>
    </row>
    <row r="40" spans="1:8">
      <c r="A40" s="60" t="s">
        <v>53</v>
      </c>
      <c r="B40" s="60">
        <v>2</v>
      </c>
      <c r="C40" s="60" t="s">
        <v>48</v>
      </c>
      <c r="D40" s="73">
        <v>736</v>
      </c>
      <c r="E40" s="73">
        <v>0</v>
      </c>
      <c r="F40" s="73">
        <v>736</v>
      </c>
      <c r="G40" s="65">
        <v>0</v>
      </c>
      <c r="H40" s="75"/>
    </row>
    <row r="41" spans="1:8">
      <c r="A41" s="60" t="s">
        <v>53</v>
      </c>
      <c r="B41" s="60">
        <v>2</v>
      </c>
      <c r="C41" s="60" t="s">
        <v>49</v>
      </c>
      <c r="D41" s="73" t="s">
        <v>54</v>
      </c>
      <c r="E41" s="73" t="s">
        <v>54</v>
      </c>
      <c r="F41" s="73" t="s">
        <v>54</v>
      </c>
      <c r="G41" s="73" t="s">
        <v>54</v>
      </c>
      <c r="H41" s="75"/>
    </row>
    <row r="42" spans="1:8">
      <c r="A42" s="60" t="s">
        <v>55</v>
      </c>
      <c r="B42" s="60">
        <v>2</v>
      </c>
      <c r="C42" s="60" t="s">
        <v>43</v>
      </c>
      <c r="D42" s="73">
        <v>458008</v>
      </c>
      <c r="E42" s="73">
        <v>719927</v>
      </c>
      <c r="F42" s="73">
        <v>1177935</v>
      </c>
      <c r="G42" s="65">
        <v>0.61117718719623748</v>
      </c>
      <c r="H42" s="75"/>
    </row>
    <row r="43" spans="1:8">
      <c r="A43" s="60" t="s">
        <v>55</v>
      </c>
      <c r="B43" s="60">
        <v>2</v>
      </c>
      <c r="C43" s="60" t="s">
        <v>44</v>
      </c>
      <c r="D43" s="73">
        <v>24440964</v>
      </c>
      <c r="E43" s="73">
        <v>2090114</v>
      </c>
      <c r="F43" s="73">
        <v>26531078</v>
      </c>
      <c r="G43" s="65">
        <v>7.8779836989661706E-2</v>
      </c>
      <c r="H43" s="75"/>
    </row>
    <row r="44" spans="1:8">
      <c r="A44" s="60" t="s">
        <v>55</v>
      </c>
      <c r="B44" s="60">
        <v>2</v>
      </c>
      <c r="C44" s="60" t="s">
        <v>45</v>
      </c>
      <c r="D44" s="73">
        <v>1239003</v>
      </c>
      <c r="E44" s="73">
        <v>88906242</v>
      </c>
      <c r="F44" s="73">
        <v>90145245</v>
      </c>
      <c r="G44" s="65">
        <v>0.9862554813623281</v>
      </c>
      <c r="H44" s="75"/>
    </row>
    <row r="45" spans="1:8">
      <c r="A45" s="60" t="s">
        <v>55</v>
      </c>
      <c r="B45" s="60">
        <v>2</v>
      </c>
      <c r="C45" s="60" t="s">
        <v>46</v>
      </c>
      <c r="D45" s="64" t="s">
        <v>39</v>
      </c>
      <c r="E45" s="64" t="s">
        <v>39</v>
      </c>
      <c r="F45" s="64" t="s">
        <v>39</v>
      </c>
      <c r="G45" s="64" t="s">
        <v>39</v>
      </c>
      <c r="H45" s="75"/>
    </row>
    <row r="46" spans="1:8">
      <c r="A46" s="60" t="s">
        <v>55</v>
      </c>
      <c r="B46" s="60">
        <v>2</v>
      </c>
      <c r="C46" s="60" t="s">
        <v>47</v>
      </c>
      <c r="D46" s="73">
        <v>60111857</v>
      </c>
      <c r="E46" s="73">
        <v>1796994581</v>
      </c>
      <c r="F46" s="73">
        <v>1857106438</v>
      </c>
      <c r="G46" s="65">
        <v>0.96763144224262287</v>
      </c>
      <c r="H46" s="75"/>
    </row>
    <row r="47" spans="1:8">
      <c r="A47" s="60" t="s">
        <v>55</v>
      </c>
      <c r="B47" s="60">
        <v>2</v>
      </c>
      <c r="C47" s="60" t="s">
        <v>50</v>
      </c>
      <c r="D47" s="73">
        <v>164995727</v>
      </c>
      <c r="E47" s="73">
        <v>960</v>
      </c>
      <c r="F47" s="73">
        <v>164996687</v>
      </c>
      <c r="G47" s="65">
        <v>5.8182986425660778E-6</v>
      </c>
      <c r="H47" s="75"/>
    </row>
    <row r="48" spans="1:8">
      <c r="A48" s="60" t="s">
        <v>55</v>
      </c>
      <c r="B48" s="60">
        <v>2</v>
      </c>
      <c r="C48" s="60" t="s">
        <v>48</v>
      </c>
      <c r="D48" s="73">
        <v>184225884</v>
      </c>
      <c r="E48" s="73">
        <v>90635856</v>
      </c>
      <c r="F48" s="73">
        <v>274861740</v>
      </c>
      <c r="G48" s="65">
        <v>0.32975071757895441</v>
      </c>
      <c r="H48" s="75"/>
    </row>
    <row r="49" spans="1:8">
      <c r="A49" s="60" t="s">
        <v>55</v>
      </c>
      <c r="B49" s="60">
        <v>2</v>
      </c>
      <c r="C49" s="60" t="s">
        <v>49</v>
      </c>
      <c r="D49" s="68">
        <f>F49-E49</f>
        <v>8163697</v>
      </c>
      <c r="E49" s="79">
        <v>392099</v>
      </c>
      <c r="F49" s="79">
        <v>8555796</v>
      </c>
      <c r="G49" s="66">
        <f>E49/F49</f>
        <v>4.5828465288326181E-2</v>
      </c>
      <c r="H49" s="75"/>
    </row>
    <row r="50" spans="1:8">
      <c r="A50" s="60" t="s">
        <v>56</v>
      </c>
      <c r="B50" s="60">
        <v>2</v>
      </c>
      <c r="C50" s="60" t="s">
        <v>43</v>
      </c>
      <c r="D50" s="73">
        <v>1545711671</v>
      </c>
      <c r="E50" s="73">
        <v>199262457</v>
      </c>
      <c r="F50" s="73">
        <v>1744974128</v>
      </c>
      <c r="G50" s="65">
        <v>0.11419221282574799</v>
      </c>
      <c r="H50" s="75"/>
    </row>
    <row r="51" spans="1:8">
      <c r="A51" s="60" t="s">
        <v>56</v>
      </c>
      <c r="B51" s="60">
        <v>2</v>
      </c>
      <c r="C51" s="60" t="s">
        <v>44</v>
      </c>
      <c r="D51" s="73" t="s">
        <v>39</v>
      </c>
      <c r="E51" s="73" t="s">
        <v>39</v>
      </c>
      <c r="F51" s="73" t="s">
        <v>39</v>
      </c>
      <c r="G51" s="73" t="s">
        <v>39</v>
      </c>
      <c r="H51" s="75"/>
    </row>
    <row r="52" spans="1:8">
      <c r="A52" s="60" t="s">
        <v>56</v>
      </c>
      <c r="B52" s="60">
        <v>2</v>
      </c>
      <c r="C52" s="60" t="s">
        <v>45</v>
      </c>
      <c r="D52" s="73">
        <v>329271477</v>
      </c>
      <c r="E52" s="73">
        <v>9951</v>
      </c>
      <c r="F52" s="73">
        <v>329281428</v>
      </c>
      <c r="G52" s="65">
        <v>3.0220349991922412E-5</v>
      </c>
      <c r="H52" s="75"/>
    </row>
    <row r="53" spans="1:8">
      <c r="A53" s="60" t="s">
        <v>56</v>
      </c>
      <c r="B53" s="60">
        <v>2</v>
      </c>
      <c r="C53" s="60" t="s">
        <v>46</v>
      </c>
      <c r="D53" s="73" t="s">
        <v>39</v>
      </c>
      <c r="E53" s="73" t="s">
        <v>39</v>
      </c>
      <c r="F53" s="73" t="s">
        <v>39</v>
      </c>
      <c r="G53" s="73" t="s">
        <v>39</v>
      </c>
      <c r="H53" s="75"/>
    </row>
    <row r="54" spans="1:8">
      <c r="A54" s="60" t="s">
        <v>56</v>
      </c>
      <c r="B54" s="60">
        <v>2</v>
      </c>
      <c r="C54" s="60" t="s">
        <v>47</v>
      </c>
      <c r="D54" s="74">
        <f>F54-E54</f>
        <v>4128550</v>
      </c>
      <c r="E54" s="71">
        <v>2</v>
      </c>
      <c r="F54" s="74">
        <v>4128552</v>
      </c>
      <c r="G54" s="66">
        <v>0</v>
      </c>
      <c r="H54" s="75"/>
    </row>
    <row r="55" spans="1:8">
      <c r="A55" s="60" t="s">
        <v>56</v>
      </c>
      <c r="B55" s="60">
        <v>2</v>
      </c>
      <c r="C55" s="60" t="s">
        <v>50</v>
      </c>
      <c r="D55" s="74">
        <f t="shared" ref="D55:D68" si="0">F55-E55</f>
        <v>5270698847</v>
      </c>
      <c r="E55" s="74">
        <v>124297762</v>
      </c>
      <c r="F55" s="74">
        <v>5394996609</v>
      </c>
      <c r="G55" s="66">
        <v>2.3040000000000001E-2</v>
      </c>
      <c r="H55" s="70"/>
    </row>
    <row r="56" spans="1:8">
      <c r="A56" s="60" t="s">
        <v>56</v>
      </c>
      <c r="B56" s="60">
        <v>2</v>
      </c>
      <c r="C56" s="60" t="s">
        <v>48</v>
      </c>
      <c r="D56" s="74">
        <f t="shared" si="0"/>
        <v>2439066539</v>
      </c>
      <c r="E56" s="71">
        <v>0</v>
      </c>
      <c r="F56" s="74">
        <v>2439066539</v>
      </c>
      <c r="G56" s="66">
        <v>0</v>
      </c>
    </row>
    <row r="57" spans="1:8">
      <c r="A57" s="60" t="s">
        <v>56</v>
      </c>
      <c r="B57" s="60">
        <v>2</v>
      </c>
      <c r="C57" s="60" t="s">
        <v>49</v>
      </c>
      <c r="D57" s="74">
        <f t="shared" si="0"/>
        <v>317035912</v>
      </c>
      <c r="E57" s="71">
        <v>0</v>
      </c>
      <c r="F57" s="74">
        <v>317035912</v>
      </c>
      <c r="G57" s="66">
        <v>0</v>
      </c>
    </row>
    <row r="58" spans="1:8">
      <c r="A58" s="60" t="s">
        <v>57</v>
      </c>
      <c r="B58" s="60">
        <v>2</v>
      </c>
      <c r="C58" s="60" t="s">
        <v>43</v>
      </c>
      <c r="D58" s="74">
        <f t="shared" si="0"/>
        <v>5125921457</v>
      </c>
      <c r="E58" s="74">
        <v>207474663</v>
      </c>
      <c r="F58" s="74">
        <v>5333396120</v>
      </c>
      <c r="G58" s="66">
        <v>3.8899999999999997E-2</v>
      </c>
    </row>
    <row r="59" spans="1:8">
      <c r="A59" s="60" t="s">
        <v>57</v>
      </c>
      <c r="B59" s="60">
        <v>2</v>
      </c>
      <c r="C59" s="60" t="s">
        <v>44</v>
      </c>
      <c r="D59" s="74">
        <f t="shared" si="0"/>
        <v>160</v>
      </c>
      <c r="E59" s="71">
        <v>160</v>
      </c>
      <c r="F59" s="71">
        <v>320</v>
      </c>
      <c r="G59" s="66">
        <v>0.5</v>
      </c>
    </row>
    <row r="60" spans="1:8">
      <c r="A60" s="60" t="s">
        <v>57</v>
      </c>
      <c r="B60" s="60">
        <v>2</v>
      </c>
      <c r="C60" s="60" t="s">
        <v>45</v>
      </c>
      <c r="D60" s="74">
        <f t="shared" si="0"/>
        <v>5205666675</v>
      </c>
      <c r="E60" s="74">
        <v>59992467</v>
      </c>
      <c r="F60" s="74">
        <v>5265659142</v>
      </c>
      <c r="G60" s="66">
        <v>1.1390000000000001E-2</v>
      </c>
    </row>
    <row r="61" spans="1:8">
      <c r="A61" s="60" t="s">
        <v>57</v>
      </c>
      <c r="B61" s="60">
        <v>2</v>
      </c>
      <c r="C61" s="60" t="s">
        <v>46</v>
      </c>
      <c r="D61" s="74">
        <f t="shared" si="0"/>
        <v>4943284030</v>
      </c>
      <c r="E61" s="74">
        <v>230573</v>
      </c>
      <c r="F61" s="74">
        <v>4943514603</v>
      </c>
      <c r="G61" s="66">
        <v>5.0000000000000002E-5</v>
      </c>
    </row>
    <row r="62" spans="1:8">
      <c r="A62" s="60" t="s">
        <v>57</v>
      </c>
      <c r="B62" s="60">
        <v>2</v>
      </c>
      <c r="C62" s="60" t="s">
        <v>47</v>
      </c>
      <c r="D62" s="74">
        <f t="shared" si="0"/>
        <v>267696332</v>
      </c>
      <c r="E62" s="74">
        <v>22898758</v>
      </c>
      <c r="F62" s="74">
        <v>290595090</v>
      </c>
      <c r="G62" s="66">
        <v>7.8799999999999995E-2</v>
      </c>
    </row>
    <row r="63" spans="1:8">
      <c r="A63" s="60" t="s">
        <v>57</v>
      </c>
      <c r="B63" s="60">
        <v>2</v>
      </c>
      <c r="C63" s="60" t="s">
        <v>50</v>
      </c>
      <c r="D63" s="74">
        <f t="shared" si="0"/>
        <v>7681194174</v>
      </c>
      <c r="E63" s="74">
        <v>2347854913</v>
      </c>
      <c r="F63" s="74">
        <v>10029049087</v>
      </c>
      <c r="G63" s="66">
        <v>0.23411000000000001</v>
      </c>
    </row>
    <row r="64" spans="1:8">
      <c r="A64" s="60" t="s">
        <v>57</v>
      </c>
      <c r="B64" s="60">
        <v>2</v>
      </c>
      <c r="C64" s="60" t="s">
        <v>48</v>
      </c>
      <c r="D64" s="74">
        <f t="shared" si="0"/>
        <v>13385502504</v>
      </c>
      <c r="E64" s="71">
        <v>0</v>
      </c>
      <c r="F64" s="74">
        <v>13385502504</v>
      </c>
      <c r="G64" s="66">
        <v>0</v>
      </c>
    </row>
    <row r="65" spans="1:7">
      <c r="A65" s="60" t="s">
        <v>57</v>
      </c>
      <c r="B65" s="60">
        <v>2</v>
      </c>
      <c r="C65" s="60" t="s">
        <v>49</v>
      </c>
      <c r="D65" s="74">
        <f t="shared" si="0"/>
        <v>26901990</v>
      </c>
      <c r="E65" s="74">
        <v>1120516</v>
      </c>
      <c r="F65" s="74">
        <v>28022506</v>
      </c>
      <c r="G65" s="66">
        <v>0.04</v>
      </c>
    </row>
    <row r="66" spans="1:7">
      <c r="A66" s="60" t="s">
        <v>58</v>
      </c>
      <c r="B66" s="60">
        <v>2</v>
      </c>
      <c r="C66" s="60" t="s">
        <v>43</v>
      </c>
      <c r="D66" s="74">
        <f t="shared" si="0"/>
        <v>6023008</v>
      </c>
      <c r="E66" s="74">
        <v>1003045</v>
      </c>
      <c r="F66" s="74">
        <v>7026053</v>
      </c>
      <c r="G66" s="66">
        <v>0.14276</v>
      </c>
    </row>
    <row r="67" spans="1:7">
      <c r="A67" s="60" t="s">
        <v>58</v>
      </c>
      <c r="B67" s="60">
        <v>2</v>
      </c>
      <c r="C67" s="60" t="s">
        <v>44</v>
      </c>
      <c r="D67" s="73" t="s">
        <v>39</v>
      </c>
      <c r="E67" s="73" t="s">
        <v>39</v>
      </c>
      <c r="F67" s="73" t="s">
        <v>39</v>
      </c>
      <c r="G67" s="73" t="s">
        <v>39</v>
      </c>
    </row>
    <row r="68" spans="1:7">
      <c r="A68" s="60" t="s">
        <v>58</v>
      </c>
      <c r="B68" s="60">
        <v>2</v>
      </c>
      <c r="C68" s="60" t="s">
        <v>45</v>
      </c>
      <c r="D68" s="74">
        <f t="shared" si="0"/>
        <v>171629</v>
      </c>
      <c r="E68" s="71">
        <v>0</v>
      </c>
      <c r="F68" s="74">
        <v>171629</v>
      </c>
      <c r="G68" s="66">
        <v>0</v>
      </c>
    </row>
    <row r="69" spans="1:7">
      <c r="A69" s="60" t="s">
        <v>58</v>
      </c>
      <c r="B69" s="60">
        <v>2</v>
      </c>
      <c r="C69" s="60" t="s">
        <v>46</v>
      </c>
      <c r="D69" s="73" t="s">
        <v>39</v>
      </c>
      <c r="E69" s="73" t="s">
        <v>39</v>
      </c>
      <c r="F69" s="73" t="s">
        <v>39</v>
      </c>
      <c r="G69" s="73" t="s">
        <v>39</v>
      </c>
    </row>
    <row r="70" spans="1:7">
      <c r="A70" s="60" t="s">
        <v>58</v>
      </c>
      <c r="B70" s="60">
        <v>2</v>
      </c>
      <c r="C70" s="60" t="s">
        <v>47</v>
      </c>
      <c r="D70" s="73" t="s">
        <v>39</v>
      </c>
      <c r="E70" s="73" t="s">
        <v>39</v>
      </c>
      <c r="F70" s="73" t="s">
        <v>39</v>
      </c>
      <c r="G70" s="73" t="s">
        <v>39</v>
      </c>
    </row>
    <row r="71" spans="1:7">
      <c r="A71" s="60" t="s">
        <v>58</v>
      </c>
      <c r="B71" s="60">
        <v>2</v>
      </c>
      <c r="C71" s="60" t="s">
        <v>50</v>
      </c>
      <c r="D71" s="74">
        <f t="shared" ref="D71:D134" si="1">F71-E71</f>
        <v>92514980</v>
      </c>
      <c r="E71" s="71">
        <v>232</v>
      </c>
      <c r="F71" s="74">
        <v>92515212</v>
      </c>
      <c r="G71" s="66">
        <v>0</v>
      </c>
    </row>
    <row r="72" spans="1:7">
      <c r="A72" s="60" t="s">
        <v>58</v>
      </c>
      <c r="B72" s="60">
        <v>2</v>
      </c>
      <c r="C72" s="60" t="s">
        <v>48</v>
      </c>
      <c r="D72" s="74">
        <f t="shared" si="1"/>
        <v>418807880</v>
      </c>
      <c r="E72" s="74">
        <v>24983986</v>
      </c>
      <c r="F72" s="74">
        <v>443791866</v>
      </c>
      <c r="G72" s="66">
        <v>5.6300000000000003E-2</v>
      </c>
    </row>
    <row r="73" spans="1:7">
      <c r="A73" s="60" t="s">
        <v>58</v>
      </c>
      <c r="B73" s="60">
        <v>2</v>
      </c>
      <c r="C73" s="60" t="s">
        <v>49</v>
      </c>
      <c r="D73" s="73" t="s">
        <v>39</v>
      </c>
      <c r="E73" s="73" t="s">
        <v>39</v>
      </c>
      <c r="F73" s="73" t="s">
        <v>39</v>
      </c>
      <c r="G73" s="73" t="s">
        <v>39</v>
      </c>
    </row>
    <row r="74" spans="1:7">
      <c r="A74" s="60" t="s">
        <v>34</v>
      </c>
      <c r="B74" s="60">
        <v>3</v>
      </c>
      <c r="C74" s="60" t="s">
        <v>43</v>
      </c>
      <c r="D74" s="74">
        <f t="shared" si="1"/>
        <v>8067530890</v>
      </c>
      <c r="E74" s="74">
        <v>2485</v>
      </c>
      <c r="F74" s="74">
        <v>8067533375</v>
      </c>
      <c r="G74" s="66">
        <v>0</v>
      </c>
    </row>
    <row r="75" spans="1:7">
      <c r="A75" s="60" t="s">
        <v>34</v>
      </c>
      <c r="B75" s="60">
        <v>3</v>
      </c>
      <c r="C75" s="60" t="s">
        <v>44</v>
      </c>
      <c r="D75" s="73" t="s">
        <v>39</v>
      </c>
      <c r="E75" s="73" t="s">
        <v>39</v>
      </c>
      <c r="F75" s="73" t="s">
        <v>39</v>
      </c>
      <c r="G75" s="73" t="s">
        <v>39</v>
      </c>
    </row>
    <row r="76" spans="1:7">
      <c r="A76" s="60" t="s">
        <v>34</v>
      </c>
      <c r="B76" s="60">
        <v>3</v>
      </c>
      <c r="C76" s="60" t="s">
        <v>45</v>
      </c>
      <c r="D76" s="74">
        <f t="shared" si="1"/>
        <v>113056069434</v>
      </c>
      <c r="E76" s="74">
        <v>3739920587</v>
      </c>
      <c r="F76" s="74">
        <v>116795990021</v>
      </c>
      <c r="G76" s="66">
        <v>3.2000000000000001E-2</v>
      </c>
    </row>
    <row r="77" spans="1:7">
      <c r="A77" s="60" t="s">
        <v>34</v>
      </c>
      <c r="B77" s="60">
        <v>3</v>
      </c>
      <c r="C77" s="60" t="s">
        <v>46</v>
      </c>
      <c r="D77" s="74">
        <f t="shared" si="1"/>
        <v>1102</v>
      </c>
      <c r="E77" s="71">
        <v>136</v>
      </c>
      <c r="F77" s="74">
        <v>1238</v>
      </c>
      <c r="G77" s="66">
        <v>0.1099</v>
      </c>
    </row>
    <row r="78" spans="1:7">
      <c r="A78" s="60" t="s">
        <v>34</v>
      </c>
      <c r="B78" s="60">
        <v>3</v>
      </c>
      <c r="C78" s="60" t="s">
        <v>47</v>
      </c>
      <c r="D78" s="74">
        <f t="shared" si="1"/>
        <v>30</v>
      </c>
      <c r="E78" s="71">
        <v>0</v>
      </c>
      <c r="F78" s="71">
        <v>30</v>
      </c>
      <c r="G78" s="66">
        <v>0</v>
      </c>
    </row>
    <row r="79" spans="1:7">
      <c r="A79" s="60" t="s">
        <v>34</v>
      </c>
      <c r="B79" s="60">
        <v>3</v>
      </c>
      <c r="C79" s="60" t="s">
        <v>50</v>
      </c>
      <c r="D79" s="74">
        <f t="shared" si="1"/>
        <v>71375971387</v>
      </c>
      <c r="E79" s="74">
        <v>1470507</v>
      </c>
      <c r="F79" s="74">
        <v>71377441894</v>
      </c>
      <c r="G79" s="66">
        <v>0</v>
      </c>
    </row>
    <row r="80" spans="1:7">
      <c r="A80" s="60" t="s">
        <v>34</v>
      </c>
      <c r="B80" s="60">
        <v>3</v>
      </c>
      <c r="C80" s="60" t="s">
        <v>48</v>
      </c>
      <c r="D80" s="73" t="s">
        <v>39</v>
      </c>
      <c r="E80" s="73" t="s">
        <v>39</v>
      </c>
      <c r="F80" s="73" t="s">
        <v>39</v>
      </c>
      <c r="G80" s="73" t="s">
        <v>39</v>
      </c>
    </row>
    <row r="81" spans="1:7">
      <c r="A81" s="60" t="s">
        <v>34</v>
      </c>
      <c r="B81" s="60">
        <v>3</v>
      </c>
      <c r="C81" s="60" t="s">
        <v>49</v>
      </c>
      <c r="D81" s="74">
        <f t="shared" si="1"/>
        <v>1160339</v>
      </c>
      <c r="E81" s="71">
        <v>3</v>
      </c>
      <c r="F81" s="74">
        <v>1160342</v>
      </c>
      <c r="G81" s="66">
        <v>0</v>
      </c>
    </row>
    <row r="82" spans="1:7">
      <c r="A82" s="60" t="s">
        <v>41</v>
      </c>
      <c r="B82" s="60">
        <v>3</v>
      </c>
      <c r="C82" s="60" t="s">
        <v>43</v>
      </c>
      <c r="D82" s="74">
        <f t="shared" si="1"/>
        <v>240805116</v>
      </c>
      <c r="E82" s="71">
        <v>0</v>
      </c>
      <c r="F82" s="74">
        <v>240805116</v>
      </c>
      <c r="G82" s="66">
        <v>0</v>
      </c>
    </row>
    <row r="83" spans="1:7">
      <c r="A83" s="60" t="s">
        <v>41</v>
      </c>
      <c r="B83" s="60">
        <v>3</v>
      </c>
      <c r="C83" s="60" t="s">
        <v>44</v>
      </c>
      <c r="D83" s="74">
        <f t="shared" si="1"/>
        <v>101374</v>
      </c>
      <c r="E83" s="71">
        <v>0</v>
      </c>
      <c r="F83" s="74">
        <v>101374</v>
      </c>
      <c r="G83" s="66">
        <v>0</v>
      </c>
    </row>
    <row r="84" spans="1:7">
      <c r="A84" s="60" t="s">
        <v>41</v>
      </c>
      <c r="B84" s="60">
        <v>3</v>
      </c>
      <c r="C84" s="60" t="s">
        <v>45</v>
      </c>
      <c r="D84" s="74">
        <f t="shared" si="1"/>
        <v>2876685613</v>
      </c>
      <c r="E84" s="74">
        <v>1810477</v>
      </c>
      <c r="F84" s="74">
        <v>2878496090</v>
      </c>
      <c r="G84" s="66">
        <v>5.9999999999999995E-4</v>
      </c>
    </row>
    <row r="85" spans="1:7">
      <c r="A85" s="60" t="s">
        <v>41</v>
      </c>
      <c r="B85" s="60">
        <v>3</v>
      </c>
      <c r="C85" s="60" t="s">
        <v>46</v>
      </c>
      <c r="D85" s="74">
        <f t="shared" si="1"/>
        <v>19920911</v>
      </c>
      <c r="E85" s="74">
        <v>93340</v>
      </c>
      <c r="F85" s="74">
        <v>20014251</v>
      </c>
      <c r="G85" s="66">
        <v>4.7000000000000002E-3</v>
      </c>
    </row>
    <row r="86" spans="1:7">
      <c r="A86" s="60" t="s">
        <v>41</v>
      </c>
      <c r="B86" s="60">
        <v>3</v>
      </c>
      <c r="C86" s="60" t="s">
        <v>47</v>
      </c>
      <c r="D86" s="74">
        <f t="shared" si="1"/>
        <v>311621703</v>
      </c>
      <c r="E86" s="74">
        <v>175121</v>
      </c>
      <c r="F86" s="74">
        <v>311796824</v>
      </c>
      <c r="G86" s="66">
        <v>5.9999999999999995E-4</v>
      </c>
    </row>
    <row r="87" spans="1:7">
      <c r="A87" s="60" t="s">
        <v>41</v>
      </c>
      <c r="B87" s="60">
        <v>3</v>
      </c>
      <c r="C87" s="60" t="s">
        <v>50</v>
      </c>
      <c r="D87" s="74">
        <f t="shared" si="1"/>
        <v>4021084181</v>
      </c>
      <c r="E87" s="74">
        <v>25266</v>
      </c>
      <c r="F87" s="74">
        <v>4021109447</v>
      </c>
      <c r="G87" s="66">
        <v>0</v>
      </c>
    </row>
    <row r="88" spans="1:7">
      <c r="A88" s="60" t="s">
        <v>41</v>
      </c>
      <c r="B88" s="60">
        <v>3</v>
      </c>
      <c r="C88" s="60" t="s">
        <v>48</v>
      </c>
      <c r="D88" s="74">
        <f t="shared" si="1"/>
        <v>11230778081</v>
      </c>
      <c r="E88" s="74">
        <v>65236825</v>
      </c>
      <c r="F88" s="74">
        <v>11296014906</v>
      </c>
      <c r="G88" s="66">
        <v>5.7999999999999996E-3</v>
      </c>
    </row>
    <row r="89" spans="1:7">
      <c r="A89" s="60" t="s">
        <v>41</v>
      </c>
      <c r="B89" s="60">
        <v>3</v>
      </c>
      <c r="C89" s="60" t="s">
        <v>49</v>
      </c>
      <c r="D89" s="74">
        <f t="shared" si="1"/>
        <v>232303688</v>
      </c>
      <c r="E89" s="74">
        <v>1628</v>
      </c>
      <c r="F89" s="74">
        <v>232305316</v>
      </c>
      <c r="G89" s="66">
        <v>0</v>
      </c>
    </row>
    <row r="90" spans="1:7">
      <c r="A90" s="60" t="s">
        <v>51</v>
      </c>
      <c r="B90" s="60">
        <v>3</v>
      </c>
      <c r="C90" s="60" t="s">
        <v>43</v>
      </c>
      <c r="D90" s="74">
        <f t="shared" si="1"/>
        <v>79001</v>
      </c>
      <c r="E90" s="71">
        <v>0</v>
      </c>
      <c r="F90" s="74">
        <v>79001</v>
      </c>
      <c r="G90" s="66">
        <v>0</v>
      </c>
    </row>
    <row r="91" spans="1:7">
      <c r="A91" s="60" t="s">
        <v>51</v>
      </c>
      <c r="B91" s="60">
        <v>3</v>
      </c>
      <c r="C91" s="60" t="s">
        <v>44</v>
      </c>
      <c r="D91" s="73" t="s">
        <v>39</v>
      </c>
      <c r="E91" s="73" t="s">
        <v>39</v>
      </c>
      <c r="F91" s="73" t="s">
        <v>39</v>
      </c>
      <c r="G91" s="73" t="s">
        <v>39</v>
      </c>
    </row>
    <row r="92" spans="1:7">
      <c r="A92" s="60" t="s">
        <v>51</v>
      </c>
      <c r="B92" s="60">
        <v>3</v>
      </c>
      <c r="C92" s="60" t="s">
        <v>45</v>
      </c>
      <c r="D92" s="74">
        <f t="shared" si="1"/>
        <v>12835</v>
      </c>
      <c r="E92" s="71">
        <v>0</v>
      </c>
      <c r="F92" s="74">
        <v>12835</v>
      </c>
      <c r="G92" s="66">
        <v>0</v>
      </c>
    </row>
    <row r="93" spans="1:7">
      <c r="A93" s="60" t="s">
        <v>51</v>
      </c>
      <c r="B93" s="60">
        <v>3</v>
      </c>
      <c r="C93" s="60" t="s">
        <v>46</v>
      </c>
      <c r="D93" s="73" t="s">
        <v>39</v>
      </c>
      <c r="E93" s="73" t="s">
        <v>39</v>
      </c>
      <c r="F93" s="73" t="s">
        <v>39</v>
      </c>
      <c r="G93" s="73" t="s">
        <v>39</v>
      </c>
    </row>
    <row r="94" spans="1:7">
      <c r="A94" s="60" t="s">
        <v>51</v>
      </c>
      <c r="B94" s="60">
        <v>3</v>
      </c>
      <c r="C94" s="60" t="s">
        <v>47</v>
      </c>
      <c r="D94" s="73" t="s">
        <v>39</v>
      </c>
      <c r="E94" s="73" t="s">
        <v>39</v>
      </c>
      <c r="F94" s="73" t="s">
        <v>39</v>
      </c>
      <c r="G94" s="73" t="s">
        <v>39</v>
      </c>
    </row>
    <row r="95" spans="1:7">
      <c r="A95" s="60" t="s">
        <v>51</v>
      </c>
      <c r="B95" s="60">
        <v>3</v>
      </c>
      <c r="C95" s="60" t="s">
        <v>50</v>
      </c>
      <c r="D95" s="74">
        <f t="shared" si="1"/>
        <v>902607</v>
      </c>
      <c r="E95" s="74">
        <v>482513</v>
      </c>
      <c r="F95" s="74">
        <v>1385120</v>
      </c>
      <c r="G95" s="66">
        <v>0.34839999999999999</v>
      </c>
    </row>
    <row r="96" spans="1:7">
      <c r="A96" s="60" t="s">
        <v>51</v>
      </c>
      <c r="B96" s="60">
        <v>3</v>
      </c>
      <c r="C96" s="60" t="s">
        <v>48</v>
      </c>
      <c r="D96" s="74">
        <f t="shared" si="1"/>
        <v>586625</v>
      </c>
      <c r="E96" s="71">
        <v>0</v>
      </c>
      <c r="F96" s="74">
        <v>586625</v>
      </c>
      <c r="G96" s="66">
        <v>0</v>
      </c>
    </row>
    <row r="97" spans="1:7">
      <c r="A97" s="60" t="s">
        <v>51</v>
      </c>
      <c r="B97" s="60">
        <v>3</v>
      </c>
      <c r="C97" s="60" t="s">
        <v>49</v>
      </c>
      <c r="D97" s="74">
        <f t="shared" si="1"/>
        <v>99042</v>
      </c>
      <c r="E97" s="71">
        <v>0</v>
      </c>
      <c r="F97" s="74">
        <v>99042</v>
      </c>
      <c r="G97" s="66">
        <v>0</v>
      </c>
    </row>
    <row r="98" spans="1:7">
      <c r="A98" s="60" t="s">
        <v>52</v>
      </c>
      <c r="B98" s="60">
        <v>3</v>
      </c>
      <c r="C98" s="60" t="s">
        <v>43</v>
      </c>
      <c r="D98" s="74">
        <f t="shared" si="1"/>
        <v>284485299</v>
      </c>
      <c r="E98" s="71">
        <v>0</v>
      </c>
      <c r="F98" s="74">
        <v>284485299</v>
      </c>
      <c r="G98" s="66">
        <v>0</v>
      </c>
    </row>
    <row r="99" spans="1:7">
      <c r="A99" s="60" t="s">
        <v>52</v>
      </c>
      <c r="B99" s="60">
        <v>3</v>
      </c>
      <c r="C99" s="60" t="s">
        <v>44</v>
      </c>
      <c r="D99" s="74">
        <f t="shared" si="1"/>
        <v>49284255</v>
      </c>
      <c r="E99" s="71">
        <v>0</v>
      </c>
      <c r="F99" s="74">
        <v>49284255</v>
      </c>
      <c r="G99" s="66">
        <v>0</v>
      </c>
    </row>
    <row r="100" spans="1:7">
      <c r="A100" s="60" t="s">
        <v>52</v>
      </c>
      <c r="B100" s="60">
        <v>3</v>
      </c>
      <c r="C100" s="60" t="s">
        <v>45</v>
      </c>
      <c r="D100" s="74">
        <f t="shared" si="1"/>
        <v>2793839</v>
      </c>
      <c r="E100" s="71">
        <v>0</v>
      </c>
      <c r="F100" s="74">
        <v>2793839</v>
      </c>
      <c r="G100" s="66">
        <v>0</v>
      </c>
    </row>
    <row r="101" spans="1:7">
      <c r="A101" s="60" t="s">
        <v>52</v>
      </c>
      <c r="B101" s="60">
        <v>3</v>
      </c>
      <c r="C101" s="60" t="s">
        <v>46</v>
      </c>
      <c r="D101" s="74">
        <f t="shared" si="1"/>
        <v>2442</v>
      </c>
      <c r="E101" s="71">
        <v>487</v>
      </c>
      <c r="F101" s="74">
        <v>2929</v>
      </c>
      <c r="G101" s="66">
        <v>0.1663</v>
      </c>
    </row>
    <row r="102" spans="1:7">
      <c r="A102" s="60" t="s">
        <v>52</v>
      </c>
      <c r="B102" s="60">
        <v>3</v>
      </c>
      <c r="C102" s="60" t="s">
        <v>47</v>
      </c>
      <c r="D102" s="74">
        <f t="shared" si="1"/>
        <v>295</v>
      </c>
      <c r="E102" s="71">
        <v>1</v>
      </c>
      <c r="F102" s="71">
        <v>296</v>
      </c>
      <c r="G102" s="66">
        <v>3.3999999999999998E-3</v>
      </c>
    </row>
    <row r="103" spans="1:7">
      <c r="A103" s="60" t="s">
        <v>52</v>
      </c>
      <c r="B103" s="60">
        <v>3</v>
      </c>
      <c r="C103" s="60" t="s">
        <v>50</v>
      </c>
      <c r="D103" s="74">
        <f t="shared" si="1"/>
        <v>164248752</v>
      </c>
      <c r="E103" s="71">
        <v>0</v>
      </c>
      <c r="F103" s="74">
        <v>164248752</v>
      </c>
      <c r="G103" s="66">
        <v>0</v>
      </c>
    </row>
    <row r="104" spans="1:7">
      <c r="A104" s="60" t="s">
        <v>52</v>
      </c>
      <c r="B104" s="60">
        <v>3</v>
      </c>
      <c r="C104" s="60" t="s">
        <v>48</v>
      </c>
      <c r="D104" s="74">
        <f t="shared" si="1"/>
        <v>2235478409</v>
      </c>
      <c r="E104" s="74">
        <v>6382009</v>
      </c>
      <c r="F104" s="74">
        <v>2241860418</v>
      </c>
      <c r="G104" s="66">
        <v>2.8E-3</v>
      </c>
    </row>
    <row r="105" spans="1:7">
      <c r="A105" s="60" t="s">
        <v>52</v>
      </c>
      <c r="B105" s="60">
        <v>3</v>
      </c>
      <c r="C105" s="60" t="s">
        <v>49</v>
      </c>
      <c r="D105" s="73" t="s">
        <v>39</v>
      </c>
      <c r="E105" s="73" t="s">
        <v>39</v>
      </c>
      <c r="F105" s="73" t="s">
        <v>39</v>
      </c>
      <c r="G105" s="73" t="s">
        <v>39</v>
      </c>
    </row>
    <row r="106" spans="1:7">
      <c r="A106" s="60" t="s">
        <v>53</v>
      </c>
      <c r="B106" s="60">
        <v>3</v>
      </c>
      <c r="C106" s="60" t="s">
        <v>43</v>
      </c>
      <c r="D106" s="74">
        <f t="shared" si="1"/>
        <v>42343787</v>
      </c>
      <c r="E106" s="74">
        <v>271800</v>
      </c>
      <c r="F106" s="74">
        <v>42615587</v>
      </c>
      <c r="G106" s="66">
        <v>6.4000000000000003E-3</v>
      </c>
    </row>
    <row r="107" spans="1:7">
      <c r="A107" s="60" t="s">
        <v>53</v>
      </c>
      <c r="B107" s="60">
        <v>3</v>
      </c>
      <c r="C107" s="60" t="s">
        <v>44</v>
      </c>
      <c r="D107" s="73" t="s">
        <v>39</v>
      </c>
      <c r="E107" s="73" t="s">
        <v>39</v>
      </c>
      <c r="F107" s="73" t="s">
        <v>39</v>
      </c>
      <c r="G107" s="73" t="s">
        <v>39</v>
      </c>
    </row>
    <row r="108" spans="1:7">
      <c r="A108" s="60" t="s">
        <v>53</v>
      </c>
      <c r="B108" s="60">
        <v>3</v>
      </c>
      <c r="C108" s="60" t="s">
        <v>45</v>
      </c>
      <c r="D108" s="73" t="s">
        <v>39</v>
      </c>
      <c r="E108" s="73" t="s">
        <v>39</v>
      </c>
      <c r="F108" s="73" t="s">
        <v>39</v>
      </c>
      <c r="G108" s="73" t="s">
        <v>39</v>
      </c>
    </row>
    <row r="109" spans="1:7">
      <c r="A109" s="60" t="s">
        <v>53</v>
      </c>
      <c r="B109" s="60">
        <v>3</v>
      </c>
      <c r="C109" s="60" t="s">
        <v>46</v>
      </c>
      <c r="D109" s="74">
        <f t="shared" si="1"/>
        <v>235336</v>
      </c>
      <c r="E109" s="71">
        <v>38</v>
      </c>
      <c r="F109" s="74">
        <v>235374</v>
      </c>
      <c r="G109" s="66">
        <v>2.0000000000000001E-4</v>
      </c>
    </row>
    <row r="110" spans="1:7">
      <c r="A110" s="60" t="s">
        <v>53</v>
      </c>
      <c r="B110" s="60">
        <v>3</v>
      </c>
      <c r="C110" s="60" t="s">
        <v>47</v>
      </c>
      <c r="D110" s="74">
        <f t="shared" si="1"/>
        <v>166925</v>
      </c>
      <c r="E110" s="74">
        <v>49456</v>
      </c>
      <c r="F110" s="74">
        <v>216381</v>
      </c>
      <c r="G110" s="66">
        <v>0.2286</v>
      </c>
    </row>
    <row r="111" spans="1:7">
      <c r="A111" s="60" t="s">
        <v>53</v>
      </c>
      <c r="B111" s="60">
        <v>3</v>
      </c>
      <c r="C111" s="60" t="s">
        <v>50</v>
      </c>
      <c r="D111" s="74">
        <f t="shared" si="1"/>
        <v>918149992</v>
      </c>
      <c r="E111" s="74">
        <v>129897</v>
      </c>
      <c r="F111" s="74">
        <v>918279889</v>
      </c>
      <c r="G111" s="66">
        <v>1E-4</v>
      </c>
    </row>
    <row r="112" spans="1:7">
      <c r="A112" s="60" t="s">
        <v>53</v>
      </c>
      <c r="B112" s="60">
        <v>3</v>
      </c>
      <c r="C112" s="60" t="s">
        <v>48</v>
      </c>
      <c r="D112" s="74">
        <f t="shared" si="1"/>
        <v>6228372463</v>
      </c>
      <c r="E112" s="74">
        <v>289446</v>
      </c>
      <c r="F112" s="74">
        <v>6228661909</v>
      </c>
      <c r="G112" s="66">
        <v>0</v>
      </c>
    </row>
    <row r="113" spans="1:7">
      <c r="A113" s="60" t="s">
        <v>53</v>
      </c>
      <c r="B113" s="60">
        <v>3</v>
      </c>
      <c r="C113" s="60" t="s">
        <v>49</v>
      </c>
      <c r="D113" s="73" t="s">
        <v>39</v>
      </c>
      <c r="E113" s="73" t="s">
        <v>39</v>
      </c>
      <c r="F113" s="73" t="s">
        <v>39</v>
      </c>
      <c r="G113" s="73" t="s">
        <v>39</v>
      </c>
    </row>
    <row r="114" spans="1:7">
      <c r="A114" s="60" t="s">
        <v>55</v>
      </c>
      <c r="B114" s="60">
        <v>3</v>
      </c>
      <c r="C114" s="60" t="s">
        <v>43</v>
      </c>
      <c r="D114" s="74">
        <f t="shared" si="1"/>
        <v>985964591</v>
      </c>
      <c r="E114" s="74">
        <v>432737</v>
      </c>
      <c r="F114" s="74">
        <v>986397328</v>
      </c>
      <c r="G114" s="66">
        <v>4.0000000000000002E-4</v>
      </c>
    </row>
    <row r="115" spans="1:7">
      <c r="A115" s="60" t="s">
        <v>55</v>
      </c>
      <c r="B115" s="60">
        <v>3</v>
      </c>
      <c r="C115" s="60" t="s">
        <v>44</v>
      </c>
      <c r="D115" s="74">
        <f t="shared" si="1"/>
        <v>64438955</v>
      </c>
      <c r="E115" s="74">
        <v>25317</v>
      </c>
      <c r="F115" s="74">
        <v>64464272</v>
      </c>
      <c r="G115" s="66">
        <v>4.0000000000000002E-4</v>
      </c>
    </row>
    <row r="116" spans="1:7">
      <c r="A116" s="60" t="s">
        <v>55</v>
      </c>
      <c r="B116" s="60">
        <v>3</v>
      </c>
      <c r="C116" s="60" t="s">
        <v>45</v>
      </c>
      <c r="D116" s="74">
        <f t="shared" si="1"/>
        <v>163549406</v>
      </c>
      <c r="E116" s="71">
        <v>136</v>
      </c>
      <c r="F116" s="74">
        <v>163549542</v>
      </c>
      <c r="G116" s="66">
        <v>0</v>
      </c>
    </row>
    <row r="117" spans="1:7">
      <c r="A117" s="60" t="s">
        <v>55</v>
      </c>
      <c r="B117" s="60">
        <v>3</v>
      </c>
      <c r="C117" s="60" t="s">
        <v>46</v>
      </c>
      <c r="D117" s="74">
        <f t="shared" si="1"/>
        <v>32227</v>
      </c>
      <c r="E117" s="71">
        <v>20</v>
      </c>
      <c r="F117" s="74">
        <v>32247</v>
      </c>
      <c r="G117" s="66">
        <v>5.9999999999999995E-4</v>
      </c>
    </row>
    <row r="118" spans="1:7">
      <c r="A118" s="60" t="s">
        <v>55</v>
      </c>
      <c r="B118" s="60">
        <v>3</v>
      </c>
      <c r="C118" s="60" t="s">
        <v>47</v>
      </c>
      <c r="D118" s="73" t="s">
        <v>39</v>
      </c>
      <c r="E118" s="73" t="s">
        <v>39</v>
      </c>
      <c r="F118" s="73" t="s">
        <v>39</v>
      </c>
      <c r="G118" s="73" t="s">
        <v>39</v>
      </c>
    </row>
    <row r="119" spans="1:7">
      <c r="A119" s="60" t="s">
        <v>55</v>
      </c>
      <c r="B119" s="60">
        <v>3</v>
      </c>
      <c r="C119" s="60" t="s">
        <v>50</v>
      </c>
      <c r="D119" s="74">
        <f t="shared" si="1"/>
        <v>1910569389</v>
      </c>
      <c r="E119" s="74">
        <v>1126</v>
      </c>
      <c r="F119" s="74">
        <v>1910570515</v>
      </c>
      <c r="G119" s="66">
        <v>0</v>
      </c>
    </row>
    <row r="120" spans="1:7">
      <c r="A120" s="60" t="s">
        <v>55</v>
      </c>
      <c r="B120" s="60">
        <v>3</v>
      </c>
      <c r="C120" s="60" t="s">
        <v>48</v>
      </c>
      <c r="D120" s="74">
        <f t="shared" si="1"/>
        <v>85917528</v>
      </c>
      <c r="E120" s="74">
        <v>36209</v>
      </c>
      <c r="F120" s="74">
        <v>85953737</v>
      </c>
      <c r="G120" s="66">
        <v>4.0000000000000002E-4</v>
      </c>
    </row>
    <row r="121" spans="1:7">
      <c r="A121" s="60" t="s">
        <v>55</v>
      </c>
      <c r="B121" s="60">
        <v>3</v>
      </c>
      <c r="C121" s="60" t="s">
        <v>49</v>
      </c>
      <c r="D121" s="74">
        <f t="shared" si="1"/>
        <v>9542984</v>
      </c>
      <c r="E121" s="74">
        <v>13053</v>
      </c>
      <c r="F121" s="74">
        <v>9556037</v>
      </c>
      <c r="G121" s="66">
        <v>1.4E-3</v>
      </c>
    </row>
    <row r="122" spans="1:7">
      <c r="A122" s="60" t="s">
        <v>56</v>
      </c>
      <c r="B122" s="60">
        <v>3</v>
      </c>
      <c r="C122" s="60" t="s">
        <v>43</v>
      </c>
      <c r="D122" s="74">
        <f t="shared" si="1"/>
        <v>1617649215</v>
      </c>
      <c r="E122" s="71">
        <v>0</v>
      </c>
      <c r="F122" s="74">
        <v>1617649215</v>
      </c>
      <c r="G122" s="66">
        <v>0</v>
      </c>
    </row>
    <row r="123" spans="1:7">
      <c r="A123" s="60" t="s">
        <v>56</v>
      </c>
      <c r="B123" s="60">
        <v>3</v>
      </c>
      <c r="C123" s="60" t="s">
        <v>44</v>
      </c>
      <c r="D123" s="73" t="s">
        <v>39</v>
      </c>
      <c r="E123" s="73" t="s">
        <v>39</v>
      </c>
      <c r="F123" s="73" t="s">
        <v>39</v>
      </c>
      <c r="G123" s="73" t="s">
        <v>39</v>
      </c>
    </row>
    <row r="124" spans="1:7">
      <c r="A124" s="60" t="s">
        <v>56</v>
      </c>
      <c r="B124" s="60">
        <v>3</v>
      </c>
      <c r="C124" s="60" t="s">
        <v>45</v>
      </c>
      <c r="D124" s="74">
        <f t="shared" si="1"/>
        <v>374075730</v>
      </c>
      <c r="E124" s="71">
        <v>0</v>
      </c>
      <c r="F124" s="74">
        <v>374075730</v>
      </c>
      <c r="G124" s="66">
        <v>0</v>
      </c>
    </row>
    <row r="125" spans="1:7">
      <c r="A125" s="60" t="s">
        <v>56</v>
      </c>
      <c r="B125" s="60">
        <v>3</v>
      </c>
      <c r="C125" s="60" t="s">
        <v>46</v>
      </c>
      <c r="D125" s="73" t="s">
        <v>39</v>
      </c>
      <c r="E125" s="73" t="s">
        <v>39</v>
      </c>
      <c r="F125" s="73" t="s">
        <v>39</v>
      </c>
      <c r="G125" s="73" t="s">
        <v>39</v>
      </c>
    </row>
    <row r="126" spans="1:7">
      <c r="A126" s="60" t="s">
        <v>56</v>
      </c>
      <c r="B126" s="60">
        <v>3</v>
      </c>
      <c r="C126" s="60" t="s">
        <v>47</v>
      </c>
      <c r="D126" s="74">
        <f t="shared" si="1"/>
        <v>1617452756</v>
      </c>
      <c r="E126" s="74">
        <v>4756804</v>
      </c>
      <c r="F126" s="74">
        <v>1622209560</v>
      </c>
      <c r="G126" s="66">
        <v>2.8999999999999998E-3</v>
      </c>
    </row>
    <row r="127" spans="1:7">
      <c r="A127" s="60" t="s">
        <v>56</v>
      </c>
      <c r="B127" s="60">
        <v>3</v>
      </c>
      <c r="C127" s="60" t="s">
        <v>50</v>
      </c>
      <c r="D127" s="74">
        <f t="shared" si="1"/>
        <v>5752992965</v>
      </c>
      <c r="E127" s="74">
        <v>1777780</v>
      </c>
      <c r="F127" s="74">
        <v>5754770745</v>
      </c>
      <c r="G127" s="66">
        <v>2.9999999999999997E-4</v>
      </c>
    </row>
    <row r="128" spans="1:7">
      <c r="A128" s="60" t="s">
        <v>56</v>
      </c>
      <c r="B128" s="60">
        <v>3</v>
      </c>
      <c r="C128" s="60" t="s">
        <v>48</v>
      </c>
      <c r="D128" s="74">
        <f t="shared" si="1"/>
        <v>8877324109</v>
      </c>
      <c r="E128" s="71">
        <v>0</v>
      </c>
      <c r="F128" s="74">
        <v>8877324109</v>
      </c>
      <c r="G128" s="66">
        <v>0</v>
      </c>
    </row>
    <row r="129" spans="1:7">
      <c r="A129" s="60" t="s">
        <v>56</v>
      </c>
      <c r="B129" s="60">
        <v>3</v>
      </c>
      <c r="C129" s="60" t="s">
        <v>49</v>
      </c>
      <c r="D129" s="74">
        <f t="shared" si="1"/>
        <v>365853603</v>
      </c>
      <c r="E129" s="71">
        <v>4</v>
      </c>
      <c r="F129" s="74">
        <v>365853607</v>
      </c>
      <c r="G129" s="66">
        <v>0</v>
      </c>
    </row>
    <row r="130" spans="1:7">
      <c r="A130" s="60" t="s">
        <v>57</v>
      </c>
      <c r="B130" s="60">
        <v>3</v>
      </c>
      <c r="C130" s="60" t="s">
        <v>43</v>
      </c>
      <c r="D130" s="74">
        <f t="shared" si="1"/>
        <v>8799971279</v>
      </c>
      <c r="E130" s="74">
        <v>220607734</v>
      </c>
      <c r="F130" s="74">
        <v>9020579013</v>
      </c>
      <c r="G130" s="66">
        <v>2.4500000000000001E-2</v>
      </c>
    </row>
    <row r="131" spans="1:7">
      <c r="A131" s="60" t="s">
        <v>57</v>
      </c>
      <c r="B131" s="60">
        <v>3</v>
      </c>
      <c r="C131" s="60" t="s">
        <v>44</v>
      </c>
      <c r="D131" s="74">
        <f t="shared" si="1"/>
        <v>320</v>
      </c>
      <c r="E131" s="71">
        <v>0</v>
      </c>
      <c r="F131" s="71">
        <v>320</v>
      </c>
      <c r="G131" s="66">
        <v>0</v>
      </c>
    </row>
    <row r="132" spans="1:7">
      <c r="A132" s="60" t="s">
        <v>57</v>
      </c>
      <c r="B132" s="60">
        <v>3</v>
      </c>
      <c r="C132" s="60" t="s">
        <v>45</v>
      </c>
      <c r="D132" s="74">
        <f t="shared" si="1"/>
        <v>31648969686</v>
      </c>
      <c r="E132" s="74">
        <v>469816209</v>
      </c>
      <c r="F132" s="74">
        <v>32118785895</v>
      </c>
      <c r="G132" s="66">
        <v>1.46E-2</v>
      </c>
    </row>
    <row r="133" spans="1:7">
      <c r="A133" s="60" t="s">
        <v>57</v>
      </c>
      <c r="B133" s="60">
        <v>3</v>
      </c>
      <c r="C133" s="60" t="s">
        <v>46</v>
      </c>
      <c r="D133" s="74">
        <f t="shared" si="1"/>
        <v>60911941327</v>
      </c>
      <c r="E133" s="74">
        <v>329323</v>
      </c>
      <c r="F133" s="74">
        <v>60912270650</v>
      </c>
      <c r="G133" s="66">
        <v>0</v>
      </c>
    </row>
    <row r="134" spans="1:7">
      <c r="A134" s="60" t="s">
        <v>57</v>
      </c>
      <c r="B134" s="60">
        <v>3</v>
      </c>
      <c r="C134" s="60" t="s">
        <v>47</v>
      </c>
      <c r="D134" s="74">
        <f t="shared" si="1"/>
        <v>535389052</v>
      </c>
      <c r="E134" s="74">
        <v>45797494</v>
      </c>
      <c r="F134" s="74">
        <v>581186546</v>
      </c>
      <c r="G134" s="66">
        <v>7.8799999999999995E-2</v>
      </c>
    </row>
    <row r="135" spans="1:7">
      <c r="A135" s="60" t="s">
        <v>57</v>
      </c>
      <c r="B135" s="60">
        <v>3</v>
      </c>
      <c r="C135" s="60" t="s">
        <v>50</v>
      </c>
      <c r="D135" s="74">
        <f t="shared" ref="D135:D142" si="2">F135-E135</f>
        <v>121108567916</v>
      </c>
      <c r="E135" s="74">
        <v>19155278</v>
      </c>
      <c r="F135" s="74">
        <v>121127723194</v>
      </c>
      <c r="G135" s="66">
        <v>2.0000000000000001E-4</v>
      </c>
    </row>
    <row r="136" spans="1:7">
      <c r="A136" s="60" t="s">
        <v>57</v>
      </c>
      <c r="B136" s="60">
        <v>3</v>
      </c>
      <c r="C136" s="60" t="s">
        <v>48</v>
      </c>
      <c r="D136" s="74">
        <f t="shared" si="2"/>
        <v>111591126942</v>
      </c>
      <c r="E136" s="71">
        <v>0</v>
      </c>
      <c r="F136" s="74">
        <v>111591126942</v>
      </c>
      <c r="G136" s="66">
        <v>0</v>
      </c>
    </row>
    <row r="137" spans="1:7">
      <c r="A137" s="60" t="s">
        <v>57</v>
      </c>
      <c r="B137" s="60">
        <v>3</v>
      </c>
      <c r="C137" s="60" t="s">
        <v>49</v>
      </c>
      <c r="D137" s="74">
        <f t="shared" si="2"/>
        <v>54914533</v>
      </c>
      <c r="E137" s="74">
        <v>6389112</v>
      </c>
      <c r="F137" s="74">
        <v>61303645</v>
      </c>
      <c r="G137" s="66">
        <v>0.1042</v>
      </c>
    </row>
    <row r="138" spans="1:7">
      <c r="A138" s="60" t="s">
        <v>58</v>
      </c>
      <c r="B138" s="60">
        <v>3</v>
      </c>
      <c r="C138" s="60" t="s">
        <v>43</v>
      </c>
      <c r="D138" s="74">
        <f t="shared" si="2"/>
        <v>7896643</v>
      </c>
      <c r="E138" s="74">
        <v>0</v>
      </c>
      <c r="F138" s="74">
        <v>7896643</v>
      </c>
      <c r="G138" s="66">
        <v>0</v>
      </c>
    </row>
    <row r="139" spans="1:7">
      <c r="A139" s="60" t="s">
        <v>58</v>
      </c>
      <c r="B139" s="60">
        <v>3</v>
      </c>
      <c r="C139" s="60" t="s">
        <v>44</v>
      </c>
      <c r="D139" s="73" t="s">
        <v>39</v>
      </c>
      <c r="E139" s="73" t="s">
        <v>39</v>
      </c>
      <c r="F139" s="73" t="s">
        <v>39</v>
      </c>
      <c r="G139" s="73" t="s">
        <v>39</v>
      </c>
    </row>
    <row r="140" spans="1:7">
      <c r="A140" s="60" t="s">
        <v>58</v>
      </c>
      <c r="B140" s="60">
        <v>3</v>
      </c>
      <c r="C140" s="60" t="s">
        <v>45</v>
      </c>
      <c r="D140" s="74">
        <f t="shared" si="2"/>
        <v>156220</v>
      </c>
      <c r="E140" s="74">
        <v>0</v>
      </c>
      <c r="F140" s="74">
        <v>156220</v>
      </c>
      <c r="G140" s="66">
        <v>0</v>
      </c>
    </row>
    <row r="141" spans="1:7">
      <c r="A141" s="60" t="s">
        <v>58</v>
      </c>
      <c r="B141" s="60">
        <v>3</v>
      </c>
      <c r="C141" s="60" t="s">
        <v>46</v>
      </c>
      <c r="D141" s="73" t="s">
        <v>39</v>
      </c>
      <c r="E141" s="73" t="s">
        <v>39</v>
      </c>
      <c r="F141" s="73" t="s">
        <v>39</v>
      </c>
      <c r="G141" s="73" t="s">
        <v>39</v>
      </c>
    </row>
    <row r="142" spans="1:7">
      <c r="A142" s="60" t="s">
        <v>58</v>
      </c>
      <c r="B142" s="60">
        <v>3</v>
      </c>
      <c r="C142" s="60" t="s">
        <v>47</v>
      </c>
      <c r="D142" s="73" t="s">
        <v>39</v>
      </c>
      <c r="E142" s="73" t="s">
        <v>39</v>
      </c>
      <c r="F142" s="73" t="s">
        <v>39</v>
      </c>
      <c r="G142" s="73" t="s">
        <v>39</v>
      </c>
    </row>
    <row r="143" spans="1:7">
      <c r="A143" s="60" t="s">
        <v>58</v>
      </c>
      <c r="B143" s="60">
        <v>3</v>
      </c>
      <c r="C143" s="60" t="s">
        <v>50</v>
      </c>
      <c r="D143" s="74">
        <f t="shared" ref="D143:D206" si="3">F143-E143</f>
        <v>150893710</v>
      </c>
      <c r="E143" s="74">
        <v>64</v>
      </c>
      <c r="F143" s="74">
        <v>150893774</v>
      </c>
      <c r="G143" s="66">
        <v>0</v>
      </c>
    </row>
    <row r="144" spans="1:7">
      <c r="A144" s="60" t="s">
        <v>58</v>
      </c>
      <c r="B144" s="60">
        <v>3</v>
      </c>
      <c r="C144" s="60" t="s">
        <v>48</v>
      </c>
      <c r="D144" s="74">
        <f t="shared" si="3"/>
        <v>619271505</v>
      </c>
      <c r="E144" s="74">
        <v>39731</v>
      </c>
      <c r="F144" s="74">
        <v>619311236</v>
      </c>
      <c r="G144" s="66">
        <v>1E-4</v>
      </c>
    </row>
    <row r="145" spans="1:7">
      <c r="A145" s="60" t="s">
        <v>58</v>
      </c>
      <c r="B145" s="60">
        <v>3</v>
      </c>
      <c r="C145" s="60" t="s">
        <v>49</v>
      </c>
      <c r="D145" s="74">
        <f t="shared" si="3"/>
        <v>2877702</v>
      </c>
      <c r="E145" s="74">
        <v>298515</v>
      </c>
      <c r="F145" s="74">
        <v>3176217</v>
      </c>
      <c r="G145" s="66">
        <v>9.4E-2</v>
      </c>
    </row>
    <row r="146" spans="1:7">
      <c r="A146" s="60" t="s">
        <v>59</v>
      </c>
      <c r="B146" s="60">
        <v>3</v>
      </c>
      <c r="C146" s="60" t="s">
        <v>43</v>
      </c>
      <c r="D146" s="74">
        <f t="shared" si="3"/>
        <v>88523114</v>
      </c>
      <c r="E146" s="71">
        <v>0</v>
      </c>
      <c r="F146" s="74">
        <v>88523114</v>
      </c>
      <c r="G146" s="66">
        <v>0</v>
      </c>
    </row>
    <row r="147" spans="1:7">
      <c r="A147" s="60" t="s">
        <v>59</v>
      </c>
      <c r="B147" s="60">
        <v>3</v>
      </c>
      <c r="C147" s="60" t="s">
        <v>44</v>
      </c>
      <c r="D147" s="73" t="s">
        <v>39</v>
      </c>
      <c r="E147" s="73" t="s">
        <v>39</v>
      </c>
      <c r="F147" s="73" t="s">
        <v>39</v>
      </c>
      <c r="G147" s="73" t="s">
        <v>39</v>
      </c>
    </row>
    <row r="148" spans="1:7">
      <c r="A148" s="60" t="s">
        <v>59</v>
      </c>
      <c r="B148" s="60">
        <v>3</v>
      </c>
      <c r="C148" s="60" t="s">
        <v>45</v>
      </c>
      <c r="D148" s="74">
        <f t="shared" si="3"/>
        <v>47496208</v>
      </c>
      <c r="E148" s="71">
        <v>0</v>
      </c>
      <c r="F148" s="74">
        <v>47496208</v>
      </c>
      <c r="G148" s="66">
        <v>0</v>
      </c>
    </row>
    <row r="149" spans="1:7">
      <c r="A149" s="60" t="s">
        <v>59</v>
      </c>
      <c r="B149" s="60">
        <v>3</v>
      </c>
      <c r="C149" s="60" t="s">
        <v>46</v>
      </c>
      <c r="D149" s="73" t="s">
        <v>39</v>
      </c>
      <c r="E149" s="73" t="s">
        <v>39</v>
      </c>
      <c r="F149" s="73" t="s">
        <v>39</v>
      </c>
      <c r="G149" s="73" t="s">
        <v>39</v>
      </c>
    </row>
    <row r="150" spans="1:7">
      <c r="A150" s="60" t="s">
        <v>59</v>
      </c>
      <c r="B150" s="60">
        <v>3</v>
      </c>
      <c r="C150" s="60" t="s">
        <v>47</v>
      </c>
      <c r="D150" s="73" t="s">
        <v>39</v>
      </c>
      <c r="E150" s="73" t="s">
        <v>39</v>
      </c>
      <c r="F150" s="73" t="s">
        <v>39</v>
      </c>
      <c r="G150" s="73" t="s">
        <v>39</v>
      </c>
    </row>
    <row r="151" spans="1:7">
      <c r="A151" s="60" t="s">
        <v>59</v>
      </c>
      <c r="B151" s="60">
        <v>3</v>
      </c>
      <c r="C151" s="60" t="s">
        <v>50</v>
      </c>
      <c r="D151" s="74">
        <f t="shared" si="3"/>
        <v>1272463580</v>
      </c>
      <c r="E151" s="74">
        <v>82523</v>
      </c>
      <c r="F151" s="74">
        <v>1272546103</v>
      </c>
      <c r="G151" s="66">
        <v>1E-4</v>
      </c>
    </row>
    <row r="152" spans="1:7">
      <c r="A152" s="60" t="s">
        <v>59</v>
      </c>
      <c r="B152" s="60">
        <v>3</v>
      </c>
      <c r="C152" s="60" t="s">
        <v>48</v>
      </c>
      <c r="D152" s="74">
        <f t="shared" si="3"/>
        <v>1882919344</v>
      </c>
      <c r="E152" s="74">
        <v>34487619</v>
      </c>
      <c r="F152" s="74">
        <v>1917406963</v>
      </c>
      <c r="G152" s="66">
        <v>1.7999999999999999E-2</v>
      </c>
    </row>
    <row r="153" spans="1:7">
      <c r="A153" s="60" t="s">
        <v>59</v>
      </c>
      <c r="B153" s="60">
        <v>3</v>
      </c>
      <c r="C153" s="60" t="s">
        <v>49</v>
      </c>
      <c r="D153" s="73" t="s">
        <v>39</v>
      </c>
      <c r="E153" s="73" t="s">
        <v>39</v>
      </c>
      <c r="F153" s="73" t="s">
        <v>39</v>
      </c>
      <c r="G153" s="73" t="s">
        <v>39</v>
      </c>
    </row>
    <row r="154" spans="1:7">
      <c r="A154" s="60" t="s">
        <v>34</v>
      </c>
      <c r="B154" s="60">
        <v>4</v>
      </c>
      <c r="C154" s="60" t="s">
        <v>43</v>
      </c>
      <c r="D154" s="73" t="s">
        <v>39</v>
      </c>
      <c r="E154" s="73" t="s">
        <v>39</v>
      </c>
      <c r="F154" s="73" t="s">
        <v>39</v>
      </c>
      <c r="G154" s="73" t="s">
        <v>39</v>
      </c>
    </row>
    <row r="155" spans="1:7">
      <c r="A155" s="60" t="s">
        <v>34</v>
      </c>
      <c r="B155" s="60">
        <v>4</v>
      </c>
      <c r="C155" s="60" t="s">
        <v>44</v>
      </c>
      <c r="D155" s="73" t="s">
        <v>39</v>
      </c>
      <c r="E155" s="73" t="s">
        <v>39</v>
      </c>
      <c r="F155" s="73" t="s">
        <v>39</v>
      </c>
      <c r="G155" s="73" t="s">
        <v>39</v>
      </c>
    </row>
    <row r="156" spans="1:7">
      <c r="A156" s="60" t="s">
        <v>34</v>
      </c>
      <c r="B156" s="60">
        <v>4</v>
      </c>
      <c r="C156" s="60" t="s">
        <v>45</v>
      </c>
      <c r="D156" s="74">
        <f t="shared" si="3"/>
        <v>278210904</v>
      </c>
      <c r="E156" s="74">
        <v>14735</v>
      </c>
      <c r="F156" s="74">
        <v>278225639</v>
      </c>
      <c r="G156" s="66">
        <v>1E-4</v>
      </c>
    </row>
    <row r="157" spans="1:7">
      <c r="A157" s="60" t="s">
        <v>34</v>
      </c>
      <c r="B157" s="60">
        <v>4</v>
      </c>
      <c r="C157" s="60" t="s">
        <v>46</v>
      </c>
      <c r="D157" s="73" t="s">
        <v>39</v>
      </c>
      <c r="E157" s="73" t="s">
        <v>39</v>
      </c>
      <c r="F157" s="73" t="s">
        <v>39</v>
      </c>
      <c r="G157" s="73" t="s">
        <v>39</v>
      </c>
    </row>
    <row r="158" spans="1:7">
      <c r="A158" s="60" t="s">
        <v>34</v>
      </c>
      <c r="B158" s="60">
        <v>4</v>
      </c>
      <c r="C158" s="60" t="s">
        <v>47</v>
      </c>
      <c r="D158" s="73" t="s">
        <v>39</v>
      </c>
      <c r="E158" s="73" t="s">
        <v>39</v>
      </c>
      <c r="F158" s="73" t="s">
        <v>39</v>
      </c>
      <c r="G158" s="73" t="s">
        <v>39</v>
      </c>
    </row>
    <row r="159" spans="1:7">
      <c r="A159" s="60" t="s">
        <v>34</v>
      </c>
      <c r="B159" s="60">
        <v>4</v>
      </c>
      <c r="C159" s="60" t="s">
        <v>50</v>
      </c>
      <c r="D159" s="74">
        <f t="shared" si="3"/>
        <v>4053124172</v>
      </c>
      <c r="E159" s="74">
        <v>47405266</v>
      </c>
      <c r="F159" s="74">
        <v>4100529438</v>
      </c>
      <c r="G159" s="66">
        <v>1.1599999999999999E-2</v>
      </c>
    </row>
    <row r="160" spans="1:7">
      <c r="A160" s="60" t="s">
        <v>34</v>
      </c>
      <c r="B160" s="60">
        <v>4</v>
      </c>
      <c r="C160" s="60" t="s">
        <v>48</v>
      </c>
      <c r="D160" s="73" t="s">
        <v>39</v>
      </c>
      <c r="E160" s="73" t="s">
        <v>39</v>
      </c>
      <c r="F160" s="73" t="s">
        <v>39</v>
      </c>
      <c r="G160" s="73" t="s">
        <v>39</v>
      </c>
    </row>
    <row r="161" spans="1:7">
      <c r="A161" s="60" t="s">
        <v>34</v>
      </c>
      <c r="B161" s="60">
        <v>4</v>
      </c>
      <c r="C161" s="60" t="s">
        <v>49</v>
      </c>
      <c r="D161" s="73" t="s">
        <v>39</v>
      </c>
      <c r="E161" s="73" t="s">
        <v>39</v>
      </c>
      <c r="F161" s="73" t="s">
        <v>39</v>
      </c>
      <c r="G161" s="73" t="s">
        <v>39</v>
      </c>
    </row>
    <row r="162" spans="1:7">
      <c r="A162" s="60" t="s">
        <v>41</v>
      </c>
      <c r="B162" s="60">
        <v>4</v>
      </c>
      <c r="C162" s="60" t="s">
        <v>43</v>
      </c>
      <c r="D162" s="74">
        <f t="shared" si="3"/>
        <v>242144220</v>
      </c>
      <c r="E162" s="71">
        <v>4</v>
      </c>
      <c r="F162" s="74">
        <v>242144224</v>
      </c>
      <c r="G162" s="66">
        <v>0</v>
      </c>
    </row>
    <row r="163" spans="1:7">
      <c r="A163" s="60" t="s">
        <v>41</v>
      </c>
      <c r="B163" s="60">
        <v>4</v>
      </c>
      <c r="C163" s="60" t="s">
        <v>44</v>
      </c>
      <c r="D163" s="74">
        <f t="shared" si="3"/>
        <v>101374</v>
      </c>
      <c r="E163" s="71">
        <v>0</v>
      </c>
      <c r="F163" s="74">
        <v>101374</v>
      </c>
      <c r="G163" s="66">
        <v>0</v>
      </c>
    </row>
    <row r="164" spans="1:7">
      <c r="A164" s="60" t="s">
        <v>41</v>
      </c>
      <c r="B164" s="60">
        <v>4</v>
      </c>
      <c r="C164" s="60" t="s">
        <v>45</v>
      </c>
      <c r="D164" s="74">
        <f t="shared" si="3"/>
        <v>3084039170</v>
      </c>
      <c r="E164" s="74">
        <v>884834</v>
      </c>
      <c r="F164" s="74">
        <v>3084924004</v>
      </c>
      <c r="G164" s="66">
        <v>2.9999999999999997E-4</v>
      </c>
    </row>
    <row r="165" spans="1:7">
      <c r="A165" s="60" t="s">
        <v>41</v>
      </c>
      <c r="B165" s="60">
        <v>4</v>
      </c>
      <c r="C165" s="60" t="s">
        <v>46</v>
      </c>
      <c r="D165" s="74">
        <f t="shared" si="3"/>
        <v>26691395</v>
      </c>
      <c r="E165" s="74">
        <v>123226</v>
      </c>
      <c r="F165" s="74">
        <v>26814621</v>
      </c>
      <c r="G165" s="66">
        <v>4.5999999999999999E-3</v>
      </c>
    </row>
    <row r="166" spans="1:7">
      <c r="A166" s="60" t="s">
        <v>41</v>
      </c>
      <c r="B166" s="60">
        <v>4</v>
      </c>
      <c r="C166" s="60" t="s">
        <v>47</v>
      </c>
      <c r="D166" s="74">
        <f t="shared" si="3"/>
        <v>337654858</v>
      </c>
      <c r="E166" s="74">
        <v>4710427</v>
      </c>
      <c r="F166" s="74">
        <v>342365285</v>
      </c>
      <c r="G166" s="66">
        <v>1.38E-2</v>
      </c>
    </row>
    <row r="167" spans="1:7">
      <c r="A167" s="60" t="s">
        <v>41</v>
      </c>
      <c r="B167" s="60">
        <v>4</v>
      </c>
      <c r="C167" s="60" t="s">
        <v>50</v>
      </c>
      <c r="D167" s="74">
        <f t="shared" si="3"/>
        <v>4359169960</v>
      </c>
      <c r="E167" s="74">
        <v>25407</v>
      </c>
      <c r="F167" s="74">
        <v>4359195367</v>
      </c>
      <c r="G167" s="66">
        <v>0</v>
      </c>
    </row>
    <row r="168" spans="1:7">
      <c r="A168" s="60" t="s">
        <v>41</v>
      </c>
      <c r="B168" s="60">
        <v>4</v>
      </c>
      <c r="C168" s="60" t="s">
        <v>48</v>
      </c>
      <c r="D168" s="74">
        <f t="shared" si="3"/>
        <v>12057020298</v>
      </c>
      <c r="E168" s="71">
        <v>0</v>
      </c>
      <c r="F168" s="74">
        <v>12057020298</v>
      </c>
      <c r="G168" s="66">
        <v>0</v>
      </c>
    </row>
    <row r="169" spans="1:7">
      <c r="A169" s="60" t="s">
        <v>41</v>
      </c>
      <c r="B169" s="60">
        <v>4</v>
      </c>
      <c r="C169" s="60" t="s">
        <v>49</v>
      </c>
      <c r="D169" s="74">
        <f t="shared" si="3"/>
        <v>304460030</v>
      </c>
      <c r="E169" s="74">
        <v>1820</v>
      </c>
      <c r="F169" s="74">
        <v>304461850</v>
      </c>
      <c r="G169" s="66">
        <v>0</v>
      </c>
    </row>
    <row r="170" spans="1:7">
      <c r="A170" s="60" t="s">
        <v>51</v>
      </c>
      <c r="B170" s="60">
        <v>4</v>
      </c>
      <c r="C170" s="60" t="s">
        <v>43</v>
      </c>
      <c r="D170" s="74">
        <f t="shared" si="3"/>
        <v>1352327</v>
      </c>
      <c r="E170" s="74">
        <v>138891</v>
      </c>
      <c r="F170" s="74">
        <v>1491218</v>
      </c>
      <c r="G170" s="66">
        <v>9.3100000000000002E-2</v>
      </c>
    </row>
    <row r="171" spans="1:7">
      <c r="A171" s="60" t="s">
        <v>51</v>
      </c>
      <c r="B171" s="60">
        <v>4</v>
      </c>
      <c r="C171" s="60" t="s">
        <v>44</v>
      </c>
      <c r="D171" s="73" t="s">
        <v>39</v>
      </c>
      <c r="E171" s="73" t="s">
        <v>39</v>
      </c>
      <c r="F171" s="73" t="s">
        <v>39</v>
      </c>
      <c r="G171" s="73" t="s">
        <v>39</v>
      </c>
    </row>
    <row r="172" spans="1:7">
      <c r="A172" s="60" t="s">
        <v>51</v>
      </c>
      <c r="B172" s="60">
        <v>4</v>
      </c>
      <c r="C172" s="60" t="s">
        <v>45</v>
      </c>
      <c r="D172" s="74">
        <f t="shared" si="3"/>
        <v>1428956</v>
      </c>
      <c r="E172" s="74">
        <v>126214</v>
      </c>
      <c r="F172" s="74">
        <v>1555170</v>
      </c>
      <c r="G172" s="66">
        <v>8.1199999999999994E-2</v>
      </c>
    </row>
    <row r="173" spans="1:7">
      <c r="A173" s="60" t="s">
        <v>51</v>
      </c>
      <c r="B173" s="60">
        <v>4</v>
      </c>
      <c r="C173" s="60" t="s">
        <v>46</v>
      </c>
      <c r="D173" s="74">
        <f t="shared" si="3"/>
        <v>355655</v>
      </c>
      <c r="E173" s="74">
        <v>273425</v>
      </c>
      <c r="F173" s="74">
        <v>629080</v>
      </c>
      <c r="G173" s="66">
        <v>0.43459999999999999</v>
      </c>
    </row>
    <row r="174" spans="1:7">
      <c r="A174" s="60" t="s">
        <v>51</v>
      </c>
      <c r="B174" s="60">
        <v>4</v>
      </c>
      <c r="C174" s="60" t="s">
        <v>47</v>
      </c>
      <c r="D174" s="74">
        <f t="shared" si="3"/>
        <v>473761</v>
      </c>
      <c r="E174" s="71">
        <v>0</v>
      </c>
      <c r="F174" s="74">
        <v>473761</v>
      </c>
      <c r="G174" s="66">
        <v>0</v>
      </c>
    </row>
    <row r="175" spans="1:7">
      <c r="A175" s="60" t="s">
        <v>51</v>
      </c>
      <c r="B175" s="60">
        <v>4</v>
      </c>
      <c r="C175" s="60" t="s">
        <v>50</v>
      </c>
      <c r="D175" s="74">
        <f t="shared" si="3"/>
        <v>13222243</v>
      </c>
      <c r="E175" s="74">
        <v>139022</v>
      </c>
      <c r="F175" s="74">
        <v>13361265</v>
      </c>
      <c r="G175" s="66">
        <v>1.04E-2</v>
      </c>
    </row>
    <row r="176" spans="1:7">
      <c r="A176" s="60" t="s">
        <v>51</v>
      </c>
      <c r="B176" s="60">
        <v>4</v>
      </c>
      <c r="C176" s="60" t="s">
        <v>48</v>
      </c>
      <c r="D176" s="74">
        <f t="shared" si="3"/>
        <v>189803702</v>
      </c>
      <c r="E176" s="71">
        <v>67</v>
      </c>
      <c r="F176" s="74">
        <v>189803769</v>
      </c>
      <c r="G176" s="66">
        <v>0</v>
      </c>
    </row>
    <row r="177" spans="1:7">
      <c r="A177" s="60" t="s">
        <v>51</v>
      </c>
      <c r="B177" s="60">
        <v>4</v>
      </c>
      <c r="C177" s="60" t="s">
        <v>49</v>
      </c>
      <c r="D177" s="74">
        <f t="shared" si="3"/>
        <v>137993</v>
      </c>
      <c r="E177" s="71">
        <v>0</v>
      </c>
      <c r="F177" s="74">
        <v>137993</v>
      </c>
      <c r="G177" s="66">
        <v>0</v>
      </c>
    </row>
    <row r="178" spans="1:7">
      <c r="A178" s="60" t="s">
        <v>52</v>
      </c>
      <c r="B178" s="60">
        <v>4</v>
      </c>
      <c r="C178" s="60" t="s">
        <v>43</v>
      </c>
      <c r="D178" s="74">
        <f t="shared" si="3"/>
        <v>284485299</v>
      </c>
      <c r="E178" s="71">
        <v>0</v>
      </c>
      <c r="F178" s="74">
        <v>284485299</v>
      </c>
      <c r="G178" s="66">
        <v>0</v>
      </c>
    </row>
    <row r="179" spans="1:7">
      <c r="A179" s="60" t="s">
        <v>52</v>
      </c>
      <c r="B179" s="60">
        <v>4</v>
      </c>
      <c r="C179" s="60" t="s">
        <v>44</v>
      </c>
      <c r="D179" s="74">
        <f t="shared" si="3"/>
        <v>49284255</v>
      </c>
      <c r="E179" s="71">
        <v>0</v>
      </c>
      <c r="F179" s="74">
        <v>49284255</v>
      </c>
      <c r="G179" s="66">
        <v>0</v>
      </c>
    </row>
    <row r="180" spans="1:7">
      <c r="A180" s="60" t="s">
        <v>52</v>
      </c>
      <c r="B180" s="60">
        <v>4</v>
      </c>
      <c r="C180" s="60" t="s">
        <v>45</v>
      </c>
      <c r="D180" s="74">
        <f t="shared" si="3"/>
        <v>2793839</v>
      </c>
      <c r="E180" s="71">
        <v>0</v>
      </c>
      <c r="F180" s="74">
        <v>2793839</v>
      </c>
      <c r="G180" s="66">
        <v>0</v>
      </c>
    </row>
    <row r="181" spans="1:7">
      <c r="A181" s="60" t="s">
        <v>52</v>
      </c>
      <c r="B181" s="60">
        <v>4</v>
      </c>
      <c r="C181" s="60" t="s">
        <v>46</v>
      </c>
      <c r="D181" s="74">
        <f t="shared" si="3"/>
        <v>2609</v>
      </c>
      <c r="E181" s="71">
        <v>2</v>
      </c>
      <c r="F181" s="74">
        <v>2611</v>
      </c>
      <c r="G181" s="66">
        <v>8.0000000000000004E-4</v>
      </c>
    </row>
    <row r="182" spans="1:7">
      <c r="A182" s="60" t="s">
        <v>52</v>
      </c>
      <c r="B182" s="60">
        <v>4</v>
      </c>
      <c r="C182" s="60" t="s">
        <v>47</v>
      </c>
      <c r="D182" s="74">
        <f t="shared" si="3"/>
        <v>296</v>
      </c>
      <c r="E182" s="71">
        <v>0</v>
      </c>
      <c r="F182" s="71">
        <v>296</v>
      </c>
      <c r="G182" s="66">
        <v>0</v>
      </c>
    </row>
    <row r="183" spans="1:7">
      <c r="A183" s="60" t="s">
        <v>52</v>
      </c>
      <c r="B183" s="60">
        <v>4</v>
      </c>
      <c r="C183" s="60" t="s">
        <v>50</v>
      </c>
      <c r="D183" s="74">
        <f t="shared" si="3"/>
        <v>164257002</v>
      </c>
      <c r="E183" s="71">
        <v>0</v>
      </c>
      <c r="F183" s="74">
        <v>164257002</v>
      </c>
      <c r="G183" s="66">
        <v>0</v>
      </c>
    </row>
    <row r="184" spans="1:7">
      <c r="A184" s="60" t="s">
        <v>52</v>
      </c>
      <c r="B184" s="60">
        <v>4</v>
      </c>
      <c r="C184" s="60" t="s">
        <v>48</v>
      </c>
      <c r="D184" s="74">
        <f t="shared" si="3"/>
        <v>2235378945</v>
      </c>
      <c r="E184" s="71">
        <v>0</v>
      </c>
      <c r="F184" s="74">
        <v>2235378945</v>
      </c>
      <c r="G184" s="66">
        <v>0</v>
      </c>
    </row>
    <row r="185" spans="1:7">
      <c r="A185" s="60" t="s">
        <v>52</v>
      </c>
      <c r="B185" s="60">
        <v>4</v>
      </c>
      <c r="C185" s="60" t="s">
        <v>49</v>
      </c>
      <c r="D185" s="73" t="s">
        <v>39</v>
      </c>
      <c r="E185" s="73" t="s">
        <v>39</v>
      </c>
      <c r="F185" s="73" t="s">
        <v>39</v>
      </c>
      <c r="G185" s="73" t="s">
        <v>39</v>
      </c>
    </row>
    <row r="186" spans="1:7">
      <c r="A186" s="60" t="s">
        <v>53</v>
      </c>
      <c r="B186" s="60">
        <v>4</v>
      </c>
      <c r="C186" s="60" t="s">
        <v>43</v>
      </c>
      <c r="D186" s="74">
        <f t="shared" si="3"/>
        <v>42343787</v>
      </c>
      <c r="E186" s="74">
        <v>271800</v>
      </c>
      <c r="F186" s="74">
        <v>42615587</v>
      </c>
      <c r="G186" s="66">
        <v>6.4000000000000003E-3</v>
      </c>
    </row>
    <row r="187" spans="1:7">
      <c r="A187" s="60" t="s">
        <v>53</v>
      </c>
      <c r="B187" s="60">
        <v>4</v>
      </c>
      <c r="C187" s="60" t="s">
        <v>44</v>
      </c>
      <c r="D187" s="73" t="s">
        <v>39</v>
      </c>
      <c r="E187" s="73" t="s">
        <v>39</v>
      </c>
      <c r="F187" s="73" t="s">
        <v>39</v>
      </c>
      <c r="G187" s="73" t="s">
        <v>39</v>
      </c>
    </row>
    <row r="188" spans="1:7">
      <c r="A188" s="60" t="s">
        <v>53</v>
      </c>
      <c r="B188" s="60">
        <v>4</v>
      </c>
      <c r="C188" s="60" t="s">
        <v>45</v>
      </c>
      <c r="D188" s="73" t="s">
        <v>39</v>
      </c>
      <c r="E188" s="73" t="s">
        <v>39</v>
      </c>
      <c r="F188" s="73" t="s">
        <v>39</v>
      </c>
      <c r="G188" s="73" t="s">
        <v>39</v>
      </c>
    </row>
    <row r="189" spans="1:7">
      <c r="A189" s="60" t="s">
        <v>53</v>
      </c>
      <c r="B189" s="60">
        <v>4</v>
      </c>
      <c r="C189" s="60" t="s">
        <v>46</v>
      </c>
      <c r="D189" s="74">
        <f t="shared" si="3"/>
        <v>235245</v>
      </c>
      <c r="E189" s="71">
        <v>129</v>
      </c>
      <c r="F189" s="74">
        <v>235374</v>
      </c>
      <c r="G189" s="66">
        <v>5.0000000000000001E-4</v>
      </c>
    </row>
    <row r="190" spans="1:7">
      <c r="A190" s="60" t="s">
        <v>53</v>
      </c>
      <c r="B190" s="60">
        <v>4</v>
      </c>
      <c r="C190" s="60" t="s">
        <v>47</v>
      </c>
      <c r="D190" s="74">
        <f t="shared" si="3"/>
        <v>166925</v>
      </c>
      <c r="E190" s="74">
        <v>49456</v>
      </c>
      <c r="F190" s="74">
        <v>216381</v>
      </c>
      <c r="G190" s="66">
        <v>0.2286</v>
      </c>
    </row>
    <row r="191" spans="1:7">
      <c r="A191" s="60" t="s">
        <v>53</v>
      </c>
      <c r="B191" s="60">
        <v>4</v>
      </c>
      <c r="C191" s="60" t="s">
        <v>50</v>
      </c>
      <c r="D191" s="74">
        <f t="shared" si="3"/>
        <v>1255984646</v>
      </c>
      <c r="E191" s="74">
        <v>129897</v>
      </c>
      <c r="F191" s="74">
        <v>1256114543</v>
      </c>
      <c r="G191" s="66">
        <v>1E-4</v>
      </c>
    </row>
    <row r="192" spans="1:7">
      <c r="A192" s="60" t="s">
        <v>53</v>
      </c>
      <c r="B192" s="60">
        <v>4</v>
      </c>
      <c r="C192" s="60" t="s">
        <v>48</v>
      </c>
      <c r="D192" s="74">
        <f t="shared" si="3"/>
        <v>6228372463</v>
      </c>
      <c r="E192" s="74">
        <v>289446</v>
      </c>
      <c r="F192" s="74">
        <v>6228661909</v>
      </c>
      <c r="G192" s="66">
        <v>0</v>
      </c>
    </row>
    <row r="193" spans="1:7">
      <c r="A193" s="60" t="s">
        <v>53</v>
      </c>
      <c r="B193" s="60">
        <v>4</v>
      </c>
      <c r="C193" s="60" t="s">
        <v>49</v>
      </c>
      <c r="D193" s="73" t="s">
        <v>39</v>
      </c>
      <c r="E193" s="73" t="s">
        <v>39</v>
      </c>
      <c r="F193" s="73" t="s">
        <v>39</v>
      </c>
      <c r="G193" s="73" t="s">
        <v>39</v>
      </c>
    </row>
    <row r="194" spans="1:7">
      <c r="A194" s="60" t="s">
        <v>55</v>
      </c>
      <c r="B194" s="60">
        <v>4</v>
      </c>
      <c r="C194" s="60" t="s">
        <v>43</v>
      </c>
      <c r="D194" s="74">
        <f t="shared" si="3"/>
        <v>1066845462</v>
      </c>
      <c r="E194" s="71">
        <v>5</v>
      </c>
      <c r="F194" s="74">
        <v>1066845467</v>
      </c>
      <c r="G194" s="66">
        <v>0</v>
      </c>
    </row>
    <row r="195" spans="1:7">
      <c r="A195" s="60" t="s">
        <v>55</v>
      </c>
      <c r="B195" s="60">
        <v>4</v>
      </c>
      <c r="C195" s="60" t="s">
        <v>44</v>
      </c>
      <c r="D195" s="74">
        <f t="shared" si="3"/>
        <v>63653311</v>
      </c>
      <c r="E195" s="74">
        <v>28450</v>
      </c>
      <c r="F195" s="74">
        <v>63681761</v>
      </c>
      <c r="G195" s="66">
        <v>4.0000000000000002E-4</v>
      </c>
    </row>
    <row r="196" spans="1:7">
      <c r="A196" s="60" t="s">
        <v>55</v>
      </c>
      <c r="B196" s="60">
        <v>4</v>
      </c>
      <c r="C196" s="60" t="s">
        <v>45</v>
      </c>
      <c r="D196" s="74">
        <f t="shared" si="3"/>
        <v>195522969</v>
      </c>
      <c r="E196" s="74">
        <v>37055</v>
      </c>
      <c r="F196" s="74">
        <v>195560024</v>
      </c>
      <c r="G196" s="66">
        <v>2.0000000000000001E-4</v>
      </c>
    </row>
    <row r="197" spans="1:7">
      <c r="A197" s="60" t="s">
        <v>55</v>
      </c>
      <c r="B197" s="60">
        <v>4</v>
      </c>
      <c r="C197" s="60" t="s">
        <v>46</v>
      </c>
      <c r="D197" s="74">
        <f t="shared" si="3"/>
        <v>32228</v>
      </c>
      <c r="E197" s="71">
        <v>20</v>
      </c>
      <c r="F197" s="74">
        <v>32248</v>
      </c>
      <c r="G197" s="66">
        <v>5.9999999999999995E-4</v>
      </c>
    </row>
    <row r="198" spans="1:7">
      <c r="A198" s="60" t="s">
        <v>55</v>
      </c>
      <c r="B198" s="60">
        <v>4</v>
      </c>
      <c r="C198" s="60" t="s">
        <v>47</v>
      </c>
      <c r="D198" s="74">
        <f t="shared" si="3"/>
        <v>32248</v>
      </c>
      <c r="E198" s="71">
        <v>0</v>
      </c>
      <c r="F198" s="74">
        <v>32248</v>
      </c>
      <c r="G198" s="66">
        <v>0</v>
      </c>
    </row>
    <row r="199" spans="1:7">
      <c r="A199" s="60" t="s">
        <v>55</v>
      </c>
      <c r="B199" s="60">
        <v>4</v>
      </c>
      <c r="C199" s="60" t="s">
        <v>50</v>
      </c>
      <c r="D199" s="74">
        <f t="shared" si="3"/>
        <v>2032209910</v>
      </c>
      <c r="E199" s="74">
        <v>2314566</v>
      </c>
      <c r="F199" s="74">
        <v>2034524476</v>
      </c>
      <c r="G199" s="66">
        <v>1.1000000000000001E-3</v>
      </c>
    </row>
    <row r="200" spans="1:7">
      <c r="A200" s="60" t="s">
        <v>55</v>
      </c>
      <c r="B200" s="60">
        <v>4</v>
      </c>
      <c r="C200" s="60" t="s">
        <v>48</v>
      </c>
      <c r="D200" s="74">
        <f t="shared" si="3"/>
        <v>2890009441</v>
      </c>
      <c r="E200" s="74">
        <v>36325</v>
      </c>
      <c r="F200" s="74">
        <v>2890045766</v>
      </c>
      <c r="G200" s="66">
        <v>0</v>
      </c>
    </row>
    <row r="201" spans="1:7">
      <c r="A201" s="60" t="s">
        <v>55</v>
      </c>
      <c r="B201" s="60">
        <v>4</v>
      </c>
      <c r="C201" s="60" t="s">
        <v>49</v>
      </c>
      <c r="D201" s="74">
        <f t="shared" si="3"/>
        <v>8995993</v>
      </c>
      <c r="E201" s="74">
        <v>12924</v>
      </c>
      <c r="F201" s="74">
        <v>9008917</v>
      </c>
      <c r="G201" s="66">
        <v>1.4E-3</v>
      </c>
    </row>
    <row r="202" spans="1:7">
      <c r="A202" s="60" t="s">
        <v>56</v>
      </c>
      <c r="B202" s="60">
        <v>4</v>
      </c>
      <c r="C202" s="60" t="s">
        <v>43</v>
      </c>
      <c r="D202" s="74">
        <f t="shared" si="3"/>
        <v>1688651769</v>
      </c>
      <c r="E202" s="74">
        <v>1466523</v>
      </c>
      <c r="F202" s="74">
        <v>1690118292</v>
      </c>
      <c r="G202" s="66">
        <v>8.9999999999999998E-4</v>
      </c>
    </row>
    <row r="203" spans="1:7">
      <c r="A203" s="60" t="s">
        <v>56</v>
      </c>
      <c r="B203" s="60">
        <v>4</v>
      </c>
      <c r="C203" s="60" t="s">
        <v>44</v>
      </c>
      <c r="D203" s="73" t="s">
        <v>39</v>
      </c>
      <c r="E203" s="73" t="s">
        <v>39</v>
      </c>
      <c r="F203" s="73" t="s">
        <v>39</v>
      </c>
      <c r="G203" s="73" t="s">
        <v>39</v>
      </c>
    </row>
    <row r="204" spans="1:7">
      <c r="A204" s="60" t="s">
        <v>56</v>
      </c>
      <c r="B204" s="60">
        <v>4</v>
      </c>
      <c r="C204" s="60" t="s">
        <v>45</v>
      </c>
      <c r="D204" s="74">
        <f t="shared" si="3"/>
        <v>402221547</v>
      </c>
      <c r="E204" s="74">
        <v>432937</v>
      </c>
      <c r="F204" s="74">
        <v>402654484</v>
      </c>
      <c r="G204" s="66">
        <v>1.1000000000000001E-3</v>
      </c>
    </row>
    <row r="205" spans="1:7">
      <c r="A205" s="60" t="s">
        <v>56</v>
      </c>
      <c r="B205" s="60">
        <v>4</v>
      </c>
      <c r="C205" s="60" t="s">
        <v>46</v>
      </c>
      <c r="D205" s="73" t="s">
        <v>39</v>
      </c>
      <c r="E205" s="73" t="s">
        <v>39</v>
      </c>
      <c r="F205" s="73" t="s">
        <v>39</v>
      </c>
      <c r="G205" s="73" t="s">
        <v>39</v>
      </c>
    </row>
    <row r="206" spans="1:7">
      <c r="A206" s="60" t="s">
        <v>56</v>
      </c>
      <c r="B206" s="60">
        <v>4</v>
      </c>
      <c r="C206" s="60" t="s">
        <v>47</v>
      </c>
      <c r="D206" s="74">
        <f t="shared" si="3"/>
        <v>1673130872</v>
      </c>
      <c r="E206" s="74">
        <v>6341</v>
      </c>
      <c r="F206" s="74">
        <v>1673137213</v>
      </c>
      <c r="G206" s="66">
        <v>0</v>
      </c>
    </row>
    <row r="207" spans="1:7">
      <c r="A207" s="60" t="s">
        <v>56</v>
      </c>
      <c r="B207" s="60">
        <v>4</v>
      </c>
      <c r="C207" s="60" t="s">
        <v>50</v>
      </c>
      <c r="D207" s="74">
        <f t="shared" ref="D207:D270" si="4">F207-E207</f>
        <v>9201503846</v>
      </c>
      <c r="E207" s="74">
        <v>1831990</v>
      </c>
      <c r="F207" s="74">
        <v>9203335836</v>
      </c>
      <c r="G207" s="66">
        <v>2.0000000000000001E-4</v>
      </c>
    </row>
    <row r="208" spans="1:7">
      <c r="A208" s="60" t="s">
        <v>56</v>
      </c>
      <c r="B208" s="60">
        <v>4</v>
      </c>
      <c r="C208" s="60" t="s">
        <v>48</v>
      </c>
      <c r="D208" s="74">
        <f t="shared" si="4"/>
        <v>10449824254</v>
      </c>
      <c r="E208" s="71">
        <v>0</v>
      </c>
      <c r="F208" s="74">
        <v>10449824254</v>
      </c>
      <c r="G208" s="66">
        <v>0</v>
      </c>
    </row>
    <row r="209" spans="1:7">
      <c r="A209" s="60" t="s">
        <v>56</v>
      </c>
      <c r="B209" s="60">
        <v>4</v>
      </c>
      <c r="C209" s="60" t="s">
        <v>49</v>
      </c>
      <c r="D209" s="74">
        <f t="shared" si="4"/>
        <v>377455076</v>
      </c>
      <c r="E209" s="74">
        <v>1254</v>
      </c>
      <c r="F209" s="74">
        <v>377456330</v>
      </c>
      <c r="G209" s="66">
        <v>0</v>
      </c>
    </row>
    <row r="210" spans="1:7">
      <c r="A210" s="60" t="s">
        <v>57</v>
      </c>
      <c r="B210" s="60">
        <v>4</v>
      </c>
      <c r="C210" s="60" t="s">
        <v>43</v>
      </c>
      <c r="D210" s="74">
        <f t="shared" si="4"/>
        <v>8862977961</v>
      </c>
      <c r="E210" s="74">
        <v>228126817</v>
      </c>
      <c r="F210" s="74">
        <v>9091104778</v>
      </c>
      <c r="G210" s="66">
        <v>2.5100000000000001E-2</v>
      </c>
    </row>
    <row r="211" spans="1:7">
      <c r="A211" s="60" t="s">
        <v>57</v>
      </c>
      <c r="B211" s="60">
        <v>4</v>
      </c>
      <c r="C211" s="60" t="s">
        <v>44</v>
      </c>
      <c r="D211" s="74">
        <f t="shared" si="4"/>
        <v>320</v>
      </c>
      <c r="E211" s="71">
        <v>0</v>
      </c>
      <c r="F211" s="71">
        <v>320</v>
      </c>
      <c r="G211" s="66">
        <v>0</v>
      </c>
    </row>
    <row r="212" spans="1:7">
      <c r="A212" s="60" t="s">
        <v>57</v>
      </c>
      <c r="B212" s="60">
        <v>4</v>
      </c>
      <c r="C212" s="60" t="s">
        <v>45</v>
      </c>
      <c r="D212" s="74">
        <f t="shared" si="4"/>
        <v>32231637704</v>
      </c>
      <c r="E212" s="74">
        <v>6003855</v>
      </c>
      <c r="F212" s="74">
        <v>32237641559</v>
      </c>
      <c r="G212" s="66">
        <v>2.0000000000000001E-4</v>
      </c>
    </row>
    <row r="213" spans="1:7">
      <c r="A213" s="60" t="s">
        <v>57</v>
      </c>
      <c r="B213" s="60">
        <v>4</v>
      </c>
      <c r="C213" s="60" t="s">
        <v>46</v>
      </c>
      <c r="D213" s="74">
        <f t="shared" si="4"/>
        <v>282837984</v>
      </c>
      <c r="E213" s="74">
        <v>160576547482</v>
      </c>
      <c r="F213" s="74">
        <v>160859385466</v>
      </c>
      <c r="G213" s="66">
        <v>0.99819999999999998</v>
      </c>
    </row>
    <row r="214" spans="1:7">
      <c r="A214" s="60" t="s">
        <v>57</v>
      </c>
      <c r="B214" s="60">
        <v>4</v>
      </c>
      <c r="C214" s="60" t="s">
        <v>47</v>
      </c>
      <c r="D214" s="74">
        <f t="shared" si="4"/>
        <v>535389052</v>
      </c>
      <c r="E214" s="74">
        <v>45797494</v>
      </c>
      <c r="F214" s="74">
        <v>581186546</v>
      </c>
      <c r="G214" s="66">
        <v>7.8799999999999995E-2</v>
      </c>
    </row>
    <row r="215" spans="1:7">
      <c r="A215" s="60" t="s">
        <v>57</v>
      </c>
      <c r="B215" s="60">
        <v>4</v>
      </c>
      <c r="C215" s="60" t="s">
        <v>50</v>
      </c>
      <c r="D215" s="74">
        <f t="shared" si="4"/>
        <v>138972671670</v>
      </c>
      <c r="E215" s="74">
        <v>19144235</v>
      </c>
      <c r="F215" s="74">
        <v>138991815905</v>
      </c>
      <c r="G215" s="66">
        <v>1E-4</v>
      </c>
    </row>
    <row r="216" spans="1:7">
      <c r="A216" s="60" t="s">
        <v>57</v>
      </c>
      <c r="B216" s="60">
        <v>4</v>
      </c>
      <c r="C216" s="60" t="s">
        <v>48</v>
      </c>
      <c r="D216" s="74">
        <f t="shared" si="4"/>
        <v>131131355024</v>
      </c>
      <c r="E216" s="71">
        <v>0</v>
      </c>
      <c r="F216" s="74">
        <v>131131355024</v>
      </c>
      <c r="G216" s="66">
        <v>0</v>
      </c>
    </row>
    <row r="217" spans="1:7">
      <c r="A217" s="60" t="s">
        <v>57</v>
      </c>
      <c r="B217" s="60">
        <v>4</v>
      </c>
      <c r="C217" s="60" t="s">
        <v>49</v>
      </c>
      <c r="D217" s="74">
        <f t="shared" si="4"/>
        <v>502515</v>
      </c>
      <c r="E217" s="74">
        <v>5161634</v>
      </c>
      <c r="F217" s="74">
        <v>5664149</v>
      </c>
      <c r="G217" s="66">
        <v>0.9113</v>
      </c>
    </row>
    <row r="218" spans="1:7">
      <c r="A218" s="60" t="s">
        <v>58</v>
      </c>
      <c r="B218" s="60">
        <v>4</v>
      </c>
      <c r="C218" s="60" t="s">
        <v>43</v>
      </c>
      <c r="D218" s="74">
        <f t="shared" si="4"/>
        <v>10165311</v>
      </c>
      <c r="E218" s="71">
        <v>0</v>
      </c>
      <c r="F218" s="74">
        <v>10165311</v>
      </c>
      <c r="G218" s="66">
        <v>0</v>
      </c>
    </row>
    <row r="219" spans="1:7">
      <c r="A219" s="60" t="s">
        <v>58</v>
      </c>
      <c r="B219" s="60">
        <v>4</v>
      </c>
      <c r="C219" s="60" t="s">
        <v>44</v>
      </c>
      <c r="D219" s="73" t="s">
        <v>39</v>
      </c>
      <c r="E219" s="73" t="s">
        <v>39</v>
      </c>
      <c r="F219" s="73" t="s">
        <v>39</v>
      </c>
      <c r="G219" s="73" t="s">
        <v>39</v>
      </c>
    </row>
    <row r="220" spans="1:7">
      <c r="A220" s="60" t="s">
        <v>58</v>
      </c>
      <c r="B220" s="60">
        <v>4</v>
      </c>
      <c r="C220" s="60" t="s">
        <v>45</v>
      </c>
      <c r="D220" s="74">
        <f t="shared" si="4"/>
        <v>306549</v>
      </c>
      <c r="E220" s="71">
        <v>0</v>
      </c>
      <c r="F220" s="74">
        <v>306549</v>
      </c>
      <c r="G220" s="66">
        <v>0</v>
      </c>
    </row>
    <row r="221" spans="1:7">
      <c r="A221" s="60" t="s">
        <v>58</v>
      </c>
      <c r="B221" s="60">
        <v>4</v>
      </c>
      <c r="C221" s="60" t="s">
        <v>46</v>
      </c>
      <c r="D221" s="73" t="s">
        <v>39</v>
      </c>
      <c r="E221" s="73" t="s">
        <v>39</v>
      </c>
      <c r="F221" s="73" t="s">
        <v>39</v>
      </c>
      <c r="G221" s="73" t="s">
        <v>39</v>
      </c>
    </row>
    <row r="222" spans="1:7">
      <c r="A222" s="60" t="s">
        <v>58</v>
      </c>
      <c r="B222" s="60">
        <v>4</v>
      </c>
      <c r="C222" s="60" t="s">
        <v>47</v>
      </c>
      <c r="D222" s="73" t="s">
        <v>39</v>
      </c>
      <c r="E222" s="73" t="s">
        <v>39</v>
      </c>
      <c r="F222" s="73" t="s">
        <v>39</v>
      </c>
      <c r="G222" s="73" t="s">
        <v>39</v>
      </c>
    </row>
    <row r="223" spans="1:7">
      <c r="A223" s="60" t="s">
        <v>58</v>
      </c>
      <c r="B223" s="60">
        <v>4</v>
      </c>
      <c r="C223" s="60" t="s">
        <v>50</v>
      </c>
      <c r="D223" s="74">
        <f t="shared" si="4"/>
        <v>164573463</v>
      </c>
      <c r="E223" s="71">
        <v>3</v>
      </c>
      <c r="F223" s="74">
        <v>164573466</v>
      </c>
      <c r="G223" s="66">
        <v>0</v>
      </c>
    </row>
    <row r="224" spans="1:7">
      <c r="A224" s="60" t="s">
        <v>58</v>
      </c>
      <c r="B224" s="60">
        <v>4</v>
      </c>
      <c r="C224" s="60" t="s">
        <v>48</v>
      </c>
      <c r="D224" s="74">
        <f t="shared" si="4"/>
        <v>770930029</v>
      </c>
      <c r="E224" s="74">
        <v>134238</v>
      </c>
      <c r="F224" s="74">
        <v>771064267</v>
      </c>
      <c r="G224" s="66">
        <v>2.0000000000000001E-4</v>
      </c>
    </row>
    <row r="225" spans="1:7">
      <c r="A225" s="60" t="s">
        <v>58</v>
      </c>
      <c r="B225" s="60">
        <v>4</v>
      </c>
      <c r="C225" s="60" t="s">
        <v>49</v>
      </c>
      <c r="D225" s="74">
        <f t="shared" si="4"/>
        <v>3097726</v>
      </c>
      <c r="E225" s="74">
        <v>588928</v>
      </c>
      <c r="F225" s="74">
        <v>3686654</v>
      </c>
      <c r="G225" s="66">
        <v>0.15970000000000001</v>
      </c>
    </row>
    <row r="226" spans="1:7">
      <c r="A226" s="60" t="s">
        <v>59</v>
      </c>
      <c r="B226" s="60">
        <v>4</v>
      </c>
      <c r="C226" s="60" t="s">
        <v>43</v>
      </c>
      <c r="D226" s="74">
        <f t="shared" si="4"/>
        <v>88523114</v>
      </c>
      <c r="E226" s="71">
        <v>0</v>
      </c>
      <c r="F226" s="74">
        <v>88523114</v>
      </c>
      <c r="G226" s="66">
        <v>0</v>
      </c>
    </row>
    <row r="227" spans="1:7">
      <c r="A227" s="60" t="s">
        <v>59</v>
      </c>
      <c r="B227" s="60">
        <v>4</v>
      </c>
      <c r="C227" s="60" t="s">
        <v>44</v>
      </c>
      <c r="D227" s="73" t="s">
        <v>39</v>
      </c>
      <c r="E227" s="73" t="s">
        <v>39</v>
      </c>
      <c r="F227" s="73" t="s">
        <v>39</v>
      </c>
      <c r="G227" s="73" t="s">
        <v>39</v>
      </c>
    </row>
    <row r="228" spans="1:7">
      <c r="A228" s="60" t="s">
        <v>59</v>
      </c>
      <c r="B228" s="60">
        <v>4</v>
      </c>
      <c r="C228" s="60" t="s">
        <v>45</v>
      </c>
      <c r="D228" s="74">
        <f t="shared" si="4"/>
        <v>48081895</v>
      </c>
      <c r="E228" s="71">
        <v>0</v>
      </c>
      <c r="F228" s="74">
        <v>48081895</v>
      </c>
      <c r="G228" s="66">
        <v>0</v>
      </c>
    </row>
    <row r="229" spans="1:7">
      <c r="A229" s="60" t="s">
        <v>59</v>
      </c>
      <c r="B229" s="60">
        <v>4</v>
      </c>
      <c r="C229" s="60" t="s">
        <v>46</v>
      </c>
      <c r="D229" s="73" t="s">
        <v>39</v>
      </c>
      <c r="E229" s="73" t="s">
        <v>39</v>
      </c>
      <c r="F229" s="73" t="s">
        <v>39</v>
      </c>
      <c r="G229" s="73" t="s">
        <v>39</v>
      </c>
    </row>
    <row r="230" spans="1:7">
      <c r="A230" s="60" t="s">
        <v>59</v>
      </c>
      <c r="B230" s="60">
        <v>4</v>
      </c>
      <c r="C230" s="60" t="s">
        <v>47</v>
      </c>
      <c r="D230" s="73" t="s">
        <v>39</v>
      </c>
      <c r="E230" s="73" t="s">
        <v>39</v>
      </c>
      <c r="F230" s="73" t="s">
        <v>39</v>
      </c>
      <c r="G230" s="73" t="s">
        <v>39</v>
      </c>
    </row>
    <row r="231" spans="1:7">
      <c r="A231" s="60" t="s">
        <v>59</v>
      </c>
      <c r="B231" s="60">
        <v>4</v>
      </c>
      <c r="C231" s="60" t="s">
        <v>50</v>
      </c>
      <c r="D231" s="74">
        <f t="shared" si="4"/>
        <v>1271573136</v>
      </c>
      <c r="E231" s="74">
        <v>85164148</v>
      </c>
      <c r="F231" s="74">
        <v>1356737284</v>
      </c>
      <c r="G231" s="66">
        <v>6.2799999999999995E-2</v>
      </c>
    </row>
    <row r="232" spans="1:7">
      <c r="A232" s="60" t="s">
        <v>59</v>
      </c>
      <c r="B232" s="60">
        <v>4</v>
      </c>
      <c r="C232" s="60" t="s">
        <v>48</v>
      </c>
      <c r="D232" s="74">
        <f t="shared" si="4"/>
        <v>2307567072</v>
      </c>
      <c r="E232" s="74">
        <v>34487619</v>
      </c>
      <c r="F232" s="74">
        <v>2342054691</v>
      </c>
      <c r="G232" s="66">
        <v>1.47E-2</v>
      </c>
    </row>
    <row r="233" spans="1:7">
      <c r="A233" s="60" t="s">
        <v>59</v>
      </c>
      <c r="B233" s="60">
        <v>4</v>
      </c>
      <c r="C233" s="60" t="s">
        <v>49</v>
      </c>
      <c r="D233" s="73" t="s">
        <v>39</v>
      </c>
      <c r="E233" s="73" t="s">
        <v>39</v>
      </c>
      <c r="F233" s="73" t="s">
        <v>39</v>
      </c>
      <c r="G233" s="73" t="s">
        <v>39</v>
      </c>
    </row>
    <row r="234" spans="1:7">
      <c r="A234" s="60" t="s">
        <v>34</v>
      </c>
      <c r="B234" s="60">
        <v>1</v>
      </c>
      <c r="C234" s="60" t="s">
        <v>60</v>
      </c>
      <c r="D234" s="74">
        <f t="shared" si="4"/>
        <v>10</v>
      </c>
      <c r="E234" s="71">
        <v>17</v>
      </c>
      <c r="F234" s="71">
        <v>27</v>
      </c>
      <c r="G234" s="66">
        <v>0.62963000000000002</v>
      </c>
    </row>
    <row r="235" spans="1:7">
      <c r="A235" s="60" t="s">
        <v>34</v>
      </c>
      <c r="B235" s="60">
        <v>1</v>
      </c>
      <c r="C235" s="60" t="s">
        <v>61</v>
      </c>
      <c r="D235" s="74" t="s">
        <v>65</v>
      </c>
      <c r="E235" s="74" t="s">
        <v>65</v>
      </c>
      <c r="F235" s="74" t="s">
        <v>65</v>
      </c>
      <c r="G235" s="74" t="s">
        <v>65</v>
      </c>
    </row>
    <row r="236" spans="1:7">
      <c r="A236" s="60" t="s">
        <v>34</v>
      </c>
      <c r="B236" s="60">
        <v>1</v>
      </c>
      <c r="C236" s="60" t="s">
        <v>62</v>
      </c>
      <c r="D236" s="74" t="s">
        <v>65</v>
      </c>
      <c r="E236" s="74" t="s">
        <v>65</v>
      </c>
      <c r="F236" s="74" t="s">
        <v>65</v>
      </c>
      <c r="G236" s="74" t="s">
        <v>65</v>
      </c>
    </row>
    <row r="237" spans="1:7">
      <c r="A237" s="60" t="s">
        <v>34</v>
      </c>
      <c r="B237" s="60">
        <v>1</v>
      </c>
      <c r="C237" s="60" t="s">
        <v>63</v>
      </c>
      <c r="D237" s="74" t="s">
        <v>65</v>
      </c>
      <c r="E237" s="74" t="s">
        <v>65</v>
      </c>
      <c r="F237" s="74" t="s">
        <v>65</v>
      </c>
      <c r="G237" s="74" t="s">
        <v>65</v>
      </c>
    </row>
    <row r="238" spans="1:7">
      <c r="A238" s="60" t="s">
        <v>34</v>
      </c>
      <c r="B238" s="60">
        <v>1</v>
      </c>
      <c r="C238" s="60" t="s">
        <v>64</v>
      </c>
      <c r="D238" s="74">
        <f t="shared" si="4"/>
        <v>147</v>
      </c>
      <c r="E238" s="71">
        <v>340</v>
      </c>
      <c r="F238" s="71">
        <v>487</v>
      </c>
      <c r="G238" s="66">
        <v>0.69820000000000004</v>
      </c>
    </row>
    <row r="239" spans="1:7">
      <c r="A239" s="60" t="s">
        <v>41</v>
      </c>
      <c r="B239" s="60">
        <v>1</v>
      </c>
      <c r="C239" s="60" t="s">
        <v>60</v>
      </c>
      <c r="D239" s="74">
        <f t="shared" si="4"/>
        <v>48</v>
      </c>
      <c r="E239" s="71">
        <v>28</v>
      </c>
      <c r="F239" s="71">
        <v>76</v>
      </c>
      <c r="G239" s="66">
        <v>0.36840000000000001</v>
      </c>
    </row>
    <row r="240" spans="1:7">
      <c r="A240" s="60" t="s">
        <v>41</v>
      </c>
      <c r="B240" s="60">
        <v>1</v>
      </c>
      <c r="C240" s="60" t="s">
        <v>61</v>
      </c>
      <c r="D240" s="74">
        <f t="shared" si="4"/>
        <v>2</v>
      </c>
      <c r="E240" s="71">
        <v>0</v>
      </c>
      <c r="F240" s="71">
        <v>2</v>
      </c>
      <c r="G240" s="61">
        <v>0</v>
      </c>
    </row>
    <row r="241" spans="1:7">
      <c r="A241" s="60" t="s">
        <v>41</v>
      </c>
      <c r="B241" s="60">
        <v>1</v>
      </c>
      <c r="C241" s="60" t="s">
        <v>62</v>
      </c>
      <c r="D241" s="74">
        <f t="shared" si="4"/>
        <v>7</v>
      </c>
      <c r="E241" s="71">
        <v>0</v>
      </c>
      <c r="F241" s="71">
        <v>7</v>
      </c>
      <c r="G241" s="61">
        <v>0</v>
      </c>
    </row>
    <row r="242" spans="1:7">
      <c r="A242" s="60" t="s">
        <v>41</v>
      </c>
      <c r="B242" s="60">
        <v>1</v>
      </c>
      <c r="C242" s="60" t="s">
        <v>63</v>
      </c>
      <c r="D242" s="71" t="s">
        <v>40</v>
      </c>
      <c r="E242" s="71" t="s">
        <v>40</v>
      </c>
      <c r="F242" s="71" t="s">
        <v>40</v>
      </c>
      <c r="G242" s="71" t="s">
        <v>40</v>
      </c>
    </row>
    <row r="243" spans="1:7">
      <c r="A243" s="60" t="s">
        <v>41</v>
      </c>
      <c r="B243" s="60">
        <v>1</v>
      </c>
      <c r="C243" s="60" t="s">
        <v>64</v>
      </c>
      <c r="D243" s="74">
        <f t="shared" si="4"/>
        <v>151</v>
      </c>
      <c r="E243" s="71">
        <v>354</v>
      </c>
      <c r="F243" s="71">
        <v>505</v>
      </c>
      <c r="G243" s="66">
        <v>0.70099999999999996</v>
      </c>
    </row>
    <row r="244" spans="1:7">
      <c r="A244" s="60" t="s">
        <v>51</v>
      </c>
      <c r="B244" s="60">
        <v>1</v>
      </c>
      <c r="C244" s="60" t="s">
        <v>60</v>
      </c>
      <c r="D244" s="74">
        <f t="shared" si="4"/>
        <v>333</v>
      </c>
      <c r="E244" s="71">
        <v>345</v>
      </c>
      <c r="F244" s="71">
        <v>678</v>
      </c>
      <c r="G244" s="66">
        <v>0.50890000000000002</v>
      </c>
    </row>
    <row r="245" spans="1:7">
      <c r="A245" s="60" t="s">
        <v>51</v>
      </c>
      <c r="B245" s="60">
        <v>1</v>
      </c>
      <c r="C245" s="60" t="s">
        <v>61</v>
      </c>
      <c r="D245" s="74">
        <f t="shared" si="4"/>
        <v>60</v>
      </c>
      <c r="E245" s="71">
        <v>21</v>
      </c>
      <c r="F245" s="71">
        <v>81</v>
      </c>
      <c r="G245" s="66">
        <v>0.25929999999999997</v>
      </c>
    </row>
    <row r="246" spans="1:7">
      <c r="A246" s="60" t="s">
        <v>51</v>
      </c>
      <c r="B246" s="60">
        <v>1</v>
      </c>
      <c r="C246" s="60" t="s">
        <v>62</v>
      </c>
      <c r="D246" s="74">
        <f t="shared" si="4"/>
        <v>52</v>
      </c>
      <c r="E246" s="71">
        <v>59</v>
      </c>
      <c r="F246" s="71">
        <v>111</v>
      </c>
      <c r="G246" s="66">
        <v>0.53149999999999997</v>
      </c>
    </row>
    <row r="247" spans="1:7">
      <c r="A247" s="60" t="s">
        <v>51</v>
      </c>
      <c r="B247" s="60">
        <v>1</v>
      </c>
      <c r="C247" s="60" t="s">
        <v>63</v>
      </c>
      <c r="D247" s="71" t="s">
        <v>40</v>
      </c>
      <c r="E247" s="71" t="s">
        <v>40</v>
      </c>
      <c r="F247" s="71" t="s">
        <v>40</v>
      </c>
      <c r="G247" s="71" t="s">
        <v>40</v>
      </c>
    </row>
    <row r="248" spans="1:7">
      <c r="A248" s="60" t="s">
        <v>51</v>
      </c>
      <c r="B248" s="60">
        <v>1</v>
      </c>
      <c r="C248" s="60" t="s">
        <v>64</v>
      </c>
      <c r="D248" s="74">
        <f t="shared" si="4"/>
        <v>177</v>
      </c>
      <c r="E248" s="71">
        <v>10</v>
      </c>
      <c r="F248" s="71">
        <v>187</v>
      </c>
      <c r="G248" s="66">
        <v>5.3499999999999999E-2</v>
      </c>
    </row>
    <row r="249" spans="1:7">
      <c r="A249" s="60" t="s">
        <v>52</v>
      </c>
      <c r="B249" s="60">
        <v>1</v>
      </c>
      <c r="C249" s="60" t="s">
        <v>60</v>
      </c>
      <c r="D249" s="74">
        <f t="shared" si="4"/>
        <v>44</v>
      </c>
      <c r="E249" s="71">
        <v>18</v>
      </c>
      <c r="F249" s="71">
        <v>62</v>
      </c>
      <c r="G249" s="61">
        <v>0.28999999999999998</v>
      </c>
    </row>
    <row r="250" spans="1:7">
      <c r="A250" s="60" t="s">
        <v>52</v>
      </c>
      <c r="B250" s="60">
        <v>1</v>
      </c>
      <c r="C250" s="60" t="s">
        <v>61</v>
      </c>
      <c r="D250" s="74">
        <f t="shared" si="4"/>
        <v>304</v>
      </c>
      <c r="E250" s="71">
        <v>11</v>
      </c>
      <c r="F250" s="71">
        <v>315</v>
      </c>
      <c r="G250" s="66">
        <v>3.49E-2</v>
      </c>
    </row>
    <row r="251" spans="1:7">
      <c r="A251" s="60" t="s">
        <v>52</v>
      </c>
      <c r="B251" s="60">
        <v>1</v>
      </c>
      <c r="C251" s="60" t="s">
        <v>62</v>
      </c>
      <c r="D251" s="74">
        <f t="shared" si="4"/>
        <v>5</v>
      </c>
      <c r="E251" s="71">
        <v>4</v>
      </c>
      <c r="F251" s="71">
        <v>9</v>
      </c>
      <c r="G251" s="66">
        <v>0.44440000000000002</v>
      </c>
    </row>
    <row r="252" spans="1:7">
      <c r="A252" s="60" t="s">
        <v>52</v>
      </c>
      <c r="B252" s="60">
        <v>1</v>
      </c>
      <c r="C252" s="60" t="s">
        <v>63</v>
      </c>
      <c r="D252" s="74">
        <f t="shared" si="4"/>
        <v>351</v>
      </c>
      <c r="E252" s="71">
        <v>0</v>
      </c>
      <c r="F252" s="71">
        <v>351</v>
      </c>
      <c r="G252" s="61">
        <v>0</v>
      </c>
    </row>
    <row r="253" spans="1:7">
      <c r="A253" s="60" t="s">
        <v>52</v>
      </c>
      <c r="B253" s="60">
        <v>1</v>
      </c>
      <c r="C253" s="60" t="s">
        <v>64</v>
      </c>
      <c r="D253" s="74">
        <f t="shared" si="4"/>
        <v>99</v>
      </c>
      <c r="E253" s="71">
        <v>0</v>
      </c>
      <c r="F253" s="71">
        <v>99</v>
      </c>
      <c r="G253" s="61">
        <v>0</v>
      </c>
    </row>
    <row r="254" spans="1:7">
      <c r="A254" s="60" t="s">
        <v>53</v>
      </c>
      <c r="B254" s="60">
        <v>1</v>
      </c>
      <c r="C254" s="60" t="s">
        <v>60</v>
      </c>
      <c r="D254" s="74" t="s">
        <v>65</v>
      </c>
      <c r="E254" s="74" t="s">
        <v>65</v>
      </c>
      <c r="F254" s="74" t="s">
        <v>65</v>
      </c>
      <c r="G254" s="74" t="s">
        <v>65</v>
      </c>
    </row>
    <row r="255" spans="1:7">
      <c r="A255" s="60" t="s">
        <v>53</v>
      </c>
      <c r="B255" s="60">
        <v>1</v>
      </c>
      <c r="C255" s="60" t="s">
        <v>61</v>
      </c>
      <c r="D255" s="74" t="s">
        <v>65</v>
      </c>
      <c r="E255" s="74" t="s">
        <v>65</v>
      </c>
      <c r="F255" s="74" t="s">
        <v>65</v>
      </c>
      <c r="G255" s="74" t="s">
        <v>65</v>
      </c>
    </row>
    <row r="256" spans="1:7">
      <c r="A256" s="60" t="s">
        <v>53</v>
      </c>
      <c r="B256" s="60">
        <v>1</v>
      </c>
      <c r="C256" s="60" t="s">
        <v>62</v>
      </c>
      <c r="D256" s="74" t="s">
        <v>65</v>
      </c>
      <c r="E256" s="74" t="s">
        <v>65</v>
      </c>
      <c r="F256" s="74" t="s">
        <v>65</v>
      </c>
      <c r="G256" s="74" t="s">
        <v>65</v>
      </c>
    </row>
    <row r="257" spans="1:7">
      <c r="A257" s="60" t="s">
        <v>53</v>
      </c>
      <c r="B257" s="60">
        <v>1</v>
      </c>
      <c r="C257" s="60" t="s">
        <v>63</v>
      </c>
      <c r="D257" s="74">
        <f t="shared" si="4"/>
        <v>2</v>
      </c>
      <c r="E257" s="71">
        <v>0</v>
      </c>
      <c r="F257" s="71">
        <v>2</v>
      </c>
      <c r="G257" s="61">
        <v>0</v>
      </c>
    </row>
    <row r="258" spans="1:7">
      <c r="A258" s="60" t="s">
        <v>53</v>
      </c>
      <c r="B258" s="60">
        <v>1</v>
      </c>
      <c r="C258" s="60" t="s">
        <v>64</v>
      </c>
      <c r="D258" s="74">
        <f t="shared" si="4"/>
        <v>16</v>
      </c>
      <c r="E258" s="71">
        <v>0</v>
      </c>
      <c r="F258" s="71">
        <v>16</v>
      </c>
      <c r="G258" s="61">
        <v>0</v>
      </c>
    </row>
    <row r="259" spans="1:7">
      <c r="A259" s="60" t="s">
        <v>55</v>
      </c>
      <c r="B259" s="60">
        <v>1</v>
      </c>
      <c r="C259" s="60" t="s">
        <v>60</v>
      </c>
      <c r="D259" s="74">
        <f t="shared" si="4"/>
        <v>3</v>
      </c>
      <c r="E259" s="71">
        <v>3</v>
      </c>
      <c r="F259" s="71">
        <v>6</v>
      </c>
      <c r="G259" s="61">
        <v>0.5</v>
      </c>
    </row>
    <row r="260" spans="1:7">
      <c r="A260" s="60" t="s">
        <v>55</v>
      </c>
      <c r="B260" s="60">
        <v>1</v>
      </c>
      <c r="C260" s="60" t="s">
        <v>61</v>
      </c>
      <c r="D260" s="74">
        <f t="shared" si="4"/>
        <v>88</v>
      </c>
      <c r="E260" s="71">
        <v>28</v>
      </c>
      <c r="F260" s="71">
        <v>116</v>
      </c>
      <c r="G260" s="66">
        <v>0.24099999999999999</v>
      </c>
    </row>
    <row r="261" spans="1:7">
      <c r="A261" s="60" t="s">
        <v>55</v>
      </c>
      <c r="B261" s="60">
        <v>1</v>
      </c>
      <c r="C261" s="60" t="s">
        <v>62</v>
      </c>
      <c r="D261" s="74">
        <f t="shared" si="4"/>
        <v>2</v>
      </c>
      <c r="E261" s="71">
        <v>2</v>
      </c>
      <c r="F261" s="71">
        <v>4</v>
      </c>
      <c r="G261" s="61">
        <v>0.5</v>
      </c>
    </row>
    <row r="262" spans="1:7">
      <c r="A262" s="60" t="s">
        <v>55</v>
      </c>
      <c r="B262" s="60">
        <v>1</v>
      </c>
      <c r="C262" s="60" t="s">
        <v>63</v>
      </c>
      <c r="D262" s="74">
        <f t="shared" si="4"/>
        <v>27</v>
      </c>
      <c r="E262" s="71">
        <v>13</v>
      </c>
      <c r="F262" s="71">
        <v>40</v>
      </c>
      <c r="G262" s="66">
        <v>0.32500000000000001</v>
      </c>
    </row>
    <row r="263" spans="1:7">
      <c r="A263" s="60" t="s">
        <v>55</v>
      </c>
      <c r="B263" s="60">
        <v>1</v>
      </c>
      <c r="C263" s="60" t="s">
        <v>64</v>
      </c>
      <c r="D263" s="74">
        <f t="shared" si="4"/>
        <v>150</v>
      </c>
      <c r="E263" s="71">
        <v>0</v>
      </c>
      <c r="F263" s="71">
        <v>150</v>
      </c>
      <c r="G263" s="61">
        <v>0</v>
      </c>
    </row>
    <row r="264" spans="1:7">
      <c r="A264" s="60" t="s">
        <v>56</v>
      </c>
      <c r="B264" s="60">
        <v>1</v>
      </c>
      <c r="C264" s="60" t="s">
        <v>60</v>
      </c>
      <c r="D264" s="74">
        <f t="shared" si="4"/>
        <v>47</v>
      </c>
      <c r="E264" s="71">
        <v>110</v>
      </c>
      <c r="F264" s="71">
        <v>157</v>
      </c>
      <c r="G264" s="66">
        <v>0.7006</v>
      </c>
    </row>
    <row r="265" spans="1:7">
      <c r="A265" s="60" t="s">
        <v>56</v>
      </c>
      <c r="B265" s="60">
        <v>1</v>
      </c>
      <c r="C265" s="60" t="s">
        <v>61</v>
      </c>
      <c r="D265" s="74">
        <f t="shared" si="4"/>
        <v>161</v>
      </c>
      <c r="E265" s="71">
        <v>23</v>
      </c>
      <c r="F265" s="71">
        <v>184</v>
      </c>
      <c r="G265" s="66">
        <v>0.125</v>
      </c>
    </row>
    <row r="266" spans="1:7">
      <c r="A266" s="60" t="s">
        <v>56</v>
      </c>
      <c r="B266" s="60">
        <v>1</v>
      </c>
      <c r="C266" s="60" t="s">
        <v>62</v>
      </c>
      <c r="D266" s="74">
        <f t="shared" si="4"/>
        <v>49</v>
      </c>
      <c r="E266" s="71">
        <v>55</v>
      </c>
      <c r="F266" s="71">
        <v>104</v>
      </c>
      <c r="G266" s="66">
        <v>0.52890000000000004</v>
      </c>
    </row>
    <row r="267" spans="1:7">
      <c r="A267" s="60" t="s">
        <v>56</v>
      </c>
      <c r="B267" s="60">
        <v>1</v>
      </c>
      <c r="C267" s="60" t="s">
        <v>63</v>
      </c>
      <c r="D267" s="71" t="s">
        <v>40</v>
      </c>
      <c r="E267" s="71" t="s">
        <v>40</v>
      </c>
      <c r="F267" s="71" t="s">
        <v>40</v>
      </c>
      <c r="G267" s="71" t="s">
        <v>40</v>
      </c>
    </row>
    <row r="268" spans="1:7">
      <c r="A268" s="60" t="s">
        <v>56</v>
      </c>
      <c r="B268" s="60">
        <v>1</v>
      </c>
      <c r="C268" s="60" t="s">
        <v>64</v>
      </c>
      <c r="D268" s="74">
        <f t="shared" si="4"/>
        <v>254</v>
      </c>
      <c r="E268" s="71">
        <v>433</v>
      </c>
      <c r="F268" s="71">
        <v>687</v>
      </c>
      <c r="G268" s="66">
        <v>0.63029999999999997</v>
      </c>
    </row>
    <row r="269" spans="1:7">
      <c r="A269" s="60" t="s">
        <v>57</v>
      </c>
      <c r="B269" s="60">
        <v>1</v>
      </c>
      <c r="C269" s="60" t="s">
        <v>60</v>
      </c>
      <c r="D269" s="74" t="s">
        <v>65</v>
      </c>
      <c r="E269" s="74" t="s">
        <v>65</v>
      </c>
      <c r="F269" s="74" t="s">
        <v>65</v>
      </c>
      <c r="G269" s="74" t="s">
        <v>65</v>
      </c>
    </row>
    <row r="270" spans="1:7">
      <c r="A270" s="60" t="s">
        <v>57</v>
      </c>
      <c r="B270" s="60">
        <v>1</v>
      </c>
      <c r="C270" s="60" t="s">
        <v>61</v>
      </c>
      <c r="D270" s="74" t="s">
        <v>65</v>
      </c>
      <c r="E270" s="74" t="s">
        <v>65</v>
      </c>
      <c r="F270" s="74" t="s">
        <v>65</v>
      </c>
      <c r="G270" s="74" t="s">
        <v>65</v>
      </c>
    </row>
    <row r="271" spans="1:7">
      <c r="A271" s="60" t="s">
        <v>57</v>
      </c>
      <c r="B271" s="60">
        <v>1</v>
      </c>
      <c r="C271" s="60" t="s">
        <v>62</v>
      </c>
      <c r="D271" s="74" t="s">
        <v>65</v>
      </c>
      <c r="E271" s="74" t="s">
        <v>65</v>
      </c>
      <c r="F271" s="74" t="s">
        <v>65</v>
      </c>
      <c r="G271" s="74" t="s">
        <v>65</v>
      </c>
    </row>
    <row r="272" spans="1:7">
      <c r="A272" s="60" t="s">
        <v>57</v>
      </c>
      <c r="B272" s="60">
        <v>1</v>
      </c>
      <c r="C272" s="60" t="s">
        <v>63</v>
      </c>
      <c r="D272" s="74">
        <f t="shared" ref="D271:D275" si="5">F272-E272</f>
        <v>5</v>
      </c>
      <c r="E272" s="71">
        <v>0</v>
      </c>
      <c r="F272" s="71">
        <v>5</v>
      </c>
      <c r="G272" s="61">
        <v>0</v>
      </c>
    </row>
    <row r="273" spans="1:7">
      <c r="A273" s="60" t="s">
        <v>57</v>
      </c>
      <c r="B273" s="60">
        <v>1</v>
      </c>
      <c r="C273" s="60" t="s">
        <v>64</v>
      </c>
      <c r="D273" s="74">
        <f t="shared" si="5"/>
        <v>6</v>
      </c>
      <c r="E273" s="71">
        <v>1</v>
      </c>
      <c r="F273" s="71">
        <v>7</v>
      </c>
      <c r="G273" s="66">
        <v>0.14285999999999999</v>
      </c>
    </row>
    <row r="274" spans="1:7">
      <c r="A274" s="60" t="s">
        <v>58</v>
      </c>
      <c r="B274" s="60">
        <v>1</v>
      </c>
      <c r="C274" s="60" t="s">
        <v>60</v>
      </c>
      <c r="D274" s="74" t="s">
        <v>65</v>
      </c>
      <c r="E274" s="74" t="s">
        <v>65</v>
      </c>
      <c r="F274" s="74" t="s">
        <v>65</v>
      </c>
      <c r="G274" s="74" t="s">
        <v>65</v>
      </c>
    </row>
    <row r="275" spans="1:7">
      <c r="A275" s="60" t="s">
        <v>58</v>
      </c>
      <c r="B275" s="60">
        <v>1</v>
      </c>
      <c r="C275" s="60" t="s">
        <v>61</v>
      </c>
      <c r="D275" s="74">
        <f t="shared" si="5"/>
        <v>344</v>
      </c>
      <c r="E275" s="74">
        <v>55</v>
      </c>
      <c r="F275" s="74">
        <v>399</v>
      </c>
      <c r="G275" s="66">
        <v>0.13780000000000001</v>
      </c>
    </row>
    <row r="276" spans="1:7">
      <c r="A276" s="60" t="s">
        <v>58</v>
      </c>
      <c r="B276" s="60">
        <v>1</v>
      </c>
      <c r="C276" s="60" t="s">
        <v>62</v>
      </c>
      <c r="D276" s="74" t="s">
        <v>65</v>
      </c>
      <c r="E276" s="74" t="s">
        <v>65</v>
      </c>
      <c r="F276" s="74" t="s">
        <v>65</v>
      </c>
      <c r="G276" s="74" t="s">
        <v>65</v>
      </c>
    </row>
    <row r="277" spans="1:7">
      <c r="A277" s="60" t="s">
        <v>58</v>
      </c>
      <c r="B277" s="60">
        <v>1</v>
      </c>
      <c r="C277" s="60" t="s">
        <v>63</v>
      </c>
      <c r="D277" s="74" t="s">
        <v>65</v>
      </c>
      <c r="E277" s="74" t="s">
        <v>65</v>
      </c>
      <c r="F277" s="74" t="s">
        <v>65</v>
      </c>
      <c r="G277" s="74" t="s">
        <v>65</v>
      </c>
    </row>
    <row r="278" spans="1:7">
      <c r="A278" s="60" t="s">
        <v>58</v>
      </c>
      <c r="B278" s="60">
        <v>1</v>
      </c>
      <c r="C278" s="60" t="s">
        <v>64</v>
      </c>
      <c r="D278" s="74">
        <f t="shared" ref="D277:D278" si="6">F278-E278</f>
        <v>181</v>
      </c>
      <c r="E278" s="71">
        <v>27</v>
      </c>
      <c r="F278" s="71">
        <v>208</v>
      </c>
      <c r="G278" s="66">
        <v>0.1298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표지</vt:lpstr>
      <vt:lpstr>개정이력표</vt:lpstr>
      <vt:lpstr>오류현황</vt:lpstr>
      <vt:lpstr>개정이력표!Print_Area</vt:lpstr>
      <vt:lpstr>표지!Print_Area</vt:lpstr>
      <vt:lpstr>개정이력표!Print_Titles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jylee</dc:creator>
  <cp:lastModifiedBy>owlnest</cp:lastModifiedBy>
  <dcterms:created xsi:type="dcterms:W3CDTF">2021-01-02T01:54:03Z</dcterms:created>
  <dcterms:modified xsi:type="dcterms:W3CDTF">2021-01-06T07:27:05Z</dcterms:modified>
</cp:coreProperties>
</file>