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vlpr/PyCharmProjects/gnn-acceleration-master-thesis/"/>
    </mc:Choice>
  </mc:AlternateContent>
  <xr:revisionPtr revIDLastSave="0" documentId="13_ncr:1_{088B96D1-B5B6-B849-954B-AC83D0EDC3FA}" xr6:coauthVersionLast="47" xr6:coauthVersionMax="47" xr10:uidLastSave="{00000000-0000-0000-0000-000000000000}"/>
  <bookViews>
    <workbookView xWindow="0" yWindow="0" windowWidth="35840" windowHeight="22400" xr2:uid="{FCB729E3-6DD5-D149-AD4C-4363E8FA0940}"/>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1" l="1"/>
  <c r="J19" i="1"/>
  <c r="J18" i="1"/>
  <c r="J16" i="1"/>
  <c r="J15" i="1"/>
  <c r="J13" i="1"/>
  <c r="J12" i="1"/>
  <c r="J11" i="1"/>
  <c r="J10" i="1"/>
  <c r="J7" i="1"/>
  <c r="J8" i="1"/>
  <c r="J6" i="1"/>
</calcChain>
</file>

<file path=xl/sharedStrings.xml><?xml version="1.0" encoding="utf-8"?>
<sst xmlns="http://schemas.openxmlformats.org/spreadsheetml/2006/main" count="111" uniqueCount="50">
  <si>
    <t>selected code</t>
  </si>
  <si>
    <t>result</t>
  </si>
  <si>
    <t>improvement</t>
  </si>
  <si>
    <t>estimated cycles</t>
  </si>
  <si>
    <t>baseline</t>
  </si>
  <si>
    <t>matmul 2708</t>
  </si>
  <si>
    <t>optimized - full unroll 1</t>
  </si>
  <si>
    <t>optimized - full unroll 2</t>
  </si>
  <si>
    <t>failled, &gt; 200mln cycles</t>
  </si>
  <si>
    <t>failed, error</t>
  </si>
  <si>
    <t>lf.dot</t>
  </si>
  <si>
    <t>bb_fcfg.dot</t>
  </si>
  <si>
    <t>matmul 15</t>
  </si>
  <si>
    <t># cycles</t>
  </si>
  <si>
    <t>success</t>
  </si>
  <si>
    <t>optimized - full unroll 3</t>
  </si>
  <si>
    <t>hls_stgraph.dot</t>
  </si>
  <si>
    <t>dot notes / forward_kernel</t>
  </si>
  <si>
    <t>4 LoopId</t>
  </si>
  <si>
    <t>2 loops</t>
  </si>
  <si>
    <t>1 loop, 32 parallel mul</t>
  </si>
  <si>
    <t>-</t>
  </si>
  <si>
    <t>soda-opt command</t>
  </si>
  <si>
    <t>notes</t>
  </si>
  <si>
    <t>This run is the same as optimized full unroll and should give us the same amount of cycles, exception for -convert-cf-to-llvm passes that it is not found</t>
  </si>
  <si>
    <t>docker run -u $(id -u) -v $(pwd):/working_dir --rm agostini01/soda \
                                        soda-opt \
                                          -soda-outline-bambu-code \
                                          -soda-extract-arguments-to-xml=using-bare-ptr \
                                          -soda-generate-bambu-accelcode \
                                          --convert-linalg-to-loops \
                                          --lower-affine \
                                          --affine-data-copy-generate \
                                          --affine-loop-unroll="unroll-full" \
                                          --convert-linalg-to-affine-loops \
                                          --lower-affine \
                                          --canonicalize \
                                          --cse \
                                          --convert-scf-to-cf \
                                          --canonicalize \
                                          --cse \
                                          --convert-math-to-llvm \
                                          --convert-math-to-libm \
                                          --arith-expand \
                                          --convert-arith-to-llvm \
                                          --memref-expand \
                                          -lower-all-to-llvm=use-bare-ptr-memref-call-conv \
                                          --reconcile-unrealized-casts \
                                          -mlir-print-ir-after-all \
                                          output/01searched-edited.mlir \
                                          -o output/04optimized.mlir \
                                          2&gt;&amp;1 | cat &gt; output/05intermediate-optimized.mlir</t>
  </si>
  <si>
    <t xml:space="preserve">docker run -u $(id -u) -v $(pwd):/working_dir --rm agostini01/soda \
                                                       soda-opt \
                                                         -soda-outline-bambu-code \
                                                         -soda-extract-arguments-to-xml=using-bare-ptr \
                                                         -soda-generate-bambu-accelcode \
                                                         --convert-linalg-to-affine-loops \
                                                         -lower-all-to-llvm=use-bare-ptr-memref-call-conv \
                                                         -mlir-print-ir-after-all \
                                                         output/01searched-edited.mlir \
                                                         -o output/04optimized.mlir \
                                                         2&gt;&amp;1 | cat &gt; output/05intermediate-optimized.mlir </t>
  </si>
  <si>
    <t>Simple execution with no optimization. The only pass is a lower of the affine. I was not expecting any change in the number of cycles, instead I obtained the same number of cycles of the same command with the full unroll. By loogin at the dot graphs I noticed that the most inner loop disappeared, probably due to some optimizations made by clang. This explain the reduction of the number of cycles.</t>
  </si>
  <si>
    <t>docker run -u $(id -u) -v $(pwd):/working_dir --rm agostini01/soda \
                                                       soda-opt \
                                                         -soda-outline-bambu-code \
                                                         -soda-extract-arguments-to-xml=using-bare-ptr \
                                                         -soda-generate-bambu-accelcode \
                                                         --convert-linalg-to-affine-loops \
                                                         --affine-loop-unroll="unroll-full" \
                                                         -lower-all-to-llvm=use-bare-ptr-memref-call-conv \
                                                         -mlir-print-ir-after-all \
                                                         output/01searched-edited.mlir \
                                                         -o output/04optimized.mlir \
                                                         2&gt;&amp;1 | cat &gt; output/05intermediate-optimized.mlir</t>
  </si>
  <si>
    <t>Added the loop optimization, little change from the command above, equal to the full unroll 1 as expected</t>
  </si>
  <si>
    <t>Added two full unrolls, exptected the same behaviour of the optimized with two full unrolls</t>
  </si>
  <si>
    <t>docker run -u $(id -u) -v $(pwd):/working_dir --rm agostini01/soda \
                                                       soda-opt \
                                                         -soda-outline-bambu-code \
                                                         -soda-extract-arguments-to-xml=using-bare-ptr \
                                                         -soda-generate-bambu-accelcode \
                                                         --convert-linalg-to-affine-loops \
                                                         --affine-loop-unroll="unroll-full" \   
                                                         --affine-loop-unroll="unroll-full" \                                                             
                                                         -lower-all-to-llvm=use-bare-ptr-memref-call-conv \
                                                         -mlir-print-ir-after-all \
                                                         output/01searched-edited.mlir \
                                                         -o output/04optimized.mlir \
                                                         2&gt;&amp;1 | cat &gt; output/05intermediate-optimized.mlir</t>
  </si>
  <si>
    <t>docker run -u $(id -u) -v $(pwd):/working_dir --rm agostini01/soda \
                                                       soda-opt \
                                                         -soda-outline-bambu-code \
                                                         -soda-extract-arguments-to-xml=using-bare-ptr \
                                                         -soda-generate-bambu-accelcode \
                                                         --convert-linalg-to-affine-loops \
                                                         --affine-loop-unroll="unroll-full" \   
                                                         --affine-loop-unroll="unroll-full" \      
                                                         --affine-loop-unroll="unroll-full"\                                                                                                                    
                                                         -lower-all-to-llvm=use-bare-ptr-memref-call-conv \
                                                         -mlir-print-ir-after-all \
                                                         output/01searched-edited.mlir \
                                                         -o output/04optimized.mlir \
                                                         2&gt;&amp;1 | cat &gt; output/05intermediate-optimized.mlir</t>
  </si>
  <si>
    <t>3 full loops unroll</t>
  </si>
  <si>
    <t>%Error: Verilator threw signal 9.</t>
  </si>
  <si>
    <t>docker run -u $(id -u) -v $(pwd):/working_dir --rm agostini01/soda \
                                                       soda-opt \
                                                         -soda-outline-bambu-code \
                                                         -soda-extract-arguments-to-xml=using-bare-ptr \
                                                         -soda-generate-bambu-accelcode \
                                                         --convert-linalg-to-affine-loops \
                                                         --affine-loop-unroll="unroll-num-reps=10" \
                                                         -lower-all-to-llvm=use-bare-ptr-memref-call-conv \
                                                         -mlir-print-ir-after-all \
                                                         output/01searched-edited.mlir \
                                                         -o output/04optimized.mlir \
                                                         2&gt;&amp;1 | cat &gt; output/05intermediate-optimized.mlir</t>
  </si>
  <si>
    <t>unroll the innermost loop repeadetly 10 times, the expectation is to have a slightly recutrion in the number of cycles, but it is not the case. The dot file seems to be equal to the one full unroll, even num-reps=100 had no effect. The idea is to repeat it two times, it probably has no effect because the innermost loop is unrolled in lower steps. This idea had no effect, still same number of cycles.</t>
  </si>
  <si>
    <t>docker run -u $(id -u) -v $(pwd):/working_dir --rm agostini01/soda \
                                                       soda-opt \
                                                         -soda-outline-bambu-code \
                                                         -soda-extract-arguments-to-xml=using-bare-ptr \
                                                         -soda-generate-bambu-accelcode \
                                                         --convert-linalg-to-affine-loops \
                                                         --affine-loop-unroll="unroll-full" \
                                                         --affine-loop-unroll="unroll-num-reps=1" \
                                                         -lower-all-to-llvm=use-bare-ptr-memref-call-conv \
                                                         -mlir-print-ir-after-all \
                                                         output/01searched-edited.mlir \
                                                         -o output/04optimized.mlir \
                                                         2&gt;&amp;1 | cat &gt; output/05intermediate-optimized.mlir</t>
  </si>
  <si>
    <t>I see always 2 loops, but the innermost is made of a big unrolled part and a small repeated part.</t>
  </si>
  <si>
    <t>here it is clear the definition of the 3 loops of the matrices multiplication. In the innermost loop there are two load in parallel (2 cycles), then one mul (2 cycles) and then one add (3 cycles).</t>
  </si>
  <si>
    <t>Here there are just 2 loops and not 3. Probably the convertion in affine loops made Bambu do some optimizations. The innermost cycle now takes 64 cyclesand there are different muls and adds in parallel. There are some subtle differences with the full unroll 1 case, in fact there is also a difference of ~20 cycles. There are always two loops but in this solution there is a piece (S_67) that seems to be not well parallelized.</t>
  </si>
  <si>
    <t>The idea here is to have the innermost cycle completely unrolled. While the second innermost loop is unrolled just one time. 
This should return a number of cycles between the 16k of full unroll 1 and the 1k of 2 full unrolls. This theory is verified but not completely.
I expect to have, since the two matrices are 15x15 and 15x16, three loops, of lenght (from the innermost one to the outermost) respectively 15, 16, 15 (this is understandable also from the optimized-intermediate.mlir). So if I fully unroll the innermost loop, I expect to have two loops of 15 and 16. But this is not the case, it seems that there are just two loops and that the innermost is repeated just two times.</t>
  </si>
  <si>
    <t>docker run -u $(id -u) -v $(pwd):/working_dir --rm agostini01/soda \
                                                           soda-opt \
                                                             -soda-outline-bambu-code \
                                                             -soda-extract-arguments-to-xml=using-bare-ptr \
                                                             -soda-generate-bambu-accelcode=no-aa \
                                                             -convert-linalg-to-affine-loops \
                                                             -lower-all-to-llvm=use-bare-ptr-memref-call-conv \
                                                             -mlir-print-ir-after-all \
                                                             output/01searched-edited.mlir \
                                                             -o output/04optimized.mlir \
                                                             2&gt;&amp;1 | cat &gt; output/05intermediate-optimized.mlir</t>
  </si>
  <si>
    <t>Same number of cycles equal to the baseline AS expected.</t>
  </si>
  <si>
    <t>Graph equal to the baseline.</t>
  </si>
  <si>
    <t>docker run -u $(id -u) -v $(pwd):/working_dir --rm agostini01/soda \
                                                           soda-opt \
                                                             -soda-outline-bambu-code \
                                                             -soda-extract-arguments-to-xml=using-bare-ptr \
                                                             -soda-generate-bambu-accelcode=no-aa \
                                                             -convert-linalg-to-affine-loops \
                                                             --affine-loop-unroll="unroll-num-reps=1" \
                                                             -lower-all-to-llvm=use-bare-ptr-memref-call-conv \
                                                             -mlir-print-ir-after-all \
                                                             output/01searched-edited.mlir \
                                                             -o output/04optimized.mlir \
                                                             2&gt;&amp;1 | cat &gt; output/05intermediate-optimized.mlir</t>
  </si>
  <si>
    <t>I am now unrolling the innermost loop one time. In this way, the innermost number of iterations should decrease of 1. Instead more cycles, not coherent with my expectations. Changing from 1 to 15 does not affect the result, strange behaviour.</t>
  </si>
  <si>
    <r>
      <rPr>
        <b/>
        <sz val="12"/>
        <color theme="1"/>
        <rFont val="Calibri (Corpo)"/>
      </rPr>
      <t>nb</t>
    </r>
    <r>
      <rPr>
        <b/>
        <sz val="12"/>
        <color theme="1"/>
        <rFont val="Calibri"/>
        <family val="2"/>
        <scheme val="minor"/>
      </rPr>
      <t xml:space="preserve"> -&gt;</t>
    </r>
    <r>
      <rPr>
        <sz val="12"/>
        <color theme="1"/>
        <rFont val="Calibri"/>
        <family val="2"/>
        <scheme val="minor"/>
      </rPr>
      <t xml:space="preserve"> the reason why the loops were not correctly represented is because I was not using the no-aa parameter in the -soda-generate-bambu-accelcode=no-aa. From now on the tests will be more representetive, apparently kernel arguments marked with no alias, in combination with the lower-all-to-llvm were making some unwanted optimizations. This information make the </t>
    </r>
    <r>
      <rPr>
        <sz val="12"/>
        <color theme="1"/>
        <rFont val="Calibri (Corpo)"/>
      </rPr>
      <t>red</t>
    </r>
    <r>
      <rPr>
        <sz val="12"/>
        <color theme="1"/>
        <rFont val="Calibri"/>
        <family val="2"/>
        <scheme val="minor"/>
      </rPr>
      <t xml:space="preserve"> experiments and their considerations not more valid.</t>
    </r>
  </si>
  <si>
    <t>docker run -u $(id -u) -v $(pwd):/working_dir --rm agostini01/soda \
                                                           soda-opt \
                                                             -soda-outline-bambu-code \
                                                             -soda-extract-arguments-to-xml=using-bare-ptr \
                                                             -soda-generate-bambu-accelcode=no-aa \
                                                             -convert-linalg-to-affine-loops \
                                                             --affine-loop-unroll="unroll-full" \
                                                             -lower-all-to-llvm=use-bare-ptr-memref-call-conv \
                                                             -mlir-print-ir-after-all \
                                                             output/01searched-edited.mlir \
                                                             -o output/04optimized.mlir \
                                                             2&gt;&amp;1 | cat &gt; output/05intermediate-optimized.mlir</t>
  </si>
  <si>
    <t>This command has been tried in order to verify the correctness of these passes. Expected same result as full unroll 1, instead the outcome was of 36032 cycles, slightly different but again worst.
It seems that, differently from what I was thinking, the no-aa option has not solved the strange behaviour. In the contrary, it seems that one of the command I am using (first three + last one) is affecting the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</si>
</sst>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2"/>
      <color theme="1"/>
      <name val="Calibri (Corpo)"/>
    </font>
    <font>
      <b/>
      <sz val="12"/>
      <color theme="1"/>
      <name val="Calibri (Corpo)"/>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3" fontId="0" fillId="0" borderId="0" xfId="0" applyNumberFormat="1"/>
    <xf numFmtId="10"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3" fontId="0" fillId="0" borderId="0" xfId="0" applyNumberFormat="1" applyAlignment="1">
      <alignment vertical="top"/>
    </xf>
    <xf numFmtId="10" fontId="0" fillId="0" borderId="0" xfId="0" applyNumberFormat="1" applyAlignment="1">
      <alignment vertical="top"/>
    </xf>
    <xf numFmtId="0" fontId="0" fillId="0" borderId="0" xfId="0" applyAlignment="1">
      <alignment horizontal="left" vertical="top" wrapText="1"/>
    </xf>
    <xf numFmtId="0" fontId="0" fillId="0" borderId="0" xfId="0" applyAlignment="1">
      <alignment horizontal="left" vertical="top"/>
    </xf>
    <xf numFmtId="3" fontId="0" fillId="0" borderId="0" xfId="0" applyNumberFormat="1" applyAlignment="1">
      <alignment horizontal="left" vertical="top"/>
    </xf>
    <xf numFmtId="3" fontId="0" fillId="2" borderId="0" xfId="0" applyNumberFormat="1" applyFill="1"/>
    <xf numFmtId="3" fontId="0" fillId="2" borderId="0" xfId="0" applyNumberFormat="1" applyFill="1" applyAlignment="1">
      <alignment vertical="top"/>
    </xf>
    <xf numFmtId="3" fontId="0" fillId="3" borderId="0" xfId="0" applyNumberFormat="1" applyFill="1"/>
    <xf numFmtId="3" fontId="0" fillId="3" borderId="0" xfId="0" applyNumberFormat="1" applyFill="1" applyAlignment="1">
      <alignment vertical="top"/>
    </xf>
    <xf numFmtId="0" fontId="1" fillId="0" borderId="0" xfId="0" applyFont="1" applyAlignment="1">
      <alignment horizontal="center" wrapText="1"/>
    </xf>
    <xf numFmtId="0" fontId="1" fillId="0" borderId="0" xfId="0" applyFont="1" applyAlignment="1">
      <alignment vertical="top" wrapText="1"/>
    </xf>
    <xf numFmtId="3" fontId="0" fillId="0" borderId="0" xfId="0" applyNumberFormat="1" applyAlignment="1">
      <alignment vertical="top" wrapText="1"/>
    </xf>
    <xf numFmtId="0" fontId="1" fillId="0" borderId="0" xfId="0" applyFont="1" applyAlignment="1">
      <alignment horizontal="center" vertical="top"/>
    </xf>
    <xf numFmtId="10" fontId="0" fillId="0" borderId="0" xfId="0" applyNumberFormat="1" applyAlignment="1">
      <alignment vertical="top" wrapText="1"/>
    </xf>
    <xf numFmtId="0" fontId="1" fillId="0" borderId="0" xfId="0" applyFont="1" applyAlignment="1">
      <alignment horizontal="center"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27F5-D79F-8743-9663-6B9B41A2DF11}">
  <dimension ref="A1:M41"/>
  <sheetViews>
    <sheetView tabSelected="1" topLeftCell="A16" workbookViewId="0">
      <selection activeCell="C21" sqref="C21"/>
    </sheetView>
  </sheetViews>
  <sheetFormatPr baseColWidth="10" defaultRowHeight="16" x14ac:dyDescent="0.2"/>
  <cols>
    <col min="1" max="1" width="5.5" style="20" customWidth="1"/>
    <col min="2" max="2" width="20.83203125" customWidth="1"/>
    <col min="3" max="3" width="49.1640625" customWidth="1"/>
    <col min="4" max="4" width="74.83203125" customWidth="1"/>
    <col min="5" max="6" width="20.83203125" customWidth="1"/>
    <col min="7" max="7" width="1.6640625" customWidth="1"/>
    <col min="8" max="10" width="20.83203125" customWidth="1"/>
    <col min="11" max="11" width="34.33203125" style="7" customWidth="1"/>
    <col min="12" max="13" width="23.83203125" style="4" customWidth="1"/>
  </cols>
  <sheetData>
    <row r="1" spans="1:13" x14ac:dyDescent="0.2">
      <c r="K1" s="17" t="s">
        <v>17</v>
      </c>
      <c r="L1" s="17"/>
      <c r="M1" s="17"/>
    </row>
    <row r="2" spans="1:13" ht="17" x14ac:dyDescent="0.2">
      <c r="B2" s="1" t="s">
        <v>0</v>
      </c>
      <c r="C2" s="1" t="s">
        <v>23</v>
      </c>
      <c r="D2" s="1" t="s">
        <v>22</v>
      </c>
      <c r="E2" s="1" t="s">
        <v>1</v>
      </c>
      <c r="F2" s="1" t="s">
        <v>3</v>
      </c>
      <c r="G2" s="1"/>
      <c r="H2" s="1" t="s">
        <v>4</v>
      </c>
      <c r="I2" s="1" t="s">
        <v>13</v>
      </c>
      <c r="J2" s="1" t="s">
        <v>2</v>
      </c>
      <c r="K2" s="18" t="s">
        <v>16</v>
      </c>
      <c r="L2" s="5" t="s">
        <v>10</v>
      </c>
      <c r="M2" s="5" t="s">
        <v>11</v>
      </c>
    </row>
    <row r="3" spans="1:13" ht="17" x14ac:dyDescent="0.2">
      <c r="A3" s="20">
        <v>1</v>
      </c>
      <c r="B3" t="s">
        <v>5</v>
      </c>
      <c r="D3" s="4" t="s">
        <v>4</v>
      </c>
      <c r="E3" t="s">
        <v>8</v>
      </c>
      <c r="F3" s="2">
        <v>434406528</v>
      </c>
      <c r="G3" s="2"/>
      <c r="H3" s="2" t="s">
        <v>21</v>
      </c>
      <c r="I3" s="2" t="s">
        <v>21</v>
      </c>
      <c r="J3" s="3" t="s">
        <v>21</v>
      </c>
      <c r="K3" s="19" t="s">
        <v>21</v>
      </c>
      <c r="L3" s="4" t="s">
        <v>21</v>
      </c>
      <c r="M3" s="4" t="s">
        <v>21</v>
      </c>
    </row>
    <row r="4" spans="1:13" ht="17" x14ac:dyDescent="0.2">
      <c r="A4" s="20">
        <v>2</v>
      </c>
      <c r="B4" t="s">
        <v>5</v>
      </c>
      <c r="D4" s="4" t="s">
        <v>6</v>
      </c>
      <c r="E4" t="s">
        <v>8</v>
      </c>
      <c r="F4" s="2">
        <v>434406528</v>
      </c>
      <c r="G4" s="2"/>
      <c r="H4" s="2" t="s">
        <v>21</v>
      </c>
      <c r="I4" s="2" t="s">
        <v>21</v>
      </c>
      <c r="J4" s="3" t="s">
        <v>21</v>
      </c>
      <c r="K4" s="19" t="s">
        <v>21</v>
      </c>
      <c r="L4" s="4" t="s">
        <v>21</v>
      </c>
      <c r="M4" s="4" t="s">
        <v>21</v>
      </c>
    </row>
    <row r="5" spans="1:13" ht="17" x14ac:dyDescent="0.2">
      <c r="A5" s="20">
        <v>3</v>
      </c>
      <c r="B5" t="s">
        <v>5</v>
      </c>
      <c r="D5" s="4" t="s">
        <v>7</v>
      </c>
      <c r="E5" t="s">
        <v>9</v>
      </c>
      <c r="F5" s="2">
        <v>434406528</v>
      </c>
      <c r="G5" s="2"/>
      <c r="H5" s="2" t="s">
        <v>21</v>
      </c>
      <c r="I5" s="2" t="s">
        <v>21</v>
      </c>
      <c r="J5" s="3" t="s">
        <v>21</v>
      </c>
      <c r="K5" s="19" t="s">
        <v>21</v>
      </c>
      <c r="L5" s="4" t="s">
        <v>21</v>
      </c>
      <c r="M5" s="4" t="s">
        <v>21</v>
      </c>
    </row>
    <row r="6" spans="1:13" ht="85" x14ac:dyDescent="0.2">
      <c r="A6" s="20">
        <v>4</v>
      </c>
      <c r="B6" t="s">
        <v>12</v>
      </c>
      <c r="D6" s="4" t="s">
        <v>4</v>
      </c>
      <c r="E6" t="s">
        <v>14</v>
      </c>
      <c r="F6" s="2">
        <v>24000</v>
      </c>
      <c r="G6" s="2"/>
      <c r="H6" s="2">
        <v>33392</v>
      </c>
      <c r="I6" s="2">
        <v>33392</v>
      </c>
      <c r="J6" s="3">
        <f>1-I6/H6</f>
        <v>0</v>
      </c>
      <c r="K6" s="7" t="s">
        <v>39</v>
      </c>
      <c r="L6" s="4" t="s">
        <v>18</v>
      </c>
    </row>
    <row r="7" spans="1:13" ht="17" x14ac:dyDescent="0.2">
      <c r="A7" s="20">
        <v>5</v>
      </c>
      <c r="B7" t="s">
        <v>12</v>
      </c>
      <c r="D7" s="4" t="s">
        <v>6</v>
      </c>
      <c r="E7" t="s">
        <v>14</v>
      </c>
      <c r="F7" s="2">
        <v>24000</v>
      </c>
      <c r="G7" s="2"/>
      <c r="H7" s="2">
        <v>33392</v>
      </c>
      <c r="I7" s="15">
        <v>15992</v>
      </c>
      <c r="J7" s="3">
        <f>1-I7/H7</f>
        <v>0.52108289410637276</v>
      </c>
      <c r="K7" s="7" t="s">
        <v>19</v>
      </c>
    </row>
    <row r="8" spans="1:13" ht="17" x14ac:dyDescent="0.2">
      <c r="A8" s="20">
        <v>6</v>
      </c>
      <c r="B8" t="s">
        <v>12</v>
      </c>
      <c r="D8" s="4" t="s">
        <v>7</v>
      </c>
      <c r="E8" t="s">
        <v>14</v>
      </c>
      <c r="F8" s="2">
        <v>24000</v>
      </c>
      <c r="G8" s="2"/>
      <c r="H8" s="2">
        <v>33392</v>
      </c>
      <c r="I8" s="13">
        <v>1232</v>
      </c>
      <c r="J8" s="3">
        <f>1-I8/H8</f>
        <v>0.96310493531384767</v>
      </c>
      <c r="K8" s="7" t="s">
        <v>20</v>
      </c>
    </row>
    <row r="9" spans="1:13" ht="17" x14ac:dyDescent="0.2">
      <c r="A9" s="20">
        <v>7</v>
      </c>
      <c r="B9" t="s">
        <v>12</v>
      </c>
      <c r="D9" s="4" t="s">
        <v>15</v>
      </c>
      <c r="E9" t="s">
        <v>9</v>
      </c>
      <c r="F9" s="2">
        <v>24000</v>
      </c>
      <c r="G9" s="2"/>
      <c r="H9" s="2">
        <v>33392</v>
      </c>
      <c r="I9" s="2" t="s">
        <v>21</v>
      </c>
      <c r="J9" s="3" t="s">
        <v>21</v>
      </c>
      <c r="K9" s="7" t="s">
        <v>21</v>
      </c>
      <c r="L9" s="4" t="s">
        <v>21</v>
      </c>
      <c r="M9" s="4" t="s">
        <v>21</v>
      </c>
    </row>
    <row r="10" spans="1:13" ht="114" customHeight="1" x14ac:dyDescent="0.2">
      <c r="A10" s="20">
        <v>8</v>
      </c>
      <c r="B10" s="6" t="s">
        <v>12</v>
      </c>
      <c r="C10" s="7" t="s">
        <v>24</v>
      </c>
      <c r="D10" s="7" t="s">
        <v>25</v>
      </c>
      <c r="E10" s="6" t="s">
        <v>14</v>
      </c>
      <c r="F10" s="8">
        <v>24000</v>
      </c>
      <c r="G10" s="8"/>
      <c r="H10" s="8">
        <v>33392</v>
      </c>
      <c r="I10" s="8">
        <v>16007</v>
      </c>
      <c r="J10" s="9">
        <f>1-I10/H10</f>
        <v>0.52063368471490179</v>
      </c>
      <c r="L10" s="7"/>
      <c r="M10" s="7"/>
    </row>
    <row r="11" spans="1:13" s="6" customFormat="1" ht="130" customHeight="1" x14ac:dyDescent="0.2">
      <c r="A11" s="20">
        <v>9</v>
      </c>
      <c r="B11" s="6" t="s">
        <v>12</v>
      </c>
      <c r="C11" s="7" t="s">
        <v>27</v>
      </c>
      <c r="D11" s="7" t="s">
        <v>26</v>
      </c>
      <c r="E11" s="6" t="s">
        <v>14</v>
      </c>
      <c r="F11" s="8">
        <v>24000</v>
      </c>
      <c r="G11" s="8"/>
      <c r="H11" s="8">
        <v>33392</v>
      </c>
      <c r="I11" s="8">
        <v>16007</v>
      </c>
      <c r="J11" s="9">
        <f>1-I11/H11</f>
        <v>0.52063368471490179</v>
      </c>
      <c r="K11" s="7" t="s">
        <v>40</v>
      </c>
      <c r="L11" s="7"/>
      <c r="M11" s="7"/>
    </row>
    <row r="12" spans="1:13" s="11" customFormat="1" ht="82" customHeight="1" x14ac:dyDescent="0.2">
      <c r="A12" s="20">
        <v>10</v>
      </c>
      <c r="B12" s="11" t="s">
        <v>12</v>
      </c>
      <c r="C12" s="10" t="s">
        <v>29</v>
      </c>
      <c r="D12" s="10" t="s">
        <v>28</v>
      </c>
      <c r="E12" s="11" t="s">
        <v>14</v>
      </c>
      <c r="F12" s="8">
        <v>24000</v>
      </c>
      <c r="G12" s="12"/>
      <c r="H12" s="8">
        <v>33392</v>
      </c>
      <c r="I12" s="16">
        <v>15992</v>
      </c>
      <c r="J12" s="9">
        <f>1-I12/H12</f>
        <v>0.52108289410637276</v>
      </c>
      <c r="K12" s="10"/>
      <c r="L12" s="10"/>
      <c r="M12" s="10"/>
    </row>
    <row r="13" spans="1:13" s="6" customFormat="1" ht="94" customHeight="1" x14ac:dyDescent="0.2">
      <c r="A13" s="20">
        <v>11</v>
      </c>
      <c r="B13" s="6" t="s">
        <v>12</v>
      </c>
      <c r="C13" s="7" t="s">
        <v>30</v>
      </c>
      <c r="D13" s="7" t="s">
        <v>31</v>
      </c>
      <c r="E13" s="6" t="s">
        <v>14</v>
      </c>
      <c r="F13" s="8">
        <v>24000</v>
      </c>
      <c r="G13" s="8"/>
      <c r="H13" s="8">
        <v>33392</v>
      </c>
      <c r="I13" s="14">
        <v>1232</v>
      </c>
      <c r="J13" s="9">
        <f>1-I13/H13</f>
        <v>0.96310493531384767</v>
      </c>
      <c r="K13" s="7"/>
      <c r="L13" s="7"/>
      <c r="M13" s="7"/>
    </row>
    <row r="14" spans="1:13" s="6" customFormat="1" ht="102" customHeight="1" x14ac:dyDescent="0.2">
      <c r="A14" s="20">
        <v>12</v>
      </c>
      <c r="B14" s="6" t="s">
        <v>12</v>
      </c>
      <c r="C14" s="6" t="s">
        <v>33</v>
      </c>
      <c r="D14" s="7" t="s">
        <v>32</v>
      </c>
      <c r="E14" s="7" t="s">
        <v>34</v>
      </c>
      <c r="F14" s="8">
        <v>24000</v>
      </c>
      <c r="G14" s="8"/>
      <c r="H14" s="8">
        <v>33392</v>
      </c>
      <c r="I14" s="8" t="s">
        <v>21</v>
      </c>
      <c r="J14" s="9" t="s">
        <v>21</v>
      </c>
      <c r="K14" s="7"/>
      <c r="L14" s="7"/>
      <c r="M14" s="7"/>
    </row>
    <row r="15" spans="1:13" ht="139" customHeight="1" x14ac:dyDescent="0.2">
      <c r="A15" s="20">
        <v>13</v>
      </c>
      <c r="B15" s="6" t="s">
        <v>12</v>
      </c>
      <c r="C15" s="7" t="s">
        <v>36</v>
      </c>
      <c r="D15" s="10" t="s">
        <v>35</v>
      </c>
      <c r="E15" s="6" t="s">
        <v>14</v>
      </c>
      <c r="F15" s="8">
        <v>24000</v>
      </c>
      <c r="G15" s="2"/>
      <c r="H15" s="8">
        <v>33392</v>
      </c>
      <c r="I15" s="8">
        <v>16007</v>
      </c>
      <c r="J15" s="9">
        <f>1-I15/H15</f>
        <v>0.52063368471490179</v>
      </c>
    </row>
    <row r="16" spans="1:13" s="6" customFormat="1" ht="156" customHeight="1" x14ac:dyDescent="0.2">
      <c r="A16" s="20">
        <v>14</v>
      </c>
      <c r="B16" s="6" t="s">
        <v>12</v>
      </c>
      <c r="C16" s="7" t="s">
        <v>41</v>
      </c>
      <c r="D16" s="10" t="s">
        <v>37</v>
      </c>
      <c r="E16" s="6" t="s">
        <v>14</v>
      </c>
      <c r="F16" s="8">
        <v>24000</v>
      </c>
      <c r="G16" s="8"/>
      <c r="H16" s="8">
        <v>33392</v>
      </c>
      <c r="I16" s="8">
        <v>4172</v>
      </c>
      <c r="J16" s="9">
        <f>1-I16/H16</f>
        <v>0.87505989458552946</v>
      </c>
      <c r="K16" s="7" t="s">
        <v>38</v>
      </c>
      <c r="L16" s="7"/>
      <c r="M16" s="7"/>
    </row>
    <row r="17" spans="1:13" x14ac:dyDescent="0.2">
      <c r="B17" s="6" t="s">
        <v>47</v>
      </c>
      <c r="D17" s="4"/>
      <c r="F17" s="2"/>
      <c r="G17" s="2"/>
      <c r="H17" s="2"/>
      <c r="I17" s="2"/>
      <c r="J17" s="3"/>
    </row>
    <row r="18" spans="1:13" s="6" customFormat="1" ht="133" customHeight="1" x14ac:dyDescent="0.2">
      <c r="A18" s="20">
        <v>15</v>
      </c>
      <c r="B18" s="6" t="s">
        <v>12</v>
      </c>
      <c r="C18" s="6" t="s">
        <v>43</v>
      </c>
      <c r="D18" s="7" t="s">
        <v>42</v>
      </c>
      <c r="F18" s="8">
        <v>24000</v>
      </c>
      <c r="G18" s="8"/>
      <c r="H18" s="8">
        <v>33392</v>
      </c>
      <c r="I18" s="8">
        <v>33392</v>
      </c>
      <c r="J18" s="9">
        <f>1-I18/H18</f>
        <v>0</v>
      </c>
      <c r="K18" s="7" t="s">
        <v>44</v>
      </c>
      <c r="L18" s="7"/>
      <c r="M18" s="7"/>
    </row>
    <row r="19" spans="1:13" s="7" customFormat="1" ht="162" customHeight="1" x14ac:dyDescent="0.2">
      <c r="A19" s="22">
        <v>16</v>
      </c>
      <c r="B19" s="7" t="s">
        <v>12</v>
      </c>
      <c r="C19" s="7" t="s">
        <v>46</v>
      </c>
      <c r="D19" s="7" t="s">
        <v>45</v>
      </c>
      <c r="F19" s="19">
        <v>24000</v>
      </c>
      <c r="G19" s="19"/>
      <c r="H19" s="19">
        <v>33392</v>
      </c>
      <c r="I19" s="19">
        <v>36047</v>
      </c>
      <c r="J19" s="9">
        <f>1-I19/H19</f>
        <v>-7.9510062290369055E-2</v>
      </c>
    </row>
    <row r="20" spans="1:13" s="7" customFormat="1" ht="238" x14ac:dyDescent="0.2">
      <c r="A20" s="22">
        <v>17</v>
      </c>
      <c r="B20" s="7" t="s">
        <v>12</v>
      </c>
      <c r="C20" s="7" t="s">
        <v>49</v>
      </c>
      <c r="D20" s="7" t="s">
        <v>48</v>
      </c>
      <c r="F20" s="19">
        <v>24000</v>
      </c>
      <c r="G20" s="19"/>
      <c r="H20" s="19">
        <v>33392</v>
      </c>
      <c r="I20" s="19">
        <v>36032</v>
      </c>
      <c r="J20" s="9">
        <f>1-I20/H20</f>
        <v>-7.906085289889786E-2</v>
      </c>
    </row>
    <row r="21" spans="1:13" s="7" customFormat="1" ht="17" x14ac:dyDescent="0.2">
      <c r="A21" s="22">
        <v>18</v>
      </c>
      <c r="B21" s="7" t="s">
        <v>12</v>
      </c>
      <c r="F21" s="19">
        <v>24000</v>
      </c>
      <c r="G21" s="19"/>
      <c r="H21" s="19">
        <v>33392</v>
      </c>
      <c r="I21" s="19"/>
      <c r="J21" s="21"/>
    </row>
    <row r="22" spans="1:13" s="7" customFormat="1" ht="17" x14ac:dyDescent="0.2">
      <c r="A22" s="22">
        <v>19</v>
      </c>
      <c r="B22" s="7" t="s">
        <v>12</v>
      </c>
      <c r="F22" s="19">
        <v>24000</v>
      </c>
      <c r="G22" s="19"/>
      <c r="H22" s="19">
        <v>33392</v>
      </c>
      <c r="I22" s="19"/>
      <c r="J22" s="21"/>
    </row>
    <row r="23" spans="1:13" s="7" customFormat="1" ht="17" x14ac:dyDescent="0.2">
      <c r="A23" s="22">
        <v>20</v>
      </c>
      <c r="B23" s="7" t="s">
        <v>12</v>
      </c>
      <c r="F23" s="19">
        <v>24000</v>
      </c>
      <c r="G23" s="19"/>
      <c r="H23" s="19">
        <v>33392</v>
      </c>
      <c r="I23" s="19"/>
      <c r="J23" s="21"/>
    </row>
    <row r="24" spans="1:13" s="7" customFormat="1" ht="17" x14ac:dyDescent="0.2">
      <c r="A24" s="22">
        <v>21</v>
      </c>
      <c r="B24" s="7" t="s">
        <v>12</v>
      </c>
      <c r="F24" s="19">
        <v>24000</v>
      </c>
      <c r="G24" s="19"/>
      <c r="H24" s="19">
        <v>33392</v>
      </c>
      <c r="I24" s="19"/>
      <c r="J24" s="21"/>
    </row>
    <row r="25" spans="1:13" s="7" customFormat="1" ht="17" x14ac:dyDescent="0.2">
      <c r="A25" s="22">
        <v>22</v>
      </c>
      <c r="B25" s="7" t="s">
        <v>12</v>
      </c>
      <c r="F25" s="19">
        <v>24000</v>
      </c>
      <c r="G25" s="19"/>
      <c r="H25" s="19">
        <v>33392</v>
      </c>
      <c r="I25" s="19"/>
      <c r="J25" s="21"/>
    </row>
    <row r="26" spans="1:13" s="7" customFormat="1" ht="17" x14ac:dyDescent="0.2">
      <c r="A26" s="22">
        <v>23</v>
      </c>
      <c r="B26" s="7" t="s">
        <v>12</v>
      </c>
      <c r="F26" s="19">
        <v>24000</v>
      </c>
      <c r="G26" s="19"/>
      <c r="H26" s="19">
        <v>33392</v>
      </c>
      <c r="I26" s="19"/>
      <c r="J26" s="21"/>
    </row>
    <row r="27" spans="1:13" s="7" customFormat="1" ht="17" x14ac:dyDescent="0.2">
      <c r="A27" s="22">
        <v>24</v>
      </c>
      <c r="B27" s="7" t="s">
        <v>12</v>
      </c>
      <c r="F27" s="19">
        <v>24000</v>
      </c>
      <c r="G27" s="19"/>
      <c r="H27" s="19">
        <v>33392</v>
      </c>
      <c r="I27" s="19"/>
      <c r="J27" s="21"/>
    </row>
    <row r="28" spans="1:13" s="7" customFormat="1" ht="17" x14ac:dyDescent="0.2">
      <c r="A28" s="22">
        <v>25</v>
      </c>
      <c r="B28" s="7" t="s">
        <v>12</v>
      </c>
      <c r="F28" s="19">
        <v>24000</v>
      </c>
      <c r="G28" s="19"/>
      <c r="H28" s="19">
        <v>33392</v>
      </c>
      <c r="I28" s="19"/>
      <c r="J28" s="21"/>
    </row>
    <row r="29" spans="1:13" x14ac:dyDescent="0.2">
      <c r="D29" s="4"/>
      <c r="F29" s="2"/>
      <c r="G29" s="2"/>
      <c r="H29" s="2"/>
      <c r="I29" s="2"/>
      <c r="J29" s="3"/>
    </row>
    <row r="30" spans="1:13" x14ac:dyDescent="0.2">
      <c r="D30" s="4"/>
      <c r="F30" s="2"/>
      <c r="G30" s="2"/>
      <c r="H30" s="2"/>
      <c r="I30" s="2"/>
      <c r="J30" s="3"/>
    </row>
    <row r="31" spans="1:13" x14ac:dyDescent="0.2">
      <c r="D31" s="4"/>
      <c r="F31" s="2"/>
      <c r="G31" s="2"/>
      <c r="H31" s="2"/>
      <c r="I31" s="2"/>
      <c r="J31" s="3"/>
    </row>
    <row r="32" spans="1:13" x14ac:dyDescent="0.2">
      <c r="D32" s="4"/>
      <c r="F32" s="2"/>
      <c r="G32" s="2"/>
      <c r="H32" s="2"/>
      <c r="I32" s="2"/>
      <c r="J32" s="3"/>
    </row>
    <row r="33" spans="4:10" x14ac:dyDescent="0.2">
      <c r="D33" s="4"/>
      <c r="F33" s="2"/>
      <c r="G33" s="2"/>
      <c r="H33" s="2"/>
      <c r="I33" s="2"/>
      <c r="J33" s="3"/>
    </row>
    <row r="34" spans="4:10" x14ac:dyDescent="0.2">
      <c r="D34" s="4"/>
      <c r="F34" s="2"/>
      <c r="G34" s="2"/>
      <c r="H34" s="2"/>
      <c r="I34" s="2"/>
      <c r="J34" s="3"/>
    </row>
    <row r="35" spans="4:10" x14ac:dyDescent="0.2">
      <c r="D35" s="4"/>
      <c r="F35" s="2"/>
      <c r="G35" s="2"/>
      <c r="H35" s="2"/>
      <c r="I35" s="2"/>
      <c r="J35" s="3"/>
    </row>
    <row r="36" spans="4:10" x14ac:dyDescent="0.2">
      <c r="D36" s="4"/>
      <c r="F36" s="2"/>
      <c r="G36" s="2"/>
      <c r="H36" s="2"/>
      <c r="I36" s="2"/>
      <c r="J36" s="3"/>
    </row>
    <row r="37" spans="4:10" x14ac:dyDescent="0.2">
      <c r="D37" s="4"/>
      <c r="F37" s="2"/>
      <c r="G37" s="2"/>
      <c r="H37" s="2"/>
      <c r="I37" s="2"/>
      <c r="J37" s="3"/>
    </row>
    <row r="38" spans="4:10" x14ac:dyDescent="0.2">
      <c r="D38" s="4"/>
      <c r="F38" s="2"/>
      <c r="G38" s="2"/>
      <c r="H38" s="2"/>
      <c r="I38" s="2"/>
      <c r="J38" s="3"/>
    </row>
    <row r="39" spans="4:10" x14ac:dyDescent="0.2">
      <c r="F39" s="2"/>
      <c r="G39" s="2"/>
      <c r="H39" s="2"/>
      <c r="I39" s="2"/>
      <c r="J39" s="3"/>
    </row>
    <row r="40" spans="4:10" x14ac:dyDescent="0.2">
      <c r="F40" s="2"/>
      <c r="G40" s="2"/>
      <c r="H40" s="2"/>
      <c r="I40" s="2"/>
      <c r="J40" s="3"/>
    </row>
    <row r="41" spans="4:10" x14ac:dyDescent="0.2">
      <c r="J41" s="3"/>
    </row>
  </sheetData>
  <mergeCells count="1">
    <mergeCell ref="K1:M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2023-03-21T17:33:24Z</dcterms:created>
  <dcterms:modified xsi:type="dcterms:W3CDTF">2023-07-12T19:16:56Z</dcterms:modified>
</cp:coreProperties>
</file>