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dvlpr/PyCharmProjects/gnn-acceleration-master-thesis/"/>
    </mc:Choice>
  </mc:AlternateContent>
  <xr:revisionPtr revIDLastSave="0" documentId="13_ncr:1_{ADB1757C-7728-E44F-AAEE-7EF6AFB6647B}" xr6:coauthVersionLast="47" xr6:coauthVersionMax="47" xr10:uidLastSave="{00000000-0000-0000-0000-000000000000}"/>
  <bookViews>
    <workbookView xWindow="0" yWindow="0" windowWidth="35840" windowHeight="22400" xr2:uid="{FCB729E3-6DD5-D149-AD4C-4363E8FA0940}"/>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8" i="1" l="1"/>
  <c r="L37" i="1"/>
  <c r="L36" i="1"/>
  <c r="L35" i="1"/>
  <c r="L34" i="1"/>
  <c r="L33" i="1"/>
  <c r="L32" i="1"/>
  <c r="L31" i="1"/>
  <c r="L30" i="1"/>
  <c r="L29" i="1"/>
  <c r="L28" i="1"/>
  <c r="L26" i="1"/>
  <c r="L27" i="1"/>
  <c r="L25" i="1"/>
  <c r="L23" i="1"/>
  <c r="L24" i="1"/>
  <c r="L21" i="1"/>
  <c r="L20" i="1"/>
  <c r="L19" i="1"/>
  <c r="L18" i="1"/>
  <c r="L16" i="1"/>
  <c r="L15" i="1"/>
  <c r="L13" i="1"/>
  <c r="L12" i="1"/>
  <c r="L11" i="1"/>
  <c r="L10" i="1"/>
  <c r="L7" i="1"/>
  <c r="L8" i="1"/>
  <c r="L6" i="1"/>
</calcChain>
</file>

<file path=xl/sharedStrings.xml><?xml version="1.0" encoding="utf-8"?>
<sst xmlns="http://schemas.openxmlformats.org/spreadsheetml/2006/main" count="196" uniqueCount="94">
  <si>
    <t>selected code</t>
  </si>
  <si>
    <t>result</t>
  </si>
  <si>
    <t>improvement</t>
  </si>
  <si>
    <t>estimated cycles</t>
  </si>
  <si>
    <t>baseline</t>
  </si>
  <si>
    <t>matmul 2708</t>
  </si>
  <si>
    <t>optimized - full unroll 1</t>
  </si>
  <si>
    <t>optimized - full unroll 2</t>
  </si>
  <si>
    <t>failled, &gt; 200mln cycles</t>
  </si>
  <si>
    <t>failed, error</t>
  </si>
  <si>
    <t>lf.dot</t>
  </si>
  <si>
    <t>bb_fcfg.dot</t>
  </si>
  <si>
    <t>matmul 15</t>
  </si>
  <si>
    <t># cycles</t>
  </si>
  <si>
    <t>success</t>
  </si>
  <si>
    <t>optimized - full unroll 3</t>
  </si>
  <si>
    <t>hls_stgraph.dot</t>
  </si>
  <si>
    <t>dot notes / forward_kernel</t>
  </si>
  <si>
    <t>4 LoopId</t>
  </si>
  <si>
    <t>2 loops</t>
  </si>
  <si>
    <t>1 loop, 32 parallel mul</t>
  </si>
  <si>
    <t>-</t>
  </si>
  <si>
    <t>soda-opt command</t>
  </si>
  <si>
    <t>notes</t>
  </si>
  <si>
    <t>This run is the same as optimized full unroll and should give us the same amount of cycles, exception for -convert-cf-to-llvm passes that it is not found</t>
  </si>
  <si>
    <t>docker run -u $(id -u) -v $(pwd):/working_dir --rm agostini01/soda \
                                        soda-opt \
                                          -soda-outline-bambu-code \
                                          -soda-extract-arguments-to-xml=using-bare-ptr \
                                          -soda-generate-bambu-accelcode \
                                          --convert-linalg-to-loops \
                                          --lower-affine \
                                          --affine-data-copy-generate \
                                          --affine-loop-unroll="unroll-full" \
                                          --convert-linalg-to-affine-loops \
                                          --lower-affine \
                                          --canonicalize \
                                          --cse \
                                          --convert-scf-to-cf \
                                          --canonicalize \
                                          --cse \
                                          --convert-math-to-llvm \
                                          --convert-math-to-libm \
                                          --arith-expand \
                                          --convert-arith-to-llvm \
                                          --memref-expand \
                                          -lower-all-to-llvm=use-bare-ptr-memref-call-conv \
                                          --reconcile-unrealized-casts \
                                          -mlir-print-ir-after-all \
                                          output/01searched-edited.mlir \
                                          -o output/04optimized.mlir \
                                          2&gt;&amp;1 | cat &gt; output/05intermediate-optimized.mlir</t>
  </si>
  <si>
    <t xml:space="preserve">docker run -u $(id -u) -v $(pwd):/working_dir --rm agostini01/soda \
                                                       soda-opt \
                                                         -soda-outline-bambu-code \
                                                         -soda-extract-arguments-to-xml=using-bare-ptr \
                                                         -soda-generate-bambu-accelcode \
                                                         --convert-linalg-to-affine-loops \
                                                         -lower-all-to-llvm=use-bare-ptr-memref-call-conv \
                                                         -mlir-print-ir-after-all \
                                                         output/01searched-edited.mlir \
                                                         -o output/04optimized.mlir \
                                                         2&gt;&amp;1 | cat &gt; output/05intermediate-optimized.mlir </t>
  </si>
  <si>
    <t>Simple execution with no optimization. The only pass is a lower of the affine. I was not expecting any change in the number of cycles, instead I obtained the same number of cycles of the same command with the full unroll. By loogin at the dot graphs I noticed that the most inner loop disappeared, probably due to some optimizations made by clang. This explain the reduction of the number of cycles.</t>
  </si>
  <si>
    <t>docker run -u $(id -u) -v $(pwd):/working_dir --rm agostini01/soda \
                                                       soda-opt \
                                                         -soda-outline-bambu-code \
                                                         -soda-extract-arguments-to-xml=using-bare-ptr \
                                                         -soda-generate-bambu-accelcode \
                                                         --convert-linalg-to-affine-loops \
                                                         --affine-loop-unroll="unroll-full" \
                                                         -lower-all-to-llvm=use-bare-ptr-memref-call-conv \
                                                         -mlir-print-ir-after-all \
                                                         output/01searched-edited.mlir \
                                                         -o output/04optimized.mlir \
                                                         2&gt;&amp;1 | cat &gt; output/05intermediate-optimized.mlir</t>
  </si>
  <si>
    <t>Added the loop optimization, little change from the command above, equal to the full unroll 1 as expected</t>
  </si>
  <si>
    <t>Added two full unrolls, exptected the same behaviour of the optimized with two full unrolls</t>
  </si>
  <si>
    <t>docker run -u $(id -u) -v $(pwd):/working_dir --rm agostini01/soda \
                                                       soda-opt \
                                                         -soda-outline-bambu-code \
                                                         -soda-extract-arguments-to-xml=using-bare-ptr \
                                                         -soda-generate-bambu-accelcode \
                                                         --convert-linalg-to-affine-loops \
                                                         --affine-loop-unroll="unroll-full" \   
                                                         --affine-loop-unroll="unroll-full" \                                                             
                                                         -lower-all-to-llvm=use-bare-ptr-memref-call-conv \
                                                         -mlir-print-ir-after-all \
                                                         output/01searched-edited.mlir \
                                                         -o output/04optimized.mlir \
                                                         2&gt;&amp;1 | cat &gt; output/05intermediate-optimized.mlir</t>
  </si>
  <si>
    <t>docker run -u $(id -u) -v $(pwd):/working_dir --rm agostini01/soda \
                                                       soda-opt \
                                                         -soda-outline-bambu-code \
                                                         -soda-extract-arguments-to-xml=using-bare-ptr \
                                                         -soda-generate-bambu-accelcode \
                                                         --convert-linalg-to-affine-loops \
                                                         --affine-loop-unroll="unroll-full" \   
                                                         --affine-loop-unroll="unroll-full" \      
                                                         --affine-loop-unroll="unroll-full"\                                                                                                                    
                                                         -lower-all-to-llvm=use-bare-ptr-memref-call-conv \
                                                         -mlir-print-ir-after-all \
                                                         output/01searched-edited.mlir \
                                                         -o output/04optimized.mlir \
                                                         2&gt;&amp;1 | cat &gt; output/05intermediate-optimized.mlir</t>
  </si>
  <si>
    <t>3 full loops unroll</t>
  </si>
  <si>
    <t>%Error: Verilator threw signal 9.</t>
  </si>
  <si>
    <t>docker run -u $(id -u) -v $(pwd):/working_dir --rm agostini01/soda \
                                                       soda-opt \
                                                         -soda-outline-bambu-code \
                                                         -soda-extract-arguments-to-xml=using-bare-ptr \
                                                         -soda-generate-bambu-accelcode \
                                                         --convert-linalg-to-affine-loops \
                                                         --affine-loop-unroll="unroll-num-reps=10" \
                                                         -lower-all-to-llvm=use-bare-ptr-memref-call-conv \
                                                         -mlir-print-ir-after-all \
                                                         output/01searched-edited.mlir \
                                                         -o output/04optimized.mlir \
                                                         2&gt;&amp;1 | cat &gt; output/05intermediate-optimized.mlir</t>
  </si>
  <si>
    <t>unroll the innermost loop repeadetly 10 times, the expectation is to have a slightly recutrion in the number of cycles, but it is not the case. The dot file seems to be equal to the one full unroll, even num-reps=100 had no effect. The idea is to repeat it two times, it probably has no effect because the innermost loop is unrolled in lower steps. This idea had no effect, still same number of cycles.</t>
  </si>
  <si>
    <t>docker run -u $(id -u) -v $(pwd):/working_dir --rm agostini01/soda \
                                                       soda-opt \
                                                         -soda-outline-bambu-code \
                                                         -soda-extract-arguments-to-xml=using-bare-ptr \
                                                         -soda-generate-bambu-accelcode \
                                                         --convert-linalg-to-affine-loops \
                                                         --affine-loop-unroll="unroll-full" \
                                                         --affine-loop-unroll="unroll-num-reps=1" \
                                                         -lower-all-to-llvm=use-bare-ptr-memref-call-conv \
                                                         -mlir-print-ir-after-all \
                                                         output/01searched-edited.mlir \
                                                         -o output/04optimized.mlir \
                                                         2&gt;&amp;1 | cat &gt; output/05intermediate-optimized.mlir</t>
  </si>
  <si>
    <t>I see always 2 loops, but the innermost is made of a big unrolled part and a small repeated part.</t>
  </si>
  <si>
    <t>here it is clear the definition of the 3 loops of the matrices multiplication. In the innermost loop there are two load in parallel (2 cycles), then one mul (2 cycles) and then one add (3 cycles).</t>
  </si>
  <si>
    <t>Here there are just 2 loops and not 3. Probably the convertion in affine loops made Bambu do some optimizations. The innermost cycle now takes 64 cyclesand there are different muls and adds in parallel. There are some subtle differences with the full unroll 1 case, in fact there is also a difference of ~20 cycles. There are always two loops but in this solution there is a piece (S_67) that seems to be not well parallelized.</t>
  </si>
  <si>
    <t>The idea here is to have the innermost cycle completely unrolled. While the second innermost loop is unrolled just one time. 
This should return a number of cycles between the 16k of full unroll 1 and the 1k of 2 full unrolls. This theory is verified but not completely.
I expect to have, since the two matrices are 15x15 and 15x16, three loops, of lenght (from the innermost one to the outermost) respectively 15, 16, 15 (this is understandable also from the optimized-intermediate.mlir). So if I fully unroll the innermost loop, I expect to have two loops of 15 and 16. But this is not the case, it seems that there are just two loops and that the innermost is repeated just two times.</t>
  </si>
  <si>
    <t>docker run -u $(id -u) -v $(pwd):/working_dir --rm agostini01/soda \
                                                           soda-opt \
                                                             -soda-outline-bambu-code \
                                                             -soda-extract-arguments-to-xml=using-bare-ptr \
                                                             -soda-generate-bambu-accelcode=no-aa \
                                                             -convert-linalg-to-affine-loops \
                                                             -lower-all-to-llvm=use-bare-ptr-memref-call-conv \
                                                             -mlir-print-ir-after-all \
                                                             output/01searched-edited.mlir \
                                                             -o output/04optimized.mlir \
                                                             2&gt;&amp;1 | cat &gt; output/05intermediate-optimized.mlir</t>
  </si>
  <si>
    <t>Same number of cycles equal to the baseline AS expected.</t>
  </si>
  <si>
    <t>Graph equal to the baseline.</t>
  </si>
  <si>
    <t>docker run -u $(id -u) -v $(pwd):/working_dir --rm agostini01/soda \
                                                           soda-opt \
                                                             -soda-outline-bambu-code \
                                                             -soda-extract-arguments-to-xml=using-bare-ptr \
                                                             -soda-generate-bambu-accelcode=no-aa \
                                                             -convert-linalg-to-affine-loops \
                                                             --affine-loop-unroll="unroll-num-reps=1" \
                                                             -lower-all-to-llvm=use-bare-ptr-memref-call-conv \
                                                             -mlir-print-ir-after-all \
                                                             output/01searched-edited.mlir \
                                                             -o output/04optimized.mlir \
                                                             2&gt;&amp;1 | cat &gt; output/05intermediate-optimized.mlir</t>
  </si>
  <si>
    <t>I am now unrolling the innermost loop one time. In this way, the innermost number of iterations should decrease of 1. Instead more cycles, not coherent with my expectations. Changing from 1 to 15 does not affect the result, strange behaviour.</t>
  </si>
  <si>
    <t>docker run -u $(id -u) -v $(pwd):/working_dir --rm agostini01/soda \
                                                           soda-opt \
                                                             -soda-outline-bambu-code \
                                                             -soda-extract-arguments-to-xml=using-bare-ptr \
                                                             -soda-generate-bambu-accelcode=no-aa \
                                                             -convert-linalg-to-affine-loops \
                                                             --affine-loop-unroll="unroll-full" \
                                                             -lower-all-to-llvm=use-bare-ptr-memref-call-conv \
                                                             -mlir-print-ir-after-all \
                                                             output/01searched-edited.mlir \
                                                             -o output/04optimized.mlir \
                                                             2&gt;&amp;1 | cat &gt; output/05intermediate-optimized.mlir</t>
  </si>
  <si>
    <t>This command has been tried in order to verify the correctness of these passes. Expected same result as full unroll 1, instead the outcome was of 36032 cycles, slightly different but again worst.
It seems that, differently from what I was thinking, the no-aa option has not solved the strange behaviour. In the contrary, it seems that one of the command I am using (first three + last one) is affecting the result.</t>
  </si>
  <si>
    <r>
      <rPr>
        <b/>
        <sz val="12"/>
        <color theme="1"/>
        <rFont val="Calibri (Corpo)"/>
      </rPr>
      <t>nb</t>
    </r>
    <r>
      <rPr>
        <b/>
        <sz val="12"/>
        <color theme="1"/>
        <rFont val="Calibri"/>
        <family val="2"/>
        <scheme val="minor"/>
      </rPr>
      <t xml:space="preserve"> -&gt;</t>
    </r>
    <r>
      <rPr>
        <sz val="12"/>
        <color theme="1"/>
        <rFont val="Calibri"/>
        <family val="2"/>
        <scheme val="minor"/>
      </rPr>
      <t xml:space="preserve"> the reason why the loops were not correctly represented </t>
    </r>
    <r>
      <rPr>
        <i/>
        <sz val="12"/>
        <color theme="1"/>
        <rFont val="Calibri"/>
        <family val="2"/>
        <scheme val="minor"/>
      </rPr>
      <t>should be</t>
    </r>
    <r>
      <rPr>
        <sz val="12"/>
        <color theme="1"/>
        <rFont val="Calibri"/>
        <family val="2"/>
        <scheme val="minor"/>
      </rPr>
      <t xml:space="preserve"> because I was not using the no-aa parameter in the -soda-generate-bambu-accelcode=no-aa. From now on the tests shoule be be more representetive, apparently kernel arguments marked with no alias, in combination with the lower-all-to-llvm were making some unwanted optimizations.</t>
    </r>
  </si>
  <si>
    <t>docker run -u $(id -u) -v $(pwd):/working_dir --rm agostini01/soda \
                                                soda-opt \
                                                -soda-outline-bambu-code \
                                                -soda-extract-arguments-to-xml=using-bare-ptr \
                                                -soda-generate-bambu-accelcode=no-aa \
                                                -convert-linalg-to-affine-loops \
                                                -affine-loop-tile \
                                                -lower-all-to-llvm=use-bare-ptr-memref-call-conv \
                                                -mlir-print-ir-after-all \
                                                output/01searched-edited.mlir \
                                                -o output/04optimized.mlir \
                                                2&gt;&amp;1 | cat &gt; output/05intermediate-optimized.mlir</t>
  </si>
  <si>
    <t>test to see if affine_loop tile has some impact on performances.</t>
  </si>
  <si>
    <t xml:space="preserve"> docker run -u $(id -u) -v $(pwd):/working_dir --rm agostini01/soda \
                                                  soda-opt \
                                                  -soda-outline-bambu-code \
                                                  -soda-extract-arguments-to-xml=using-bare-ptr \
                                                  -soda-generate-bambu-accelcode=no-aa \
                                                  -convert-linalg-to-affine-loops \
                                                  -affine-data-copy-generate \
                                                  -lower-all-to-llvm=use-bare-ptr-memref-call-conv \
                                                  -mlir-print-ir-after-all \
                                                  output/01searched-edited.mlir \
                                                  -o output/04optimized.mlir \
                                                  2&gt;&amp;1 | cat &gt; output/05intermediate-optimized.mlir</t>
  </si>
  <si>
    <t>test to see if affine_data_copy_generate has some impact on performances.</t>
  </si>
  <si>
    <t>error</t>
  </si>
  <si>
    <t>Here there are only 2 loops. Strange because I did not perform the full unroll of the innermost loop.</t>
  </si>
  <si>
    <t>docker run -u $(id -u) -v $(pwd):/working_dir --rm agostini01/soda \
                                                soda-opt \
                                                -soda-outline-bambu-code \
                                                -soda-extract-arguments-to-xml=using-bare-ptr \
                                                -soda-generate-bambu-accelcode \
                                                -convert-linalg-to-affine-loops \
                                                -affine-loop-unroll="unroll-factor=2" \
                                                -lower-all-to-llvm=use-bare-ptr-memref-call-conv \
                                                -mlir-print-ir-after-all \
                                                output/01searched-edited.mlir \
                                                -o output/04optimized.mlir \
                                                2&gt;&amp;1 | cat &gt; output/05intermediate-optimized.mlir</t>
  </si>
  <si>
    <t>This is the right command to unroll the loop as desired (in combination with changes made to Bambu command). I am going to unroll more and more and analyze memory and computation bottlenecks.</t>
  </si>
  <si>
    <t>docker run -u $(id -u) -v $(pwd):/working_dir --rm agostini01/soda \
                                                soda-opt \
                                                -soda-outline-bambu-code \
                                                -soda-extract-arguments-to-xml=using-bare-ptr \
                                                -soda-generate-bambu-accelcode \
                                                -convert-linalg-to-affine-loops \
                                                -affine-loop-unroll="unroll-factor=1" \
                                                -lower-all-to-llvm=use-bare-ptr-memref-call-conv \
                                                -mlir-print-ir-after-all \
                                                output/01searched-edited.mlir \
                                                -o output/04optimized.mlir \
                                                2&gt;&amp;1 | cat &gt; output/05intermediate-optimized.mlir</t>
  </si>
  <si>
    <t>This is the right command to unroll the loop as desired (in combination with changes made to Bambu command). I am going to unroll more and more and analyze memory and computation bottlenecks. The unroll 1 has no effects on the loop, so it can be considered as a sort of baseline. Loop are slightly slower than baseline probably due to other some small optimizations in lower levels.</t>
  </si>
  <si>
    <t>docker run -u $(id -u) -v $(pwd):/working_dir --rm agostini01/soda \
                                                soda-opt \
                                                -soda-outline-bambu-code \
                                                -soda-extract-arguments-to-xml=using-bare-ptr \
                                                -soda-generate-bambu-accelcode \
                                                -convert-linalg-to-affine-loops \
                                                -affine-loop-unroll="unroll-factor=3" \
                                                -lower-all-to-llvm=use-bare-ptr-memref-call-conv \
                                                -mlir-print-ir-after-all \
                                                output/01searched-edited.mlir \
                                                -o output/04optimized.mlir \
                                                2&gt;&amp;1 | cat &gt; output/05intermediate-optimized.mlir</t>
  </si>
  <si>
    <t>In this case the unrolling behaves as expected, making three unrolls of the loop. In this way the innermost loop has no more 15 iterations but 5 (15 step 3).</t>
  </si>
  <si>
    <t>settings</t>
  </si>
  <si>
    <t xml:space="preserve">Settings for Bambu:
--channels-number=32 
--memory-allocation-policy=NO_BRAM 
-fno-unroll-loops </t>
  </si>
  <si>
    <t>docker run -u $(id -u) -v $(pwd):/working_dir --rm agostini01/soda \
                                                soda-opt \
                                                -soda-outline-bambu-code \
                                                -soda-extract-arguments-to-xml=using-bare-ptr \
                                                -soda-generate-bambu-accelcode \
                                                -convert-linalg-to-affine-loops \
                                                -affine-loop-unroll="unroll-factor=7" \
                                                -lower-all-to-llvm=use-bare-ptr-memref-call-conv \
                                                -mlir-print-ir-after-all \
                                                output/01searched-edited.mlir \
                                                -o output/04optimized.mlir \
                                                2&gt;&amp;1 | cat &gt; output/05intermediate-optimized.mlir</t>
  </si>
  <si>
    <t>docker run -u $(id -u) -v $(pwd):/working_dir --rm agostini01/soda \
                                                soda-opt \
                                                -soda-outline-bambu-code \
                                                -soda-extract-arguments-to-xml=using-bare-ptr \
                                                -soda-generate-bambu-accelcode \
                                                -convert-linalg-to-affine-loops \
                                                -affine-loop-unroll="unroll-factor=5" \
                                                -lower-all-to-llvm=use-bare-ptr-memref-call-conv \
                                                -mlir-print-ir-after-all \
                                                output/01searched-edited.mlir \
                                                -o output/04optimized.mlir \
                                                2&gt;&amp;1 | cat &gt; output/05intermediate-optimized.mlir</t>
  </si>
  <si>
    <t>Coherent with my expectation, I can see that the innermost loop has 2+8=10 load in parallel. There are two states with 2 paralell loads and 8 parallel loads.
5 mul in parallel (ok, unroll factor 5)</t>
  </si>
  <si>
    <t>docker run -u $(id -u) -v $(pwd):/working_dir --rm agostini01/soda \
                                                soda-opt \
                                                -soda-outline-bambu-code \
                                                -soda-extract-arguments-to-xml=using-bare-ptr \
                                                -soda-generate-bambu-accelcode \
                                                -convert-linalg-to-affine-loops \
                                                -affine-loop-unroll="unroll-factor=15" \
                                                -lower-all-to-llvm=use-bare-ptr-memref-call-conv \
                                                -mlir-print-ir-after-all \
                                                output/01searched-edited.mlir \
                                                -o output/04optimized.mlir \
                                                2&gt;&amp;1 | cat &gt; output/05intermediate-optimized.mlir</t>
  </si>
  <si>
    <t>I expect to see a full unroll, and looking at the intermediate .mlir this is what I see. In term of performance I expect near 15k cycles and 30 parallel loads (near the maximum which is 32).</t>
  </si>
  <si>
    <t>I see 16 parallel loads (Contrary with my expectations) and 15 parallel mul (ok with expectations, all the muls of the innermost cycle have been done in parallel).</t>
  </si>
  <si>
    <t xml:space="preserve">Settings for Bambu:
--channels-number=2 
--memory-allocation-policy=ALL_BRAM 
-fno-unroll-loops </t>
  </si>
  <si>
    <t>Same experiment as before, but with only 2 channels. I expect to see more cycles and only 2 parallel loads.</t>
  </si>
  <si>
    <t>I see 2 parallel loads in the innermost loop, but the number of cycles is lower. Apparently the tradeoff more loads/loading time has not been an advantage in this case.</t>
  </si>
  <si>
    <t>docker run -u $(id -u) -v $(pwd):/working_dir --rm agostini01/soda \
                                                soda-opt \
                                                -soda-outline-bambu-code \
                                                -soda-extract-arguments-to-xml=using-bare-ptr \
                                                -soda-generate-bambu-accelcode \
                                                -convert-linalg-to-affine-loops \
                                                -affine-loop-unroll="unroll-full"
                                                -affine-loop-unroll="unroll-factor=2" \
                                                -lower-all-to-llvm=use-bare-ptr-memref-call-conv \
                                                -mlir-print-ir-after-all \
                                                output/01searched-edited.mlir \
                                                -o output/04optimized.mlir \
                                                2&gt;&amp;1 | cat &gt; output/05intermediate-optimized.mlir</t>
  </si>
  <si>
    <t>This experiments full unroll the innermost loop and unroll with a factor of 2 the second innermost loop. Taking to a numbero of 30 unrolled iterations -&gt; 90 loads and 60 potentially done in parallel (capped to 32).</t>
  </si>
  <si>
    <t>I actually see one dummy state with 32 parallel loads! Great performance reduction.</t>
  </si>
  <si>
    <t>Performances are still lower in this case, but tradeoff seems to be more significant. Going to try with unroll of 4 and expect to see the 32 channels be faster.</t>
  </si>
  <si>
    <t>docker run -u $(id -u) -v $(pwd):/working_dir --rm agostini01/soda \
                                                soda-opt \
                                                -soda-outline-bambu-code \
                                                -soda-extract-arguments-to-xml=using-bare-ptr \
                                                -soda-generate-bambu-accelcode \
                                                -convert-linalg-to-affine-loops \
                                                -affine-loop-unroll="unroll-full"
                                                -affine-loop-unroll="unroll-factor=4" \
                                                -lower-all-to-llvm=use-bare-ptr-memref-call-conv \
                                                -mlir-print-ir-after-all \
                                                output/01searched-edited.mlir \
                                                -o output/04optimized.mlir \
                                                2&gt;&amp;1 | cat &gt; output/05intermediate-optimized.mlir</t>
  </si>
  <si>
    <t>Great graph, 32 load in parallel but also 32 muls in parallel!</t>
  </si>
  <si>
    <t>Trade-off is the same. Let's try with partial unroll of 8.</t>
  </si>
  <si>
    <t>docker run -u $(id -u) -v $(pwd):/working_dir --rm agostini01/soda \
                                                soda-opt \
                                                -soda-outline-bambu-code \
                                                -soda-extract-arguments-to-xml=using-bare-ptr \
                                                -soda-generate-bambu-accelcode \
                                                -convert-linalg-to-affine-loops \
                                                -affine-loop-unroll="unroll-full"
                                                -affine-loop-unroll="unroll-factor=8" \
                                                -lower-all-to-llvm=use-bare-ptr-memref-call-conv \
                                                -mlir-print-ir-after-all \
                                                output/01searched-edited.mlir \
                                                -o output/04optimized.mlir \
                                                2&gt;&amp;1 | cat &gt; output/05intermediate-optimized.mlir</t>
  </si>
  <si>
    <t>This experiments full unroll the innermost loop and unroll with a factor of 8 the second innermost loop. Taking to a numbero of 15*8=120 unrolled iterations -&gt; 360 loads and 240 potentially done in parallel (capped to 32).</t>
  </si>
  <si>
    <t>This experiments full unroll the innermost loop and unroll with a factor of 4 the second innermost loop. Taking to a numbero of 60 unrolled iterations -&gt; 180 loads and 120 potentially done in parallel (capped to 32).</t>
  </si>
  <si>
    <t>32 load in parallel and 88 mul in parallel.</t>
  </si>
  <si>
    <t>Here we can see that with a number of 120 unrolled iterations, the option with more loads in parallel take advantage. The span is going to be more and more big with the increasing of the parallel iterations. Going to verify it with 2 full unrolls.</t>
  </si>
  <si>
    <t>Experiments of two full unrolls to verify the increasing of the span between the two settings. Total number of full iterations is 15*16 = 240 (double of before).</t>
  </si>
  <si>
    <t>224 parallel mul</t>
  </si>
  <si>
    <t>slower than before, the difference is in the fact that before more load were done and muls were parallelizable, here instead there are more or less 50 paralle muls, because it is not possible doing mode due to the time needed to load data. This difference should be more evident in bigger matrices.</t>
  </si>
  <si>
    <t>docker run -u $(id -u) -v $(pwd):/working_dir --rm agostini01/soda \
                                                soda-opt \
                                                -soda-outline-bambu-code \
                                                -soda-extract-arguments-to-xml=using-bare-ptr \
                                                -soda-generate-bambu-accelcode \
                                                -convert-linalg-to-affine-loops \
                                                -affine-loop-unroll="unroll-full" \
                                                -lower-all-to-llvm=use-bare-ptr-memref-call-conv \
                                                -mlir-print-ir-after-all \
                                                output/01searched-edited.mlir \
                                                -o output/04optimized.mlir \
                                                2&gt;&amp;1 | cat &gt; output/05intermediate-optimized.mlir</t>
  </si>
  <si>
    <t>/tmp/appimage_extracted_5e2bed6bce9f374a789f6866ea86a2ff/usr/bin//tool_select.sh: line 13:    11 Killed                  $BINARY_PATH "$@"
%Error: Verilator threw signal 9.  Consider trying --debug --gdbbt
%Error: Command Failed /usr/bin/verilator_bin --cc --exe --Mdir /tmp/appimage_extracted_5e2bed6bce9f374a789f6866ea86a2ff/usr/HLS_output//verilator_beh/verilator_obj -Wno-fatal -Wno-lint -sv -O3 --output-split-cfuncs 3000 --output-split-ctrace 3000 --x-assign fast --x-initial fast --noassert -LDFLAGS -static /tmp/appimage_extracted_5e2bed6bce9f374a789f6866ea86a2ff/usr/forward_kernel.v /tmp/appimage_extracted_5e2bed6bce9f374a789f6866ea86a2ff/usr/HLS_output//simulation/testbench_forward_kernel_main.cpp /tmp/appimage_extracted_5e2bed6bce9f374a789f6866ea86a2ff/usr/HLS_output//simulation/testbench_forward_kernel_tb.v --top-module forward_kernel_tb
cp: cannot stat '/tmp/appimage_extracted_5e2bed6bce9f374a789f6866ea86a2ff/usr/bambu_results_0.xml': No such file or directory</t>
  </si>
  <si>
    <t>matmul15</t>
  </si>
  <si>
    <t>Python time</t>
  </si>
  <si>
    <t>0.00010919570922851562 s</t>
  </si>
  <si>
    <t>Analyzing Xilinx synthesis results
  Total cycles             : 813 cycles
  Number of executions     : 1
  Average execution        : 813 cycles
  Slices                   : 13192
  Luts                     : 43651
  Power                    : 4.468
  Registers                : 59303
  DSPs                     : 480
  BRAMs                    : 0
  Clock period             : 4.5
  Design minimum period    : 4.4269999999999996
  Design slack             : 0.073000000000000398
  Frequency                : 225.886604924328
  AreaxTime                : 157106.540301
  Time                     : 3.599151
  Tot. Time                : 3.599151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</si>
</sst>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Corpo)"/>
    </font>
    <font>
      <i/>
      <sz val="12"/>
      <color theme="1"/>
      <name val="Calibri"/>
      <family val="2"/>
      <scheme val="minor"/>
    </font>
    <font>
      <b/>
      <sz val="12"/>
      <name val="Calibri"/>
      <family val="2"/>
      <scheme val="minor"/>
    </font>
    <font>
      <sz val="12"/>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theme="1" tint="0.14999847407452621"/>
        <bgColor indexed="64"/>
      </patternFill>
    </fill>
  </fills>
  <borders count="1">
    <border>
      <left/>
      <right/>
      <top/>
      <bottom/>
      <diagonal/>
    </border>
  </borders>
  <cellStyleXfs count="1">
    <xf numFmtId="0" fontId="0" fillId="0" borderId="0"/>
  </cellStyleXfs>
  <cellXfs count="29">
    <xf numFmtId="0" fontId="0" fillId="0" borderId="0" xfId="0"/>
    <xf numFmtId="0" fontId="1" fillId="0" borderId="0" xfId="0" applyFont="1"/>
    <xf numFmtId="3" fontId="0" fillId="0" borderId="0" xfId="0" applyNumberFormat="1"/>
    <xf numFmtId="10" fontId="0" fillId="0" borderId="0" xfId="0" applyNumberFormat="1"/>
    <xf numFmtId="0" fontId="0" fillId="0" borderId="0" xfId="0" applyAlignment="1">
      <alignment wrapText="1"/>
    </xf>
    <xf numFmtId="0" fontId="1" fillId="0" borderId="0" xfId="0" applyFont="1" applyAlignment="1">
      <alignment wrapText="1"/>
    </xf>
    <xf numFmtId="0" fontId="0" fillId="0" borderId="0" xfId="0" applyAlignment="1">
      <alignment vertical="top"/>
    </xf>
    <xf numFmtId="0" fontId="0" fillId="0" borderId="0" xfId="0" applyAlignment="1">
      <alignment vertical="top" wrapText="1"/>
    </xf>
    <xf numFmtId="3" fontId="0" fillId="0" borderId="0" xfId="0" applyNumberFormat="1" applyAlignment="1">
      <alignment vertical="top"/>
    </xf>
    <xf numFmtId="10" fontId="0" fillId="0" borderId="0" xfId="0" applyNumberFormat="1" applyAlignment="1">
      <alignment vertical="top"/>
    </xf>
    <xf numFmtId="0" fontId="0" fillId="0" borderId="0" xfId="0" applyAlignment="1">
      <alignment horizontal="left" vertical="top" wrapText="1"/>
    </xf>
    <xf numFmtId="0" fontId="0" fillId="0" borderId="0" xfId="0" applyAlignment="1">
      <alignment horizontal="left" vertical="top"/>
    </xf>
    <xf numFmtId="3" fontId="0" fillId="0" borderId="0" xfId="0" applyNumberFormat="1" applyAlignment="1">
      <alignment horizontal="left" vertical="top"/>
    </xf>
    <xf numFmtId="3" fontId="0" fillId="2" borderId="0" xfId="0" applyNumberFormat="1" applyFill="1"/>
    <xf numFmtId="3" fontId="0" fillId="2" borderId="0" xfId="0" applyNumberFormat="1" applyFill="1" applyAlignment="1">
      <alignment vertical="top"/>
    </xf>
    <xf numFmtId="3" fontId="0" fillId="3" borderId="0" xfId="0" applyNumberFormat="1" applyFill="1"/>
    <xf numFmtId="3" fontId="0" fillId="3" borderId="0" xfId="0" applyNumberFormat="1" applyFill="1" applyAlignment="1">
      <alignment vertical="top"/>
    </xf>
    <xf numFmtId="0" fontId="1" fillId="0" borderId="0" xfId="0" applyFont="1" applyAlignment="1">
      <alignment vertical="top" wrapText="1"/>
    </xf>
    <xf numFmtId="3" fontId="0" fillId="0" borderId="0" xfId="0" applyNumberFormat="1" applyAlignment="1">
      <alignment vertical="top" wrapText="1"/>
    </xf>
    <xf numFmtId="10" fontId="0" fillId="0" borderId="0" xfId="0" applyNumberFormat="1" applyAlignment="1">
      <alignment vertical="top" wrapText="1"/>
    </xf>
    <xf numFmtId="0" fontId="1" fillId="0" borderId="0" xfId="0" applyFont="1" applyAlignment="1">
      <alignment horizontal="left" vertical="top"/>
    </xf>
    <xf numFmtId="0" fontId="1" fillId="0" borderId="0" xfId="0" applyFont="1" applyAlignment="1">
      <alignment horizontal="left" vertical="top" wrapText="1"/>
    </xf>
    <xf numFmtId="0" fontId="5" fillId="4" borderId="0" xfId="0" applyFont="1" applyFill="1" applyAlignment="1">
      <alignment horizontal="left" vertical="top"/>
    </xf>
    <xf numFmtId="0" fontId="6" fillId="4" borderId="0" xfId="0" applyFont="1" applyFill="1"/>
    <xf numFmtId="3" fontId="6" fillId="4" borderId="0" xfId="0" applyNumberFormat="1" applyFont="1" applyFill="1"/>
    <xf numFmtId="10" fontId="6" fillId="4" borderId="0" xfId="0" applyNumberFormat="1" applyFont="1" applyFill="1"/>
    <xf numFmtId="0" fontId="6" fillId="4" borderId="0" xfId="0" applyFont="1" applyFill="1" applyAlignment="1">
      <alignment vertical="top" wrapText="1"/>
    </xf>
    <xf numFmtId="0" fontId="6" fillId="4" borderId="0" xfId="0" applyFont="1" applyFill="1" applyAlignment="1">
      <alignment wrapText="1"/>
    </xf>
    <xf numFmtId="0" fontId="1" fillId="0" borderId="0" xfId="0" applyFont="1" applyAlignment="1">
      <alignment horizont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27F5-D79F-8743-9663-6B9B41A2DF11}">
  <dimension ref="A1:O41"/>
  <sheetViews>
    <sheetView tabSelected="1" topLeftCell="A35" workbookViewId="0">
      <selection activeCell="C40" sqref="C40"/>
    </sheetView>
  </sheetViews>
  <sheetFormatPr baseColWidth="10" defaultRowHeight="16" x14ac:dyDescent="0.2"/>
  <cols>
    <col min="1" max="1" width="5.5" style="20" customWidth="1"/>
    <col min="2" max="3" width="20.83203125" customWidth="1"/>
    <col min="4" max="4" width="24.1640625" customWidth="1"/>
    <col min="5" max="5" width="49.1640625" customWidth="1"/>
    <col min="6" max="6" width="74.83203125" customWidth="1"/>
    <col min="7" max="8" width="20.83203125" customWidth="1"/>
    <col min="9" max="9" width="1.6640625" customWidth="1"/>
    <col min="10" max="12" width="20.83203125" customWidth="1"/>
    <col min="13" max="13" width="34.33203125" style="7" customWidth="1"/>
    <col min="14" max="15" width="23.83203125" style="4" customWidth="1"/>
  </cols>
  <sheetData>
    <row r="1" spans="1:15" x14ac:dyDescent="0.2">
      <c r="M1" s="28" t="s">
        <v>17</v>
      </c>
      <c r="N1" s="28"/>
      <c r="O1" s="28"/>
    </row>
    <row r="2" spans="1:15" ht="17" x14ac:dyDescent="0.2">
      <c r="B2" s="1" t="s">
        <v>0</v>
      </c>
      <c r="C2" s="1" t="s">
        <v>91</v>
      </c>
      <c r="D2" s="1" t="s">
        <v>62</v>
      </c>
      <c r="E2" s="1" t="s">
        <v>23</v>
      </c>
      <c r="F2" s="1" t="s">
        <v>22</v>
      </c>
      <c r="G2" s="1" t="s">
        <v>1</v>
      </c>
      <c r="H2" s="1" t="s">
        <v>3</v>
      </c>
      <c r="I2" s="1"/>
      <c r="J2" s="1" t="s">
        <v>4</v>
      </c>
      <c r="K2" s="1" t="s">
        <v>13</v>
      </c>
      <c r="L2" s="1" t="s">
        <v>2</v>
      </c>
      <c r="M2" s="17" t="s">
        <v>16</v>
      </c>
      <c r="N2" s="5" t="s">
        <v>10</v>
      </c>
      <c r="O2" s="5" t="s">
        <v>11</v>
      </c>
    </row>
    <row r="3" spans="1:15" ht="17" x14ac:dyDescent="0.2">
      <c r="A3" s="20">
        <v>1</v>
      </c>
      <c r="B3" t="s">
        <v>5</v>
      </c>
      <c r="F3" s="4" t="s">
        <v>4</v>
      </c>
      <c r="G3" t="s">
        <v>8</v>
      </c>
      <c r="H3" s="2">
        <v>434406528</v>
      </c>
      <c r="I3" s="2"/>
      <c r="J3" s="2" t="s">
        <v>21</v>
      </c>
      <c r="K3" s="2" t="s">
        <v>21</v>
      </c>
      <c r="L3" s="3" t="s">
        <v>21</v>
      </c>
      <c r="M3" s="18" t="s">
        <v>21</v>
      </c>
      <c r="N3" s="4" t="s">
        <v>21</v>
      </c>
      <c r="O3" s="4" t="s">
        <v>21</v>
      </c>
    </row>
    <row r="4" spans="1:15" ht="17" x14ac:dyDescent="0.2">
      <c r="A4" s="20">
        <v>2</v>
      </c>
      <c r="B4" t="s">
        <v>5</v>
      </c>
      <c r="F4" s="4" t="s">
        <v>6</v>
      </c>
      <c r="G4" t="s">
        <v>8</v>
      </c>
      <c r="H4" s="2">
        <v>434406528</v>
      </c>
      <c r="I4" s="2"/>
      <c r="J4" s="2" t="s">
        <v>21</v>
      </c>
      <c r="K4" s="2" t="s">
        <v>21</v>
      </c>
      <c r="L4" s="3" t="s">
        <v>21</v>
      </c>
      <c r="M4" s="18" t="s">
        <v>21</v>
      </c>
      <c r="N4" s="4" t="s">
        <v>21</v>
      </c>
      <c r="O4" s="4" t="s">
        <v>21</v>
      </c>
    </row>
    <row r="5" spans="1:15" ht="17" x14ac:dyDescent="0.2">
      <c r="A5" s="20">
        <v>3</v>
      </c>
      <c r="B5" t="s">
        <v>5</v>
      </c>
      <c r="F5" s="4" t="s">
        <v>7</v>
      </c>
      <c r="G5" t="s">
        <v>9</v>
      </c>
      <c r="H5" s="2">
        <v>434406528</v>
      </c>
      <c r="I5" s="2"/>
      <c r="J5" s="2" t="s">
        <v>21</v>
      </c>
      <c r="K5" s="2" t="s">
        <v>21</v>
      </c>
      <c r="L5" s="3" t="s">
        <v>21</v>
      </c>
      <c r="M5" s="18" t="s">
        <v>21</v>
      </c>
      <c r="N5" s="4" t="s">
        <v>21</v>
      </c>
      <c r="O5" s="4" t="s">
        <v>21</v>
      </c>
    </row>
    <row r="6" spans="1:15" ht="85" x14ac:dyDescent="0.2">
      <c r="A6" s="20">
        <v>4</v>
      </c>
      <c r="B6" t="s">
        <v>12</v>
      </c>
      <c r="F6" s="4" t="s">
        <v>4</v>
      </c>
      <c r="G6" t="s">
        <v>14</v>
      </c>
      <c r="H6" s="2">
        <v>24000</v>
      </c>
      <c r="I6" s="2"/>
      <c r="J6" s="2">
        <v>33392</v>
      </c>
      <c r="K6" s="2">
        <v>33392</v>
      </c>
      <c r="L6" s="3">
        <f>1-K6/J6</f>
        <v>0</v>
      </c>
      <c r="M6" s="7" t="s">
        <v>39</v>
      </c>
      <c r="N6" s="4" t="s">
        <v>18</v>
      </c>
    </row>
    <row r="7" spans="1:15" ht="17" x14ac:dyDescent="0.2">
      <c r="A7" s="20">
        <v>5</v>
      </c>
      <c r="B7" t="s">
        <v>12</v>
      </c>
      <c r="F7" s="4" t="s">
        <v>6</v>
      </c>
      <c r="G7" t="s">
        <v>14</v>
      </c>
      <c r="H7" s="2">
        <v>24000</v>
      </c>
      <c r="I7" s="2"/>
      <c r="J7" s="2">
        <v>33392</v>
      </c>
      <c r="K7" s="15">
        <v>15992</v>
      </c>
      <c r="L7" s="3">
        <f>1-K7/J7</f>
        <v>0.52108289410637276</v>
      </c>
      <c r="M7" s="7" t="s">
        <v>19</v>
      </c>
    </row>
    <row r="8" spans="1:15" ht="17" x14ac:dyDescent="0.2">
      <c r="A8" s="20">
        <v>6</v>
      </c>
      <c r="B8" t="s">
        <v>12</v>
      </c>
      <c r="F8" s="4" t="s">
        <v>7</v>
      </c>
      <c r="G8" t="s">
        <v>14</v>
      </c>
      <c r="H8" s="2">
        <v>24000</v>
      </c>
      <c r="I8" s="2"/>
      <c r="J8" s="2">
        <v>33392</v>
      </c>
      <c r="K8" s="13">
        <v>1232</v>
      </c>
      <c r="L8" s="3">
        <f>1-K8/J8</f>
        <v>0.96310493531384767</v>
      </c>
      <c r="M8" s="7" t="s">
        <v>20</v>
      </c>
    </row>
    <row r="9" spans="1:15" ht="17" x14ac:dyDescent="0.2">
      <c r="A9" s="20">
        <v>7</v>
      </c>
      <c r="B9" t="s">
        <v>12</v>
      </c>
      <c r="F9" s="4" t="s">
        <v>15</v>
      </c>
      <c r="G9" t="s">
        <v>9</v>
      </c>
      <c r="H9" s="2">
        <v>24000</v>
      </c>
      <c r="I9" s="2"/>
      <c r="J9" s="2">
        <v>33392</v>
      </c>
      <c r="K9" s="2" t="s">
        <v>21</v>
      </c>
      <c r="L9" s="3" t="s">
        <v>21</v>
      </c>
      <c r="M9" s="7" t="s">
        <v>21</v>
      </c>
      <c r="N9" s="4" t="s">
        <v>21</v>
      </c>
      <c r="O9" s="4" t="s">
        <v>21</v>
      </c>
    </row>
    <row r="10" spans="1:15" ht="114" customHeight="1" x14ac:dyDescent="0.2">
      <c r="A10" s="20">
        <v>8</v>
      </c>
      <c r="B10" s="6" t="s">
        <v>12</v>
      </c>
      <c r="C10" s="6"/>
      <c r="D10" s="6"/>
      <c r="E10" s="7" t="s">
        <v>24</v>
      </c>
      <c r="F10" s="7" t="s">
        <v>25</v>
      </c>
      <c r="G10" s="6" t="s">
        <v>14</v>
      </c>
      <c r="H10" s="8">
        <v>24000</v>
      </c>
      <c r="I10" s="8"/>
      <c r="J10" s="8">
        <v>33392</v>
      </c>
      <c r="K10" s="8">
        <v>16007</v>
      </c>
      <c r="L10" s="9">
        <f>1-K10/J10</f>
        <v>0.52063368471490179</v>
      </c>
      <c r="N10" s="7"/>
      <c r="O10" s="7"/>
    </row>
    <row r="11" spans="1:15" s="6" customFormat="1" ht="130" customHeight="1" x14ac:dyDescent="0.2">
      <c r="A11" s="20">
        <v>9</v>
      </c>
      <c r="B11" s="6" t="s">
        <v>12</v>
      </c>
      <c r="E11" s="7" t="s">
        <v>27</v>
      </c>
      <c r="F11" s="7" t="s">
        <v>26</v>
      </c>
      <c r="G11" s="6" t="s">
        <v>14</v>
      </c>
      <c r="H11" s="8">
        <v>24000</v>
      </c>
      <c r="I11" s="8"/>
      <c r="J11" s="8">
        <v>33392</v>
      </c>
      <c r="K11" s="8">
        <v>16007</v>
      </c>
      <c r="L11" s="9">
        <f>1-K11/J11</f>
        <v>0.52063368471490179</v>
      </c>
      <c r="M11" s="7" t="s">
        <v>40</v>
      </c>
      <c r="N11" s="7"/>
      <c r="O11" s="7"/>
    </row>
    <row r="12" spans="1:15" s="11" customFormat="1" ht="82" customHeight="1" x14ac:dyDescent="0.2">
      <c r="A12" s="20">
        <v>10</v>
      </c>
      <c r="B12" s="11" t="s">
        <v>12</v>
      </c>
      <c r="E12" s="10" t="s">
        <v>29</v>
      </c>
      <c r="F12" s="10" t="s">
        <v>28</v>
      </c>
      <c r="G12" s="11" t="s">
        <v>14</v>
      </c>
      <c r="H12" s="8">
        <v>24000</v>
      </c>
      <c r="I12" s="12"/>
      <c r="J12" s="8">
        <v>33392</v>
      </c>
      <c r="K12" s="16">
        <v>15992</v>
      </c>
      <c r="L12" s="9">
        <f>1-K12/J12</f>
        <v>0.52108289410637276</v>
      </c>
      <c r="M12" s="10"/>
      <c r="N12" s="10"/>
      <c r="O12" s="10"/>
    </row>
    <row r="13" spans="1:15" s="6" customFormat="1" ht="94" customHeight="1" x14ac:dyDescent="0.2">
      <c r="A13" s="20">
        <v>11</v>
      </c>
      <c r="B13" s="6" t="s">
        <v>12</v>
      </c>
      <c r="E13" s="7" t="s">
        <v>30</v>
      </c>
      <c r="F13" s="7" t="s">
        <v>31</v>
      </c>
      <c r="G13" s="6" t="s">
        <v>14</v>
      </c>
      <c r="H13" s="8">
        <v>24000</v>
      </c>
      <c r="I13" s="8"/>
      <c r="J13" s="8">
        <v>33392</v>
      </c>
      <c r="K13" s="14">
        <v>1232</v>
      </c>
      <c r="L13" s="9">
        <f>1-K13/J13</f>
        <v>0.96310493531384767</v>
      </c>
      <c r="M13" s="7"/>
      <c r="N13" s="7"/>
      <c r="O13" s="7"/>
    </row>
    <row r="14" spans="1:15" s="6" customFormat="1" ht="102" customHeight="1" x14ac:dyDescent="0.2">
      <c r="A14" s="20">
        <v>12</v>
      </c>
      <c r="B14" s="6" t="s">
        <v>12</v>
      </c>
      <c r="E14" s="6" t="s">
        <v>33</v>
      </c>
      <c r="F14" s="7" t="s">
        <v>32</v>
      </c>
      <c r="G14" s="7" t="s">
        <v>34</v>
      </c>
      <c r="H14" s="8">
        <v>24000</v>
      </c>
      <c r="I14" s="8"/>
      <c r="J14" s="8">
        <v>33392</v>
      </c>
      <c r="K14" s="8" t="s">
        <v>21</v>
      </c>
      <c r="L14" s="9" t="s">
        <v>21</v>
      </c>
      <c r="M14" s="7"/>
      <c r="N14" s="7"/>
      <c r="O14" s="7"/>
    </row>
    <row r="15" spans="1:15" ht="139" customHeight="1" x14ac:dyDescent="0.2">
      <c r="A15" s="20">
        <v>13</v>
      </c>
      <c r="B15" s="6" t="s">
        <v>12</v>
      </c>
      <c r="C15" s="6"/>
      <c r="D15" s="6"/>
      <c r="E15" s="7" t="s">
        <v>36</v>
      </c>
      <c r="F15" s="10" t="s">
        <v>35</v>
      </c>
      <c r="G15" s="6" t="s">
        <v>14</v>
      </c>
      <c r="H15" s="8">
        <v>24000</v>
      </c>
      <c r="I15" s="2"/>
      <c r="J15" s="8">
        <v>33392</v>
      </c>
      <c r="K15" s="8">
        <v>16007</v>
      </c>
      <c r="L15" s="9">
        <f>1-K15/J15</f>
        <v>0.52063368471490179</v>
      </c>
    </row>
    <row r="16" spans="1:15" s="6" customFormat="1" ht="156" customHeight="1" x14ac:dyDescent="0.2">
      <c r="A16" s="20">
        <v>14</v>
      </c>
      <c r="B16" s="6" t="s">
        <v>12</v>
      </c>
      <c r="E16" s="7" t="s">
        <v>41</v>
      </c>
      <c r="F16" s="10" t="s">
        <v>37</v>
      </c>
      <c r="G16" s="6" t="s">
        <v>14</v>
      </c>
      <c r="H16" s="8">
        <v>24000</v>
      </c>
      <c r="I16" s="8"/>
      <c r="J16" s="8">
        <v>33392</v>
      </c>
      <c r="K16" s="8">
        <v>4172</v>
      </c>
      <c r="L16" s="9">
        <f>1-K16/J16</f>
        <v>0.87505989458552946</v>
      </c>
      <c r="M16" s="7" t="s">
        <v>38</v>
      </c>
      <c r="N16" s="7"/>
      <c r="O16" s="7"/>
    </row>
    <row r="17" spans="1:15" x14ac:dyDescent="0.2">
      <c r="B17" s="6" t="s">
        <v>49</v>
      </c>
      <c r="C17" s="6"/>
      <c r="D17" s="6"/>
      <c r="F17" s="4"/>
      <c r="H17" s="2"/>
      <c r="I17" s="2"/>
      <c r="J17" s="2"/>
      <c r="K17" s="2"/>
      <c r="L17" s="3"/>
    </row>
    <row r="18" spans="1:15" s="6" customFormat="1" ht="133" customHeight="1" x14ac:dyDescent="0.2">
      <c r="A18" s="20">
        <v>15</v>
      </c>
      <c r="B18" s="6" t="s">
        <v>12</v>
      </c>
      <c r="E18" s="6" t="s">
        <v>43</v>
      </c>
      <c r="F18" s="7" t="s">
        <v>42</v>
      </c>
      <c r="H18" s="8">
        <v>24000</v>
      </c>
      <c r="I18" s="8"/>
      <c r="J18" s="8">
        <v>33392</v>
      </c>
      <c r="K18" s="8">
        <v>33392</v>
      </c>
      <c r="L18" s="9">
        <f>1-K18/J18</f>
        <v>0</v>
      </c>
      <c r="M18" s="7" t="s">
        <v>44</v>
      </c>
      <c r="N18" s="7"/>
      <c r="O18" s="7"/>
    </row>
    <row r="19" spans="1:15" s="7" customFormat="1" ht="162" customHeight="1" x14ac:dyDescent="0.2">
      <c r="A19" s="21">
        <v>16</v>
      </c>
      <c r="B19" s="7" t="s">
        <v>12</v>
      </c>
      <c r="E19" s="7" t="s">
        <v>46</v>
      </c>
      <c r="F19" s="7" t="s">
        <v>45</v>
      </c>
      <c r="H19" s="18">
        <v>24000</v>
      </c>
      <c r="I19" s="18"/>
      <c r="J19" s="18">
        <v>33392</v>
      </c>
      <c r="K19" s="18">
        <v>36047</v>
      </c>
      <c r="L19" s="9">
        <f>1-K19/J19</f>
        <v>-7.9510062290369055E-2</v>
      </c>
      <c r="M19" s="7" t="s">
        <v>55</v>
      </c>
    </row>
    <row r="20" spans="1:15" s="7" customFormat="1" ht="133" customHeight="1" x14ac:dyDescent="0.2">
      <c r="A20" s="21">
        <v>17</v>
      </c>
      <c r="B20" s="7" t="s">
        <v>12</v>
      </c>
      <c r="E20" s="7" t="s">
        <v>48</v>
      </c>
      <c r="F20" s="7" t="s">
        <v>47</v>
      </c>
      <c r="H20" s="18">
        <v>24000</v>
      </c>
      <c r="I20" s="18"/>
      <c r="J20" s="18">
        <v>33392</v>
      </c>
      <c r="K20" s="18">
        <v>36032</v>
      </c>
      <c r="L20" s="9">
        <f>1-K20/J20</f>
        <v>-7.906085289889786E-2</v>
      </c>
    </row>
    <row r="21" spans="1:15" s="7" customFormat="1" ht="123" customHeight="1" x14ac:dyDescent="0.2">
      <c r="A21" s="21">
        <v>18</v>
      </c>
      <c r="B21" s="7" t="s">
        <v>12</v>
      </c>
      <c r="E21" s="7" t="s">
        <v>51</v>
      </c>
      <c r="F21" s="7" t="s">
        <v>50</v>
      </c>
      <c r="G21" s="7" t="s">
        <v>14</v>
      </c>
      <c r="H21" s="18">
        <v>24000</v>
      </c>
      <c r="I21" s="18"/>
      <c r="J21" s="18">
        <v>33392</v>
      </c>
      <c r="K21" s="18">
        <v>33392</v>
      </c>
      <c r="L21" s="9">
        <f>1-K21/J21</f>
        <v>0</v>
      </c>
    </row>
    <row r="22" spans="1:15" s="7" customFormat="1" ht="124" customHeight="1" x14ac:dyDescent="0.2">
      <c r="A22" s="21">
        <v>19</v>
      </c>
      <c r="B22" s="7" t="s">
        <v>12</v>
      </c>
      <c r="E22" s="7" t="s">
        <v>53</v>
      </c>
      <c r="F22" s="7" t="s">
        <v>52</v>
      </c>
      <c r="G22" s="7" t="s">
        <v>54</v>
      </c>
      <c r="H22" s="18">
        <v>24000</v>
      </c>
      <c r="I22" s="18"/>
      <c r="J22" s="18">
        <v>33392</v>
      </c>
      <c r="K22" s="18" t="s">
        <v>21</v>
      </c>
      <c r="L22" s="19" t="s">
        <v>21</v>
      </c>
    </row>
    <row r="23" spans="1:15" s="7" customFormat="1" ht="124" customHeight="1" x14ac:dyDescent="0.2">
      <c r="A23" s="21">
        <v>20</v>
      </c>
      <c r="B23" s="7" t="s">
        <v>12</v>
      </c>
      <c r="D23" s="7" t="s">
        <v>63</v>
      </c>
      <c r="E23" s="7" t="s">
        <v>59</v>
      </c>
      <c r="F23" s="7" t="s">
        <v>58</v>
      </c>
      <c r="G23" s="7" t="s">
        <v>14</v>
      </c>
      <c r="H23" s="18">
        <v>24000</v>
      </c>
      <c r="I23" s="18"/>
      <c r="J23" s="18">
        <v>33392</v>
      </c>
      <c r="K23" s="18">
        <v>29792</v>
      </c>
      <c r="L23" s="9">
        <f t="shared" ref="L23:L38" si="0">1-K23/J23</f>
        <v>0.10781025395304267</v>
      </c>
    </row>
    <row r="24" spans="1:15" s="7" customFormat="1" ht="120" customHeight="1" x14ac:dyDescent="0.2">
      <c r="A24" s="21">
        <v>21</v>
      </c>
      <c r="B24" s="7" t="s">
        <v>12</v>
      </c>
      <c r="D24" s="7" t="s">
        <v>63</v>
      </c>
      <c r="E24" s="7" t="s">
        <v>57</v>
      </c>
      <c r="F24" s="7" t="s">
        <v>56</v>
      </c>
      <c r="G24" s="7" t="s">
        <v>14</v>
      </c>
      <c r="H24" s="18">
        <v>24000</v>
      </c>
      <c r="I24" s="18"/>
      <c r="J24" s="18">
        <v>33392</v>
      </c>
      <c r="K24" s="18">
        <v>23117</v>
      </c>
      <c r="L24" s="9">
        <f t="shared" si="0"/>
        <v>0.30770843315764251</v>
      </c>
    </row>
    <row r="25" spans="1:15" s="7" customFormat="1" ht="112" customHeight="1" x14ac:dyDescent="0.2">
      <c r="A25" s="21">
        <v>22</v>
      </c>
      <c r="B25" s="7" t="s">
        <v>12</v>
      </c>
      <c r="D25" s="7" t="s">
        <v>63</v>
      </c>
      <c r="E25" s="7" t="s">
        <v>61</v>
      </c>
      <c r="F25" s="7" t="s">
        <v>60</v>
      </c>
      <c r="H25" s="18">
        <v>24000</v>
      </c>
      <c r="I25" s="18"/>
      <c r="J25" s="18">
        <v>33392</v>
      </c>
      <c r="K25" s="18">
        <v>20192</v>
      </c>
      <c r="L25" s="9">
        <f t="shared" si="0"/>
        <v>0.39530426449448974</v>
      </c>
    </row>
    <row r="26" spans="1:15" s="7" customFormat="1" ht="96" customHeight="1" x14ac:dyDescent="0.2">
      <c r="A26" s="21">
        <v>23</v>
      </c>
      <c r="B26" s="7" t="s">
        <v>12</v>
      </c>
      <c r="D26" s="7" t="s">
        <v>63</v>
      </c>
      <c r="F26" s="7" t="s">
        <v>65</v>
      </c>
      <c r="H26" s="18">
        <v>24000</v>
      </c>
      <c r="I26" s="18"/>
      <c r="J26" s="18">
        <v>33392</v>
      </c>
      <c r="K26" s="18">
        <v>20432</v>
      </c>
      <c r="L26" s="9">
        <f t="shared" si="0"/>
        <v>0.38811691423095351</v>
      </c>
      <c r="M26" s="7" t="s">
        <v>66</v>
      </c>
    </row>
    <row r="27" spans="1:15" s="7" customFormat="1" ht="92" customHeight="1" x14ac:dyDescent="0.2">
      <c r="A27" s="21">
        <v>24</v>
      </c>
      <c r="B27" s="7" t="s">
        <v>12</v>
      </c>
      <c r="D27" s="7" t="s">
        <v>63</v>
      </c>
      <c r="F27" s="7" t="s">
        <v>64</v>
      </c>
      <c r="H27" s="18">
        <v>24000</v>
      </c>
      <c r="I27" s="18"/>
      <c r="J27" s="18">
        <v>33392</v>
      </c>
      <c r="K27" s="18">
        <v>19997</v>
      </c>
      <c r="L27" s="9">
        <f t="shared" si="0"/>
        <v>0.40114398658361283</v>
      </c>
    </row>
    <row r="28" spans="1:15" s="7" customFormat="1" ht="84" customHeight="1" x14ac:dyDescent="0.2">
      <c r="A28" s="21">
        <v>25</v>
      </c>
      <c r="B28" s="7" t="s">
        <v>12</v>
      </c>
      <c r="D28" s="7" t="s">
        <v>63</v>
      </c>
      <c r="E28" s="7" t="s">
        <v>68</v>
      </c>
      <c r="F28" s="7" t="s">
        <v>67</v>
      </c>
      <c r="H28" s="18">
        <v>24000</v>
      </c>
      <c r="I28" s="18"/>
      <c r="J28" s="18">
        <v>33392</v>
      </c>
      <c r="K28" s="18">
        <v>16172</v>
      </c>
      <c r="L28" s="9">
        <f t="shared" si="0"/>
        <v>0.51569238140872065</v>
      </c>
      <c r="M28" s="7" t="s">
        <v>69</v>
      </c>
    </row>
    <row r="29" spans="1:15" s="7" customFormat="1" ht="84" customHeight="1" x14ac:dyDescent="0.2">
      <c r="A29" s="21">
        <v>26</v>
      </c>
      <c r="B29" s="7" t="s">
        <v>12</v>
      </c>
      <c r="D29" s="7" t="s">
        <v>70</v>
      </c>
      <c r="E29" s="7" t="s">
        <v>71</v>
      </c>
      <c r="F29" s="7" t="s">
        <v>67</v>
      </c>
      <c r="H29" s="18">
        <v>24000</v>
      </c>
      <c r="I29" s="18"/>
      <c r="J29" s="18">
        <v>33392</v>
      </c>
      <c r="K29" s="18">
        <v>15992</v>
      </c>
      <c r="L29" s="9">
        <f t="shared" si="0"/>
        <v>0.52108289410637276</v>
      </c>
      <c r="M29" s="7" t="s">
        <v>72</v>
      </c>
    </row>
    <row r="30" spans="1:15" s="7" customFormat="1" ht="84" customHeight="1" x14ac:dyDescent="0.2">
      <c r="A30" s="21">
        <v>27</v>
      </c>
      <c r="B30" s="7" t="s">
        <v>12</v>
      </c>
      <c r="D30" s="7" t="s">
        <v>63</v>
      </c>
      <c r="E30" s="7" t="s">
        <v>74</v>
      </c>
      <c r="F30" s="7" t="s">
        <v>73</v>
      </c>
      <c r="H30" s="18">
        <v>24000</v>
      </c>
      <c r="I30" s="18"/>
      <c r="J30" s="18">
        <v>33392</v>
      </c>
      <c r="K30" s="18">
        <v>8132</v>
      </c>
      <c r="L30" s="9">
        <f t="shared" si="0"/>
        <v>0.75646861523718256</v>
      </c>
      <c r="M30" s="7" t="s">
        <v>75</v>
      </c>
    </row>
    <row r="31" spans="1:15" s="7" customFormat="1" ht="84" customHeight="1" x14ac:dyDescent="0.2">
      <c r="A31" s="21">
        <v>28</v>
      </c>
      <c r="B31" s="7" t="s">
        <v>12</v>
      </c>
      <c r="D31" s="7" t="s">
        <v>70</v>
      </c>
      <c r="E31" s="7" t="s">
        <v>71</v>
      </c>
      <c r="F31" s="7" t="s">
        <v>73</v>
      </c>
      <c r="H31" s="18">
        <v>24000</v>
      </c>
      <c r="I31" s="18"/>
      <c r="J31" s="18">
        <v>33392</v>
      </c>
      <c r="K31" s="18">
        <v>8072</v>
      </c>
      <c r="L31" s="9">
        <f t="shared" si="0"/>
        <v>0.75826545280306656</v>
      </c>
      <c r="M31" s="7" t="s">
        <v>76</v>
      </c>
    </row>
    <row r="32" spans="1:15" s="7" customFormat="1" ht="84" customHeight="1" x14ac:dyDescent="0.2">
      <c r="A32" s="21">
        <v>29</v>
      </c>
      <c r="B32" s="7" t="s">
        <v>12</v>
      </c>
      <c r="D32" s="7" t="s">
        <v>63</v>
      </c>
      <c r="E32" s="7" t="s">
        <v>82</v>
      </c>
      <c r="F32" s="7" t="s">
        <v>77</v>
      </c>
      <c r="H32" s="18">
        <v>24000</v>
      </c>
      <c r="I32" s="18"/>
      <c r="J32" s="18">
        <v>33392</v>
      </c>
      <c r="K32" s="18">
        <v>4172</v>
      </c>
      <c r="L32" s="9">
        <f t="shared" si="0"/>
        <v>0.87505989458552946</v>
      </c>
      <c r="M32" s="7" t="s">
        <v>78</v>
      </c>
    </row>
    <row r="33" spans="1:15" s="7" customFormat="1" ht="84" customHeight="1" x14ac:dyDescent="0.2">
      <c r="A33" s="21">
        <v>30</v>
      </c>
      <c r="B33" s="7" t="s">
        <v>12</v>
      </c>
      <c r="D33" s="7" t="s">
        <v>70</v>
      </c>
      <c r="E33" s="7" t="s">
        <v>71</v>
      </c>
      <c r="F33" s="7" t="s">
        <v>77</v>
      </c>
      <c r="H33" s="18">
        <v>24000</v>
      </c>
      <c r="I33" s="18"/>
      <c r="J33" s="18">
        <v>33392</v>
      </c>
      <c r="K33" s="18">
        <v>4172</v>
      </c>
      <c r="L33" s="9">
        <f t="shared" si="0"/>
        <v>0.87505989458552946</v>
      </c>
      <c r="M33" s="7" t="s">
        <v>79</v>
      </c>
    </row>
    <row r="34" spans="1:15" s="7" customFormat="1" ht="84" customHeight="1" x14ac:dyDescent="0.2">
      <c r="A34" s="21">
        <v>30</v>
      </c>
      <c r="B34" s="7" t="s">
        <v>12</v>
      </c>
      <c r="D34" s="7" t="s">
        <v>63</v>
      </c>
      <c r="E34" s="7" t="s">
        <v>81</v>
      </c>
      <c r="F34" s="7" t="s">
        <v>80</v>
      </c>
      <c r="H34" s="18">
        <v>24000</v>
      </c>
      <c r="I34" s="18"/>
      <c r="J34" s="18">
        <v>33392</v>
      </c>
      <c r="K34" s="18">
        <v>2252</v>
      </c>
      <c r="L34" s="9">
        <f t="shared" si="0"/>
        <v>0.93255869669381886</v>
      </c>
      <c r="M34" s="7" t="s">
        <v>83</v>
      </c>
    </row>
    <row r="35" spans="1:15" s="7" customFormat="1" ht="84" customHeight="1" x14ac:dyDescent="0.2">
      <c r="A35" s="21">
        <v>31</v>
      </c>
      <c r="B35" s="7" t="s">
        <v>12</v>
      </c>
      <c r="D35" s="7" t="s">
        <v>70</v>
      </c>
      <c r="E35" s="7" t="s">
        <v>71</v>
      </c>
      <c r="F35" s="7" t="s">
        <v>80</v>
      </c>
      <c r="H35" s="18">
        <v>24000</v>
      </c>
      <c r="I35" s="18"/>
      <c r="J35" s="18">
        <v>33392</v>
      </c>
      <c r="K35" s="18">
        <v>2342</v>
      </c>
      <c r="L35" s="9">
        <f t="shared" si="0"/>
        <v>0.9298634403449928</v>
      </c>
      <c r="M35" s="7" t="s">
        <v>84</v>
      </c>
    </row>
    <row r="36" spans="1:15" s="7" customFormat="1" ht="84" customHeight="1" x14ac:dyDescent="0.2">
      <c r="A36" s="21">
        <v>32</v>
      </c>
      <c r="B36" s="7" t="s">
        <v>12</v>
      </c>
      <c r="D36" s="7" t="s">
        <v>63</v>
      </c>
      <c r="E36" s="7" t="s">
        <v>85</v>
      </c>
      <c r="F36" s="7" t="s">
        <v>80</v>
      </c>
      <c r="H36" s="18">
        <v>24000</v>
      </c>
      <c r="I36" s="18"/>
      <c r="J36" s="18">
        <v>33392</v>
      </c>
      <c r="K36" s="18">
        <v>1038</v>
      </c>
      <c r="L36" s="9">
        <f t="shared" si="0"/>
        <v>0.96891471011020602</v>
      </c>
      <c r="M36" s="7" t="s">
        <v>86</v>
      </c>
    </row>
    <row r="37" spans="1:15" s="7" customFormat="1" ht="84" customHeight="1" x14ac:dyDescent="0.2">
      <c r="A37" s="21">
        <v>33</v>
      </c>
      <c r="B37" s="7" t="s">
        <v>12</v>
      </c>
      <c r="D37" s="7" t="s">
        <v>70</v>
      </c>
      <c r="E37" s="7" t="s">
        <v>71</v>
      </c>
      <c r="F37" s="7" t="s">
        <v>80</v>
      </c>
      <c r="H37" s="18">
        <v>24000</v>
      </c>
      <c r="I37" s="18"/>
      <c r="J37" s="18">
        <v>33392</v>
      </c>
      <c r="K37" s="18">
        <v>1232</v>
      </c>
      <c r="L37" s="9">
        <f t="shared" si="0"/>
        <v>0.96310493531384767</v>
      </c>
      <c r="M37" s="7" t="s">
        <v>87</v>
      </c>
    </row>
    <row r="38" spans="1:15" s="7" customFormat="1" ht="84" customHeight="1" x14ac:dyDescent="0.2">
      <c r="A38" s="21">
        <v>34</v>
      </c>
      <c r="B38" s="7" t="s">
        <v>5</v>
      </c>
      <c r="D38" s="7" t="s">
        <v>63</v>
      </c>
      <c r="F38" s="7" t="s">
        <v>88</v>
      </c>
      <c r="G38" s="7" t="s">
        <v>89</v>
      </c>
      <c r="H38" s="18" t="s">
        <v>21</v>
      </c>
      <c r="I38" s="18"/>
      <c r="J38" s="18" t="s">
        <v>21</v>
      </c>
      <c r="K38" s="18"/>
      <c r="L38" s="9" t="e">
        <f t="shared" si="0"/>
        <v>#VALUE!</v>
      </c>
    </row>
    <row r="39" spans="1:15" s="23" customFormat="1" ht="7" customHeight="1" x14ac:dyDescent="0.2">
      <c r="A39" s="22"/>
      <c r="H39" s="24"/>
      <c r="I39" s="24"/>
      <c r="J39" s="24"/>
      <c r="K39" s="24"/>
      <c r="L39" s="25"/>
      <c r="M39" s="26"/>
      <c r="N39" s="27"/>
      <c r="O39" s="27"/>
    </row>
    <row r="40" spans="1:15" ht="63" customHeight="1" x14ac:dyDescent="0.2">
      <c r="A40" s="20">
        <v>35</v>
      </c>
      <c r="B40" s="7" t="s">
        <v>90</v>
      </c>
      <c r="C40" s="7" t="s">
        <v>92</v>
      </c>
      <c r="D40" s="7"/>
      <c r="H40" s="2"/>
      <c r="I40" s="2"/>
      <c r="J40" s="2"/>
      <c r="K40" s="2"/>
      <c r="L40" s="3"/>
      <c r="M40" s="7" t="s">
        <v>93</v>
      </c>
    </row>
    <row r="41" spans="1:15" x14ac:dyDescent="0.2">
      <c r="L41" s="3"/>
    </row>
  </sheetData>
  <mergeCells count="1">
    <mergeCell ref="M1:O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2023-03-21T17:33:24Z</dcterms:created>
  <dcterms:modified xsi:type="dcterms:W3CDTF">2023-07-28T13:28:53Z</dcterms:modified>
</cp:coreProperties>
</file>