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dvlpr/PyCharmProjects/gnn-acceleration-master-thesis/"/>
    </mc:Choice>
  </mc:AlternateContent>
  <xr:revisionPtr revIDLastSave="0" documentId="13_ncr:1_{138A5786-6247-6C41-9751-C9B63BACAF62}" xr6:coauthVersionLast="47" xr6:coauthVersionMax="47" xr10:uidLastSave="{00000000-0000-0000-0000-000000000000}"/>
  <bookViews>
    <workbookView xWindow="0" yWindow="0" windowWidth="35840" windowHeight="22400" xr2:uid="{FCB729E3-6DD5-D149-AD4C-4363E8FA0940}"/>
  </bookViews>
  <sheets>
    <sheet name="Foglio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6" i="1" l="1"/>
  <c r="J15" i="1"/>
  <c r="J13" i="1"/>
  <c r="J12" i="1"/>
  <c r="J11" i="1"/>
  <c r="J10" i="1"/>
  <c r="J7" i="1"/>
  <c r="J8" i="1"/>
  <c r="J6" i="1"/>
</calcChain>
</file>

<file path=xl/sharedStrings.xml><?xml version="1.0" encoding="utf-8"?>
<sst xmlns="http://schemas.openxmlformats.org/spreadsheetml/2006/main" count="92" uniqueCount="42">
  <si>
    <t>selected code</t>
  </si>
  <si>
    <t>result</t>
  </si>
  <si>
    <t>improvement</t>
  </si>
  <si>
    <t>estimated cycles</t>
  </si>
  <si>
    <t>baseline</t>
  </si>
  <si>
    <t>matmul 2708</t>
  </si>
  <si>
    <t>optimized - full unroll 1</t>
  </si>
  <si>
    <t>optimized - full unroll 2</t>
  </si>
  <si>
    <t>failled, &gt; 200mln cycles</t>
  </si>
  <si>
    <t>failed, error</t>
  </si>
  <si>
    <t>lf.dot</t>
  </si>
  <si>
    <t>bb_fcfg.dot</t>
  </si>
  <si>
    <t>matmul 15</t>
  </si>
  <si>
    <t># cycles</t>
  </si>
  <si>
    <t>success</t>
  </si>
  <si>
    <t>optimized - full unroll 3</t>
  </si>
  <si>
    <t>hls_stgraph.dot</t>
  </si>
  <si>
    <t>3 loops</t>
  </si>
  <si>
    <t>dot notes / forward_kernel</t>
  </si>
  <si>
    <t>4 LoopId</t>
  </si>
  <si>
    <t>2 loops</t>
  </si>
  <si>
    <t>1 loop, 32 parallel mul</t>
  </si>
  <si>
    <t>-</t>
  </si>
  <si>
    <t>soda-opt command</t>
  </si>
  <si>
    <t>notes</t>
  </si>
  <si>
    <t>This run is the same as optimized full unroll and should give us the same amount of cycles, exception for -convert-cf-to-llvm passes that it is not found</t>
  </si>
  <si>
    <t>docker run -u $(id -u) -v $(pwd):/working_dir --rm agostini01/soda \
                                        soda-opt \
                                          -soda-outline-bambu-code \
                                          -soda-extract-arguments-to-xml=using-bare-ptr \
                                          -soda-generate-bambu-accelcode \
                                          --convert-linalg-to-loops \
                                          --lower-affine \
                                          --affine-data-copy-generate \
                                          --affine-loop-unroll="unroll-full" \
                                          --convert-linalg-to-affine-loops \
                                          --lower-affine \
                                          --canonicalize \
                                          --cse \
                                          --convert-scf-to-cf \
                                          --canonicalize \
                                          --cse \
                                          --convert-math-to-llvm \
                                          --convert-math-to-libm \
                                          --arith-expand \
                                          --convert-arith-to-llvm \
                                          --memref-expand \
                                          -lower-all-to-llvm=use-bare-ptr-memref-call-conv \
                                          --reconcile-unrealized-casts \
                                          -mlir-print-ir-after-all \
                                          output/01searched-edited.mlir \
                                          -o output/04optimized.mlir \
                                          2&gt;&amp;1 | cat &gt; output/05intermediate-optimized.mlir</t>
  </si>
  <si>
    <t xml:space="preserve">docker run -u $(id -u) -v $(pwd):/working_dir --rm agostini01/soda \
                                                       soda-opt \
                                                         -soda-outline-bambu-code \
                                                         -soda-extract-arguments-to-xml=using-bare-ptr \
                                                         -soda-generate-bambu-accelcode \
                                                         --convert-linalg-to-affine-loops \
                                                         -lower-all-to-llvm=use-bare-ptr-memref-call-conv \
                                                         -mlir-print-ir-after-all \
                                                         output/01searched-edited.mlir \
                                                         -o output/04optimized.mlir \
                                                         2&gt;&amp;1 | cat &gt; output/05intermediate-optimized.mlir </t>
  </si>
  <si>
    <t>Simple execution with no optimization. The only pass is a lower of the affine. I was not expecting any change in the number of cycles, instead I obtained the same number of cycles of the same command with the full unroll. By loogin at the dot graphs I noticed that the most inner loop disappeared, probably due to some optimizations made by clang. This explain the reduction of the number of cycles.</t>
  </si>
  <si>
    <t>2 loops, I noticed a lot of mul in parallel, but few load.</t>
  </si>
  <si>
    <t>docker run -u $(id -u) -v $(pwd):/working_dir --rm agostini01/soda \
                                                       soda-opt \
                                                         -soda-outline-bambu-code \
                                                         -soda-extract-arguments-to-xml=using-bare-ptr \
                                                         -soda-generate-bambu-accelcode \
                                                         --convert-linalg-to-affine-loops \
                                                         --affine-loop-unroll="unroll-full" \
                                                         -lower-all-to-llvm=use-bare-ptr-memref-call-conv \
                                                         -mlir-print-ir-after-all \
                                                         output/01searched-edited.mlir \
                                                         -o output/04optimized.mlir \
                                                         2&gt;&amp;1 | cat &gt; output/05intermediate-optimized.mlir</t>
  </si>
  <si>
    <t>Added the loop optimization, little change from the command above, equal to the full unroll 1 as expected</t>
  </si>
  <si>
    <t>Added two full unrolls, exptected the same behaviour of the optimized with two full unrolls</t>
  </si>
  <si>
    <t>docker run -u $(id -u) -v $(pwd):/working_dir --rm agostini01/soda \
                                                       soda-opt \
                                                         -soda-outline-bambu-code \
                                                         -soda-extract-arguments-to-xml=using-bare-ptr \
                                                         -soda-generate-bambu-accelcode \
                                                         --convert-linalg-to-affine-loops \
                                                         --affine-loop-unroll="unroll-full" \   
                                                         --affine-loop-unroll="unroll-full" \                                                             
                                                         -lower-all-to-llvm=use-bare-ptr-memref-call-conv \
                                                         -mlir-print-ir-after-all \
                                                         output/01searched-edited.mlir \
                                                         -o output/04optimized.mlir \
                                                         2&gt;&amp;1 | cat &gt; output/05intermediate-optimized.mlir</t>
  </si>
  <si>
    <t>docker run -u $(id -u) -v $(pwd):/working_dir --rm agostini01/soda \
                                                       soda-opt \
                                                         -soda-outline-bambu-code \
                                                         -soda-extract-arguments-to-xml=using-bare-ptr \
                                                         -soda-generate-bambu-accelcode \
                                                         --convert-linalg-to-affine-loops \
                                                         --affine-loop-unroll="unroll-full" \   
                                                         --affine-loop-unroll="unroll-full" \      
                                                         --affine-loop-unroll="unroll-full"\                                                                                                                    
                                                         -lower-all-to-llvm=use-bare-ptr-memref-call-conv \
                                                         -mlir-print-ir-after-all \
                                                         output/01searched-edited.mlir \
                                                         -o output/04optimized.mlir \
                                                         2&gt;&amp;1 | cat &gt; output/05intermediate-optimized.mlir</t>
  </si>
  <si>
    <t>3 full loops unroll</t>
  </si>
  <si>
    <t>%Error: Verilator threw signal 9.</t>
  </si>
  <si>
    <t>docker run -u $(id -u) -v $(pwd):/working_dir --rm agostini01/soda \
                                                       soda-opt \
                                                         -soda-outline-bambu-code \
                                                         -soda-extract-arguments-to-xml=using-bare-ptr \
                                                         -soda-generate-bambu-accelcode \
                                                         --convert-linalg-to-affine-loops \
                                                         --affine-loop-unroll="unroll-num-reps=10" \
                                                         -lower-all-to-llvm=use-bare-ptr-memref-call-conv \
                                                         -mlir-print-ir-after-all \
                                                         output/01searched-edited.mlir \
                                                         -o output/04optimized.mlir \
                                                         2&gt;&amp;1 | cat &gt; output/05intermediate-optimized.mlir</t>
  </si>
  <si>
    <t>unroll the innermost loop repeadetly 10 times, the expectation is to have a slightly recutrion in the number of cycles, but it is not the case. The dot file seems to be equal to the one full unroll, even num-reps=100 had no effect. The idea is to repeat it two times, it probably has no effect because the innermost loop is unrolled in lower steps. This idea had no effect, still same number of cycles.</t>
  </si>
  <si>
    <t>docker run -u $(id -u) -v $(pwd):/working_dir --rm agostini01/soda \
                                                       soda-opt \
                                                         -soda-outline-bambu-code \
                                                         -soda-extract-arguments-to-xml=using-bare-ptr \
                                                         -soda-generate-bambu-accelcode \
                                                         --convert-linalg-to-affine-loops \
                                                         --affine-loop-unroll="unroll-full" \
                                                         --affine-loop-unroll="unroll-num-reps=1" \
                                                         -lower-all-to-llvm=use-bare-ptr-memref-call-conv \
                                                         -mlir-print-ir-after-all \
                                                         output/01searched-edited.mlir \
                                                         -o output/04optimized.mlir \
                                                         2&gt;&amp;1 | cat &gt; output/05intermediate-optimized.mlir</t>
  </si>
  <si>
    <t>I see always 2 loops, but the innermost is made of a big unrolled part and a small repeated part.</t>
  </si>
  <si>
    <t>The idea here is to have the innermost cycle completely unrolled. While the second innermost loop is unrolled just one time. 
This should return a number of cycles between the 16k of full unroll 1 and the 1k of 2 full unrolls. This theory is verified but not completely.
I expect to have, since the two matrices are 15x15 and 15x16, three loops, of lenght (from the innermost one to the outermost) respectively 15, 16, 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</si>
</sst>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8"/>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3" fontId="0" fillId="0" borderId="0" xfId="0" applyNumberFormat="1"/>
    <xf numFmtId="10" fontId="0" fillId="0" borderId="0" xfId="0" applyNumberFormat="1"/>
    <xf numFmtId="0" fontId="0" fillId="0" borderId="0" xfId="0" applyAlignment="1">
      <alignment wrapText="1"/>
    </xf>
    <xf numFmtId="0" fontId="1" fillId="0" borderId="0" xfId="0" applyFont="1" applyAlignment="1">
      <alignment wrapText="1"/>
    </xf>
    <xf numFmtId="3" fontId="0" fillId="0" borderId="0" xfId="0" applyNumberFormat="1" applyAlignment="1">
      <alignment wrapText="1"/>
    </xf>
    <xf numFmtId="0" fontId="0" fillId="0" borderId="0" xfId="0" applyAlignment="1">
      <alignment vertical="top"/>
    </xf>
    <xf numFmtId="0" fontId="0" fillId="0" borderId="0" xfId="0" applyAlignment="1">
      <alignment vertical="top" wrapText="1"/>
    </xf>
    <xf numFmtId="3" fontId="0" fillId="0" borderId="0" xfId="0" applyNumberFormat="1" applyAlignment="1">
      <alignment vertical="top"/>
    </xf>
    <xf numFmtId="10" fontId="0" fillId="0" borderId="0" xfId="0" applyNumberFormat="1" applyAlignment="1">
      <alignment vertical="top"/>
    </xf>
    <xf numFmtId="0" fontId="1" fillId="0" borderId="0" xfId="0" applyFont="1" applyAlignment="1">
      <alignment horizontal="center" wrapText="1"/>
    </xf>
    <xf numFmtId="0" fontId="0" fillId="0" borderId="0" xfId="0" applyAlignment="1">
      <alignment horizontal="left" vertical="top" wrapText="1"/>
    </xf>
    <xf numFmtId="0" fontId="0" fillId="0" borderId="0" xfId="0" applyAlignment="1">
      <alignment horizontal="left" vertical="top"/>
    </xf>
    <xf numFmtId="3" fontId="0" fillId="0" borderId="0" xfId="0" applyNumberFormat="1" applyAlignment="1">
      <alignment horizontal="left" vertical="top"/>
    </xf>
    <xf numFmtId="3" fontId="0" fillId="2" borderId="0" xfId="0" applyNumberFormat="1" applyFill="1"/>
    <xf numFmtId="3" fontId="0" fillId="2" borderId="0" xfId="0" applyNumberFormat="1" applyFill="1" applyAlignment="1">
      <alignment vertical="top"/>
    </xf>
    <xf numFmtId="3" fontId="0" fillId="3" borderId="0" xfId="0" applyNumberFormat="1" applyFill="1"/>
    <xf numFmtId="3" fontId="0" fillId="3" borderId="0" xfId="0" applyNumberFormat="1" applyFill="1" applyAlignment="1">
      <alignment vertical="top"/>
    </xf>
    <xf numFmtId="0" fontId="0" fillId="0" borderId="0" xfId="0" applyAlignment="1">
      <alignment horizontal="center" vertical="top"/>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727F5-D79F-8743-9663-6B9B41A2DF11}">
  <dimension ref="A1:M41"/>
  <sheetViews>
    <sheetView tabSelected="1" workbookViewId="0">
      <selection activeCell="B9" sqref="B9"/>
    </sheetView>
  </sheetViews>
  <sheetFormatPr baseColWidth="10" defaultRowHeight="16" x14ac:dyDescent="0.2"/>
  <cols>
    <col min="1" max="1" width="5.5" style="19" customWidth="1"/>
    <col min="2" max="2" width="20.83203125" customWidth="1"/>
    <col min="3" max="3" width="49.1640625" customWidth="1"/>
    <col min="4" max="4" width="72.33203125" customWidth="1"/>
    <col min="5" max="6" width="20.83203125" customWidth="1"/>
    <col min="7" max="7" width="1.6640625" customWidth="1"/>
    <col min="8" max="10" width="20.83203125" customWidth="1"/>
    <col min="11" max="13" width="23.83203125" style="4" customWidth="1"/>
  </cols>
  <sheetData>
    <row r="1" spans="1:13" x14ac:dyDescent="0.2">
      <c r="K1" s="11" t="s">
        <v>18</v>
      </c>
      <c r="L1" s="11"/>
      <c r="M1" s="11"/>
    </row>
    <row r="2" spans="1:13" ht="17" x14ac:dyDescent="0.2">
      <c r="B2" s="1" t="s">
        <v>0</v>
      </c>
      <c r="C2" s="1" t="s">
        <v>24</v>
      </c>
      <c r="D2" s="1" t="s">
        <v>23</v>
      </c>
      <c r="E2" s="1" t="s">
        <v>1</v>
      </c>
      <c r="F2" s="1" t="s">
        <v>3</v>
      </c>
      <c r="G2" s="1"/>
      <c r="H2" s="1" t="s">
        <v>4</v>
      </c>
      <c r="I2" s="1" t="s">
        <v>13</v>
      </c>
      <c r="J2" s="1" t="s">
        <v>2</v>
      </c>
      <c r="K2" s="5" t="s">
        <v>16</v>
      </c>
      <c r="L2" s="5" t="s">
        <v>10</v>
      </c>
      <c r="M2" s="5" t="s">
        <v>11</v>
      </c>
    </row>
    <row r="3" spans="1:13" ht="17" x14ac:dyDescent="0.2">
      <c r="A3" s="19">
        <v>1</v>
      </c>
      <c r="B3" t="s">
        <v>5</v>
      </c>
      <c r="D3" s="4" t="s">
        <v>4</v>
      </c>
      <c r="E3" t="s">
        <v>8</v>
      </c>
      <c r="F3" s="2">
        <v>434406528</v>
      </c>
      <c r="G3" s="2"/>
      <c r="H3" s="2" t="s">
        <v>22</v>
      </c>
      <c r="I3" s="2" t="s">
        <v>22</v>
      </c>
      <c r="J3" s="3" t="s">
        <v>22</v>
      </c>
      <c r="K3" s="6" t="s">
        <v>22</v>
      </c>
      <c r="L3" s="4" t="s">
        <v>22</v>
      </c>
      <c r="M3" s="4" t="s">
        <v>22</v>
      </c>
    </row>
    <row r="4" spans="1:13" ht="17" x14ac:dyDescent="0.2">
      <c r="A4" s="19">
        <v>2</v>
      </c>
      <c r="B4" t="s">
        <v>5</v>
      </c>
      <c r="D4" s="4" t="s">
        <v>6</v>
      </c>
      <c r="E4" t="s">
        <v>8</v>
      </c>
      <c r="F4" s="2">
        <v>434406528</v>
      </c>
      <c r="G4" s="2"/>
      <c r="H4" s="2" t="s">
        <v>22</v>
      </c>
      <c r="I4" s="2" t="s">
        <v>22</v>
      </c>
      <c r="J4" s="3" t="s">
        <v>22</v>
      </c>
      <c r="K4" s="6" t="s">
        <v>22</v>
      </c>
      <c r="L4" s="4" t="s">
        <v>22</v>
      </c>
      <c r="M4" s="4" t="s">
        <v>22</v>
      </c>
    </row>
    <row r="5" spans="1:13" ht="17" x14ac:dyDescent="0.2">
      <c r="A5" s="19">
        <v>3</v>
      </c>
      <c r="B5" t="s">
        <v>5</v>
      </c>
      <c r="D5" s="4" t="s">
        <v>7</v>
      </c>
      <c r="E5" t="s">
        <v>9</v>
      </c>
      <c r="F5" s="2">
        <v>434406528</v>
      </c>
      <c r="G5" s="2"/>
      <c r="H5" s="2" t="s">
        <v>22</v>
      </c>
      <c r="I5" s="2" t="s">
        <v>22</v>
      </c>
      <c r="J5" s="3" t="s">
        <v>22</v>
      </c>
      <c r="K5" s="6" t="s">
        <v>22</v>
      </c>
      <c r="L5" s="4" t="s">
        <v>22</v>
      </c>
      <c r="M5" s="4" t="s">
        <v>22</v>
      </c>
    </row>
    <row r="6" spans="1:13" ht="17" x14ac:dyDescent="0.2">
      <c r="A6" s="19">
        <v>4</v>
      </c>
      <c r="B6" t="s">
        <v>12</v>
      </c>
      <c r="D6" s="4" t="s">
        <v>4</v>
      </c>
      <c r="E6" t="s">
        <v>14</v>
      </c>
      <c r="F6" s="2">
        <v>24000</v>
      </c>
      <c r="G6" s="2"/>
      <c r="H6" s="2">
        <v>33392</v>
      </c>
      <c r="I6" s="2">
        <v>33392</v>
      </c>
      <c r="J6" s="3">
        <f>1-I6/H6</f>
        <v>0</v>
      </c>
      <c r="K6" s="4" t="s">
        <v>17</v>
      </c>
      <c r="L6" s="4" t="s">
        <v>19</v>
      </c>
    </row>
    <row r="7" spans="1:13" ht="17" x14ac:dyDescent="0.2">
      <c r="A7" s="19">
        <v>5</v>
      </c>
      <c r="B7" t="s">
        <v>12</v>
      </c>
      <c r="D7" s="4" t="s">
        <v>6</v>
      </c>
      <c r="E7" t="s">
        <v>14</v>
      </c>
      <c r="F7" s="2">
        <v>24000</v>
      </c>
      <c r="G7" s="2"/>
      <c r="H7" s="2">
        <v>33392</v>
      </c>
      <c r="I7" s="17">
        <v>15992</v>
      </c>
      <c r="J7" s="3">
        <f>1-I7/H7</f>
        <v>0.52108289410637276</v>
      </c>
      <c r="K7" s="4" t="s">
        <v>20</v>
      </c>
    </row>
    <row r="8" spans="1:13" ht="17" x14ac:dyDescent="0.2">
      <c r="A8" s="19">
        <v>6</v>
      </c>
      <c r="B8" t="s">
        <v>12</v>
      </c>
      <c r="D8" s="4" t="s">
        <v>7</v>
      </c>
      <c r="E8" t="s">
        <v>14</v>
      </c>
      <c r="F8" s="2">
        <v>24000</v>
      </c>
      <c r="G8" s="2"/>
      <c r="H8" s="2">
        <v>33392</v>
      </c>
      <c r="I8" s="15">
        <v>1232</v>
      </c>
      <c r="J8" s="3">
        <f>1-I8/H8</f>
        <v>0.96310493531384767</v>
      </c>
      <c r="K8" s="4" t="s">
        <v>21</v>
      </c>
    </row>
    <row r="9" spans="1:13" ht="17" x14ac:dyDescent="0.2">
      <c r="A9" s="19">
        <v>7</v>
      </c>
      <c r="B9" t="s">
        <v>12</v>
      </c>
      <c r="D9" s="4" t="s">
        <v>15</v>
      </c>
      <c r="E9" t="s">
        <v>9</v>
      </c>
      <c r="F9" s="2">
        <v>24000</v>
      </c>
      <c r="G9" s="2"/>
      <c r="H9" s="2">
        <v>33392</v>
      </c>
      <c r="I9" s="2" t="s">
        <v>22</v>
      </c>
      <c r="J9" s="3" t="s">
        <v>22</v>
      </c>
      <c r="K9" s="4" t="s">
        <v>22</v>
      </c>
      <c r="L9" s="4" t="s">
        <v>22</v>
      </c>
      <c r="M9" s="4" t="s">
        <v>22</v>
      </c>
    </row>
    <row r="10" spans="1:13" ht="114" customHeight="1" x14ac:dyDescent="0.2">
      <c r="A10" s="19">
        <v>8</v>
      </c>
      <c r="B10" s="7" t="s">
        <v>12</v>
      </c>
      <c r="C10" s="8" t="s">
        <v>25</v>
      </c>
      <c r="D10" s="8" t="s">
        <v>26</v>
      </c>
      <c r="E10" s="7" t="s">
        <v>14</v>
      </c>
      <c r="F10" s="9">
        <v>24000</v>
      </c>
      <c r="G10" s="9"/>
      <c r="H10" s="9">
        <v>33392</v>
      </c>
      <c r="I10" s="9">
        <v>16007</v>
      </c>
      <c r="J10" s="10">
        <f>1-I10/H10</f>
        <v>0.52063368471490179</v>
      </c>
      <c r="K10" s="8"/>
      <c r="L10" s="8"/>
      <c r="M10" s="8"/>
    </row>
    <row r="11" spans="1:13" s="7" customFormat="1" ht="130" customHeight="1" x14ac:dyDescent="0.2">
      <c r="A11" s="19">
        <v>9</v>
      </c>
      <c r="B11" s="7" t="s">
        <v>12</v>
      </c>
      <c r="C11" s="8" t="s">
        <v>28</v>
      </c>
      <c r="D11" s="8" t="s">
        <v>27</v>
      </c>
      <c r="E11" s="7" t="s">
        <v>14</v>
      </c>
      <c r="F11" s="9">
        <v>24000</v>
      </c>
      <c r="G11" s="9"/>
      <c r="H11" s="9">
        <v>33392</v>
      </c>
      <c r="I11" s="9">
        <v>16007</v>
      </c>
      <c r="J11" s="10">
        <f>1-I11/H11</f>
        <v>0.52063368471490179</v>
      </c>
      <c r="K11" s="8" t="s">
        <v>29</v>
      </c>
      <c r="L11" s="8"/>
      <c r="M11" s="8"/>
    </row>
    <row r="12" spans="1:13" s="13" customFormat="1" ht="82" customHeight="1" x14ac:dyDescent="0.2">
      <c r="A12" s="19">
        <v>10</v>
      </c>
      <c r="B12" s="13" t="s">
        <v>12</v>
      </c>
      <c r="C12" s="12" t="s">
        <v>31</v>
      </c>
      <c r="D12" s="12" t="s">
        <v>30</v>
      </c>
      <c r="E12" s="13" t="s">
        <v>14</v>
      </c>
      <c r="F12" s="9">
        <v>24000</v>
      </c>
      <c r="G12" s="14"/>
      <c r="H12" s="9">
        <v>33392</v>
      </c>
      <c r="I12" s="18">
        <v>15992</v>
      </c>
      <c r="J12" s="10">
        <f>1-I12/H12</f>
        <v>0.52108289410637276</v>
      </c>
      <c r="K12" s="12"/>
      <c r="L12" s="12"/>
      <c r="M12" s="12"/>
    </row>
    <row r="13" spans="1:13" s="7" customFormat="1" ht="94" customHeight="1" x14ac:dyDescent="0.2">
      <c r="A13" s="19">
        <v>11</v>
      </c>
      <c r="B13" s="7" t="s">
        <v>12</v>
      </c>
      <c r="C13" s="8" t="s">
        <v>32</v>
      </c>
      <c r="D13" s="8" t="s">
        <v>33</v>
      </c>
      <c r="E13" s="7" t="s">
        <v>14</v>
      </c>
      <c r="F13" s="9">
        <v>24000</v>
      </c>
      <c r="G13" s="9"/>
      <c r="H13" s="9">
        <v>33392</v>
      </c>
      <c r="I13" s="16">
        <v>1232</v>
      </c>
      <c r="J13" s="10">
        <f>1-I13/H13</f>
        <v>0.96310493531384767</v>
      </c>
      <c r="K13" s="8"/>
      <c r="L13" s="8"/>
      <c r="M13" s="8"/>
    </row>
    <row r="14" spans="1:13" s="7" customFormat="1" ht="102" customHeight="1" x14ac:dyDescent="0.2">
      <c r="A14" s="19">
        <v>12</v>
      </c>
      <c r="B14" s="7" t="s">
        <v>12</v>
      </c>
      <c r="C14" s="7" t="s">
        <v>35</v>
      </c>
      <c r="D14" s="8" t="s">
        <v>34</v>
      </c>
      <c r="E14" s="8" t="s">
        <v>36</v>
      </c>
      <c r="F14" s="9">
        <v>24000</v>
      </c>
      <c r="G14" s="9"/>
      <c r="H14" s="9">
        <v>33392</v>
      </c>
      <c r="I14" s="9" t="s">
        <v>22</v>
      </c>
      <c r="J14" s="10" t="s">
        <v>22</v>
      </c>
      <c r="K14" s="8"/>
      <c r="L14" s="8"/>
      <c r="M14" s="8"/>
    </row>
    <row r="15" spans="1:13" ht="139" customHeight="1" x14ac:dyDescent="0.2">
      <c r="A15" s="19">
        <v>13</v>
      </c>
      <c r="B15" s="7" t="s">
        <v>12</v>
      </c>
      <c r="C15" s="8" t="s">
        <v>38</v>
      </c>
      <c r="D15" s="12" t="s">
        <v>37</v>
      </c>
      <c r="E15" s="7" t="s">
        <v>14</v>
      </c>
      <c r="F15" s="9">
        <v>24000</v>
      </c>
      <c r="G15" s="2"/>
      <c r="H15" s="9">
        <v>33392</v>
      </c>
      <c r="I15" s="9">
        <v>16007</v>
      </c>
      <c r="J15" s="10">
        <f>1-I15/H15</f>
        <v>0.52063368471490179</v>
      </c>
    </row>
    <row r="16" spans="1:13" s="7" customFormat="1" ht="156" customHeight="1" x14ac:dyDescent="0.2">
      <c r="A16" s="19">
        <v>14</v>
      </c>
      <c r="B16" s="7" t="s">
        <v>12</v>
      </c>
      <c r="C16" s="8" t="s">
        <v>41</v>
      </c>
      <c r="D16" s="12" t="s">
        <v>39</v>
      </c>
      <c r="E16" s="7" t="s">
        <v>14</v>
      </c>
      <c r="F16" s="9">
        <v>24000</v>
      </c>
      <c r="G16" s="9"/>
      <c r="H16" s="9">
        <v>33392</v>
      </c>
      <c r="I16" s="9">
        <v>4172</v>
      </c>
      <c r="J16" s="10">
        <f>1-I16/H16</f>
        <v>0.87505989458552946</v>
      </c>
      <c r="K16" s="8" t="s">
        <v>40</v>
      </c>
      <c r="L16" s="8"/>
      <c r="M16" s="8"/>
    </row>
    <row r="17" spans="4:10" x14ac:dyDescent="0.2">
      <c r="D17" s="4"/>
      <c r="F17" s="2"/>
      <c r="G17" s="2"/>
      <c r="H17" s="2"/>
      <c r="I17" s="2"/>
      <c r="J17" s="3"/>
    </row>
    <row r="18" spans="4:10" x14ac:dyDescent="0.2">
      <c r="D18" s="4"/>
      <c r="F18" s="2"/>
      <c r="G18" s="2"/>
      <c r="H18" s="2"/>
      <c r="I18" s="2"/>
      <c r="J18" s="3"/>
    </row>
    <row r="19" spans="4:10" x14ac:dyDescent="0.2">
      <c r="D19" s="4"/>
      <c r="F19" s="2"/>
      <c r="G19" s="2"/>
      <c r="H19" s="2"/>
      <c r="I19" s="2"/>
      <c r="J19" s="3"/>
    </row>
    <row r="20" spans="4:10" x14ac:dyDescent="0.2">
      <c r="D20" s="4"/>
      <c r="F20" s="2"/>
      <c r="G20" s="2"/>
      <c r="H20" s="2"/>
      <c r="I20" s="2"/>
      <c r="J20" s="3"/>
    </row>
    <row r="21" spans="4:10" x14ac:dyDescent="0.2">
      <c r="D21" s="4"/>
      <c r="F21" s="2"/>
      <c r="G21" s="2"/>
      <c r="H21" s="2"/>
      <c r="I21" s="2"/>
      <c r="J21" s="3"/>
    </row>
    <row r="22" spans="4:10" x14ac:dyDescent="0.2">
      <c r="D22" s="4"/>
      <c r="F22" s="2"/>
      <c r="G22" s="2"/>
      <c r="H22" s="2"/>
      <c r="I22" s="2"/>
      <c r="J22" s="3"/>
    </row>
    <row r="23" spans="4:10" x14ac:dyDescent="0.2">
      <c r="D23" s="4"/>
      <c r="F23" s="2"/>
      <c r="G23" s="2"/>
      <c r="H23" s="2"/>
      <c r="I23" s="2"/>
      <c r="J23" s="3"/>
    </row>
    <row r="24" spans="4:10" x14ac:dyDescent="0.2">
      <c r="D24" s="4"/>
      <c r="F24" s="2"/>
      <c r="G24" s="2"/>
      <c r="H24" s="2"/>
      <c r="I24" s="2"/>
      <c r="J24" s="3"/>
    </row>
    <row r="25" spans="4:10" x14ac:dyDescent="0.2">
      <c r="D25" s="4"/>
      <c r="F25" s="2"/>
      <c r="G25" s="2"/>
      <c r="H25" s="2"/>
      <c r="I25" s="2"/>
      <c r="J25" s="3"/>
    </row>
    <row r="26" spans="4:10" x14ac:dyDescent="0.2">
      <c r="D26" s="4"/>
      <c r="F26" s="2"/>
      <c r="G26" s="2"/>
      <c r="H26" s="2"/>
      <c r="I26" s="2"/>
      <c r="J26" s="3"/>
    </row>
    <row r="27" spans="4:10" x14ac:dyDescent="0.2">
      <c r="D27" s="4"/>
      <c r="F27" s="2"/>
      <c r="G27" s="2"/>
      <c r="H27" s="2"/>
      <c r="I27" s="2"/>
      <c r="J27" s="3"/>
    </row>
    <row r="28" spans="4:10" x14ac:dyDescent="0.2">
      <c r="D28" s="4"/>
      <c r="F28" s="2"/>
      <c r="G28" s="2"/>
      <c r="H28" s="2"/>
      <c r="I28" s="2"/>
      <c r="J28" s="3"/>
    </row>
    <row r="29" spans="4:10" x14ac:dyDescent="0.2">
      <c r="D29" s="4"/>
      <c r="F29" s="2"/>
      <c r="G29" s="2"/>
      <c r="H29" s="2"/>
      <c r="I29" s="2"/>
      <c r="J29" s="3"/>
    </row>
    <row r="30" spans="4:10" x14ac:dyDescent="0.2">
      <c r="D30" s="4"/>
      <c r="F30" s="2"/>
      <c r="G30" s="2"/>
      <c r="H30" s="2"/>
      <c r="I30" s="2"/>
      <c r="J30" s="3"/>
    </row>
    <row r="31" spans="4:10" x14ac:dyDescent="0.2">
      <c r="D31" s="4"/>
      <c r="F31" s="2"/>
      <c r="G31" s="2"/>
      <c r="H31" s="2"/>
      <c r="I31" s="2"/>
      <c r="J31" s="3"/>
    </row>
    <row r="32" spans="4:10" x14ac:dyDescent="0.2">
      <c r="D32" s="4"/>
      <c r="F32" s="2"/>
      <c r="G32" s="2"/>
      <c r="H32" s="2"/>
      <c r="I32" s="2"/>
      <c r="J32" s="3"/>
    </row>
    <row r="33" spans="4:10" x14ac:dyDescent="0.2">
      <c r="D33" s="4"/>
      <c r="F33" s="2"/>
      <c r="G33" s="2"/>
      <c r="H33" s="2"/>
      <c r="I33" s="2"/>
      <c r="J33" s="3"/>
    </row>
    <row r="34" spans="4:10" x14ac:dyDescent="0.2">
      <c r="D34" s="4"/>
      <c r="F34" s="2"/>
      <c r="G34" s="2"/>
      <c r="H34" s="2"/>
      <c r="I34" s="2"/>
      <c r="J34" s="3"/>
    </row>
    <row r="35" spans="4:10" x14ac:dyDescent="0.2">
      <c r="D35" s="4"/>
      <c r="F35" s="2"/>
      <c r="G35" s="2"/>
      <c r="H35" s="2"/>
      <c r="I35" s="2"/>
      <c r="J35" s="3"/>
    </row>
    <row r="36" spans="4:10" x14ac:dyDescent="0.2">
      <c r="D36" s="4"/>
      <c r="F36" s="2"/>
      <c r="G36" s="2"/>
      <c r="H36" s="2"/>
      <c r="I36" s="2"/>
      <c r="J36" s="3"/>
    </row>
    <row r="37" spans="4:10" x14ac:dyDescent="0.2">
      <c r="D37" s="4"/>
      <c r="F37" s="2"/>
      <c r="G37" s="2"/>
      <c r="H37" s="2"/>
      <c r="I37" s="2"/>
      <c r="J37" s="3"/>
    </row>
    <row r="38" spans="4:10" x14ac:dyDescent="0.2">
      <c r="D38" s="4"/>
      <c r="F38" s="2"/>
      <c r="G38" s="2"/>
      <c r="H38" s="2"/>
      <c r="I38" s="2"/>
      <c r="J38" s="3"/>
    </row>
    <row r="39" spans="4:10" x14ac:dyDescent="0.2">
      <c r="F39" s="2"/>
      <c r="G39" s="2"/>
      <c r="H39" s="2"/>
      <c r="I39" s="2"/>
      <c r="J39" s="3"/>
    </row>
    <row r="40" spans="4:10" x14ac:dyDescent="0.2">
      <c r="F40" s="2"/>
      <c r="G40" s="2"/>
      <c r="H40" s="2"/>
      <c r="I40" s="2"/>
      <c r="J40" s="3"/>
    </row>
    <row r="41" spans="4:10" x14ac:dyDescent="0.2">
      <c r="J41" s="3"/>
    </row>
  </sheetData>
  <mergeCells count="1">
    <mergeCell ref="K1:M1"/>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2023-03-21T17:33:24Z</dcterms:created>
  <dcterms:modified xsi:type="dcterms:W3CDTF">2023-07-09T20:19:39Z</dcterms:modified>
</cp:coreProperties>
</file>