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ilti-my.sharepoint.com/personal/skordaw_hilti_com/Documents/Desktop/"/>
    </mc:Choice>
  </mc:AlternateContent>
  <xr:revisionPtr revIDLastSave="111" documentId="8_{7FBD0DB1-5EDE-41CB-9E19-0DE32BB6B306}" xr6:coauthVersionLast="47" xr6:coauthVersionMax="47" xr10:uidLastSave="{04CA582B-E59F-40C2-8628-BF98EAF19ECD}"/>
  <bookViews>
    <workbookView xWindow="-110" yWindow="-110" windowWidth="19420" windowHeight="11500" activeTab="3" xr2:uid="{F3699F7A-DA52-4AD5-837D-7FDD664A8804}"/>
  </bookViews>
  <sheets>
    <sheet name="Atal" sheetId="1" r:id="rId1"/>
    <sheet name="Develia" sheetId="2" r:id="rId2"/>
    <sheet name="Dom" sheetId="3" r:id="rId3"/>
    <sheet name="Działki" sheetId="6" r:id="rId4"/>
    <sheet name="Sprzedaż" sheetId="5" r:id="rId5"/>
    <sheet name="Oferta" sheetId="4" r:id="rId6"/>
    <sheet name="Coverag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</calcChain>
</file>

<file path=xl/sharedStrings.xml><?xml version="1.0" encoding="utf-8"?>
<sst xmlns="http://schemas.openxmlformats.org/spreadsheetml/2006/main" count="375" uniqueCount="195">
  <si>
    <t>Develia</t>
  </si>
  <si>
    <t>Atal</t>
  </si>
  <si>
    <t>Dom</t>
  </si>
  <si>
    <t>Kraków</t>
  </si>
  <si>
    <t>Łódź</t>
  </si>
  <si>
    <t>Piotrków Trybunalski</t>
  </si>
  <si>
    <t>Poznań</t>
  </si>
  <si>
    <t>Swarzędz</t>
  </si>
  <si>
    <t>Szczecin</t>
  </si>
  <si>
    <t>Trójmiasto</t>
  </si>
  <si>
    <t>Reda</t>
  </si>
  <si>
    <t>Warszawa</t>
  </si>
  <si>
    <t>Wrocław</t>
  </si>
  <si>
    <t>Drezno</t>
  </si>
  <si>
    <t>Oferty specjalne</t>
  </si>
  <si>
    <t>Miasta</t>
  </si>
  <si>
    <t>Katowice</t>
  </si>
  <si>
    <t>x</t>
  </si>
  <si>
    <t>Osiedle 29. Aleja</t>
  </si>
  <si>
    <t>Osiedle Górka Narodowa</t>
  </si>
  <si>
    <t>Apartamenty Park Matecznego</t>
  </si>
  <si>
    <t>Osiedle przy Malborskiej</t>
  </si>
  <si>
    <t>Projekt</t>
  </si>
  <si>
    <t>Miasto</t>
  </si>
  <si>
    <t>Cena od</t>
  </si>
  <si>
    <t>Sprzedaż od</t>
  </si>
  <si>
    <t>Bieżanów-Prokocim</t>
  </si>
  <si>
    <t>Dzielnica</t>
  </si>
  <si>
    <t>Ulica</t>
  </si>
  <si>
    <t>Stare Miasto</t>
  </si>
  <si>
    <t>Prandoty</t>
  </si>
  <si>
    <t>Marii Orwid</t>
  </si>
  <si>
    <t>Prądnik Biały</t>
  </si>
  <si>
    <t>Andrzeja Zauchy</t>
  </si>
  <si>
    <t>Podgórze</t>
  </si>
  <si>
    <t>Rydlówka</t>
  </si>
  <si>
    <t>Malborska</t>
  </si>
  <si>
    <t>Termin odbiorów</t>
  </si>
  <si>
    <t>3 kw. 2027</t>
  </si>
  <si>
    <t>Liczba mieszkań</t>
  </si>
  <si>
    <t>Sprzedane</t>
  </si>
  <si>
    <t>Dostępne</t>
  </si>
  <si>
    <t>3 kw. 2025</t>
  </si>
  <si>
    <t>Sprzedał</t>
  </si>
  <si>
    <t>Przekazał</t>
  </si>
  <si>
    <t>Wprowadzil</t>
  </si>
  <si>
    <t>Liczba uslugowych</t>
  </si>
  <si>
    <t>Wroclaw</t>
  </si>
  <si>
    <t>Osiedle Arkadia</t>
  </si>
  <si>
    <t>Podgórze Duchackie</t>
  </si>
  <si>
    <t>Ramiszowska</t>
  </si>
  <si>
    <t>Poświętne</t>
  </si>
  <si>
    <t>Białołęka</t>
  </si>
  <si>
    <t>2 kw. 2027</t>
  </si>
  <si>
    <t>Osiedle Myśliborska</t>
  </si>
  <si>
    <t>Powierzchnia min.</t>
  </si>
  <si>
    <t>Powierzchnia max.</t>
  </si>
  <si>
    <t>Apartamenty Grzybowska 11</t>
  </si>
  <si>
    <t>Osiedle Wilno</t>
  </si>
  <si>
    <t>Mokotów Sportowy</t>
  </si>
  <si>
    <t>Mokotów</t>
  </si>
  <si>
    <t>4 kw. 2026</t>
  </si>
  <si>
    <t>1 kw. 2027</t>
  </si>
  <si>
    <t>2 kw. 2025</t>
  </si>
  <si>
    <t>Kwartały</t>
  </si>
  <si>
    <t>Gdańsk Śródmieście</t>
  </si>
  <si>
    <t>Popiełuszki</t>
  </si>
  <si>
    <t>Gdańsk Dolne Miasto</t>
  </si>
  <si>
    <t>Kamienna</t>
  </si>
  <si>
    <t>Doki Living</t>
  </si>
  <si>
    <t>Osiedle Warszawska</t>
  </si>
  <si>
    <t>Przystań Brzeźno</t>
  </si>
  <si>
    <t>Gdańsk Ujeścicko</t>
  </si>
  <si>
    <t>Gdańsk Brzeźno</t>
  </si>
  <si>
    <t>Uczniowska</t>
  </si>
  <si>
    <t>Warszawska</t>
  </si>
  <si>
    <t>Jaskółcza</t>
  </si>
  <si>
    <t>Wzgórze Hoplity</t>
  </si>
  <si>
    <t>Gdańsk Zabornia</t>
  </si>
  <si>
    <t>Kartuska</t>
  </si>
  <si>
    <t>Osiedle Synteza</t>
  </si>
  <si>
    <t>Perspektywa</t>
  </si>
  <si>
    <t>Gdańsk Piecki-Migowo</t>
  </si>
  <si>
    <t>Piekarnicza</t>
  </si>
  <si>
    <t>Powstańców Warszawskich</t>
  </si>
  <si>
    <t>Gdańsk Centrum</t>
  </si>
  <si>
    <t>Zajezdnia Motława</t>
  </si>
  <si>
    <t>Leśna Góra</t>
  </si>
  <si>
    <t>Gdańsk Niedźwiednik</t>
  </si>
  <si>
    <t>Kurza</t>
  </si>
  <si>
    <t>Konstelacja</t>
  </si>
  <si>
    <t>Widoki</t>
  </si>
  <si>
    <t>Pogórze</t>
  </si>
  <si>
    <t>Rumia Zagórze</t>
  </si>
  <si>
    <t>Paderewskiego</t>
  </si>
  <si>
    <t>Wyżynna</t>
  </si>
  <si>
    <t>Locus 2</t>
  </si>
  <si>
    <t>Osiedle przy Błoniach</t>
  </si>
  <si>
    <t>Rumia Janowo</t>
  </si>
  <si>
    <t>Dąbrowskiego</t>
  </si>
  <si>
    <t>Błoń Janowskich</t>
  </si>
  <si>
    <t>Las - Apartamenty na Półwyspie</t>
  </si>
  <si>
    <t>Jastarnia</t>
  </si>
  <si>
    <t>Mickiewicza</t>
  </si>
  <si>
    <t>Osobowicka 114</t>
  </si>
  <si>
    <t>Fabryczna</t>
  </si>
  <si>
    <t>Osobowicka</t>
  </si>
  <si>
    <t>Osiedle Rapsodia</t>
  </si>
  <si>
    <t>Karłowice-Różanka</t>
  </si>
  <si>
    <t>Wołowska</t>
  </si>
  <si>
    <t>Wille Biskupin</t>
  </si>
  <si>
    <t>Śródmieście</t>
  </si>
  <si>
    <t>Braci Gerymskich</t>
  </si>
  <si>
    <t>Apartamenty nad Oławką</t>
  </si>
  <si>
    <t>Krzyki</t>
  </si>
  <si>
    <t>Krakowska</t>
  </si>
  <si>
    <t>Hubska</t>
  </si>
  <si>
    <t>Huby</t>
  </si>
  <si>
    <t>Hubska 100</t>
  </si>
  <si>
    <t>Osiedle Harmonia</t>
  </si>
  <si>
    <t>Maślice</t>
  </si>
  <si>
    <t>Stodolna</t>
  </si>
  <si>
    <t>Osiedle Międzyleska</t>
  </si>
  <si>
    <t>Tarnogaj</t>
  </si>
  <si>
    <t>Międzyleska</t>
  </si>
  <si>
    <t>Apartamenty nad rzeką</t>
  </si>
  <si>
    <t>Szczepin</t>
  </si>
  <si>
    <t>Michalczyka</t>
  </si>
  <si>
    <t>Braniborska 80</t>
  </si>
  <si>
    <t>Braniborska</t>
  </si>
  <si>
    <t>Osiedle Zielna</t>
  </si>
  <si>
    <t>Psie Pole</t>
  </si>
  <si>
    <t>Zielna</t>
  </si>
  <si>
    <t>Osiedle Bokserska 71</t>
  </si>
  <si>
    <t>Myśliborska</t>
  </si>
  <si>
    <t>Grzybowska</t>
  </si>
  <si>
    <t>Antoniewska</t>
  </si>
  <si>
    <t>Ursynów</t>
  </si>
  <si>
    <t>Bokserska</t>
  </si>
  <si>
    <t>Dzielnica Mieszkaniowa Metro Zachód</t>
  </si>
  <si>
    <t>Bemowo</t>
  </si>
  <si>
    <t>Lazurowa</t>
  </si>
  <si>
    <t>Targówek</t>
  </si>
  <si>
    <t>Wierna</t>
  </si>
  <si>
    <t>Osiedle Harmonia Mokotów</t>
  </si>
  <si>
    <t>Polski Walczącej</t>
  </si>
  <si>
    <t>Bielany</t>
  </si>
  <si>
    <t>Apartamenty Literacka</t>
  </si>
  <si>
    <t>Literacka</t>
  </si>
  <si>
    <t>Osiedle przy Alejach</t>
  </si>
  <si>
    <t>Osiedle Urbino</t>
  </si>
  <si>
    <t>Włochy</t>
  </si>
  <si>
    <t>Al. Jerozolimskie</t>
  </si>
  <si>
    <t>Równolegla</t>
  </si>
  <si>
    <t>Apartamenty Beethovena</t>
  </si>
  <si>
    <t>Dziekońskiego</t>
  </si>
  <si>
    <t>Apartamenty Rudnickiego</t>
  </si>
  <si>
    <t>Rudnickiego</t>
  </si>
  <si>
    <t>Osiedle przy Ryżowej</t>
  </si>
  <si>
    <t>Ursus</t>
  </si>
  <si>
    <t>Ryżowa</t>
  </si>
  <si>
    <t>Osiedle przy Forcie</t>
  </si>
  <si>
    <t>Przy Forcie</t>
  </si>
  <si>
    <t>Liczba osiedli</t>
  </si>
  <si>
    <t>Liczba miast</t>
  </si>
  <si>
    <t>1 kw. 2024</t>
  </si>
  <si>
    <t>2 kw. 2024</t>
  </si>
  <si>
    <t>3 kw. 2024</t>
  </si>
  <si>
    <t>4 kw. 2024</t>
  </si>
  <si>
    <t>1 kw. 2025</t>
  </si>
  <si>
    <t>4 kw. 2025</t>
  </si>
  <si>
    <t>1 kw. 2026</t>
  </si>
  <si>
    <t>2 kw. 2026</t>
  </si>
  <si>
    <t>3 kw. 2026</t>
  </si>
  <si>
    <t>Kolejny</t>
  </si>
  <si>
    <t>Etap</t>
  </si>
  <si>
    <t>Esencja na Dolnym (PPP)</t>
  </si>
  <si>
    <t>Jaskółcza na Dolnym (PPP)</t>
  </si>
  <si>
    <t>Trigon</t>
  </si>
  <si>
    <t>David Sharma</t>
  </si>
  <si>
    <t>Murapol</t>
  </si>
  <si>
    <t>Spółka</t>
  </si>
  <si>
    <t>DM</t>
  </si>
  <si>
    <t>Autor</t>
  </si>
  <si>
    <t>Cena docelowa</t>
  </si>
  <si>
    <t>Data raportu</t>
  </si>
  <si>
    <t>Osiedle przy Wielickiej</t>
  </si>
  <si>
    <t>URL</t>
  </si>
  <si>
    <t>https://www.domd.pl/pl-pl/warszawa/lista-inwestycji/apartamenty-beethovena?tabInTabs=1&amp;city=warszawa&amp;viewType=list</t>
  </si>
  <si>
    <t>Powierzchnia (ha)</t>
  </si>
  <si>
    <t>Deweloper</t>
  </si>
  <si>
    <t>Planowana ilość lokali</t>
  </si>
  <si>
    <t>Planowane rozpoczęcie sprzedaży</t>
  </si>
  <si>
    <t>Develia Vita</t>
  </si>
  <si>
    <t>Cena (mln zł)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</si>
</sst>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5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md.pl/pl-pl/warszawa/lista-inwestycji/apartamenty-beethovena?tabInTabs=1&amp;city=warszawa&amp;viewType=lis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C5D8-CA7D-4033-9811-F0D2F63A8843}">
  <dimension ref="A1"/>
  <sheetViews>
    <sheetView workbookViewId="0">
      <selection activeCell="E19" sqref="E19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E9BE-3C7B-4709-855E-D85D0B12AE67}">
  <dimension ref="A1"/>
  <sheetViews>
    <sheetView workbookViewId="0">
      <selection activeCell="C22" sqref="C2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DE01-990E-4794-8333-0D134AF11C56}">
  <dimension ref="A1:R55"/>
  <sheetViews>
    <sheetView topLeftCell="B1" workbookViewId="0">
      <pane ySplit="1" topLeftCell="A2" activePane="bottomLeft" state="frozen"/>
      <selection activeCell="B1" sqref="B1"/>
      <selection pane="bottomLeft" activeCell="J5" sqref="J5"/>
    </sheetView>
  </sheetViews>
  <sheetFormatPr defaultRowHeight="14.5" x14ac:dyDescent="0.35"/>
  <cols>
    <col min="1" max="1" width="31.7265625" bestFit="1" customWidth="1"/>
    <col min="3" max="3" width="17.453125" bestFit="1" customWidth="1"/>
    <col min="4" max="4" width="14" bestFit="1" customWidth="1"/>
    <col min="6" max="6" width="10.6328125" customWidth="1"/>
    <col min="7" max="7" width="10.54296875" customWidth="1"/>
  </cols>
  <sheetData>
    <row r="1" spans="1:18" x14ac:dyDescent="0.35">
      <c r="A1" t="s">
        <v>22</v>
      </c>
      <c r="B1" t="s">
        <v>23</v>
      </c>
      <c r="C1" t="s">
        <v>27</v>
      </c>
      <c r="D1" t="s">
        <v>28</v>
      </c>
      <c r="E1" t="s">
        <v>24</v>
      </c>
      <c r="F1" t="s">
        <v>25</v>
      </c>
      <c r="G1" t="s">
        <v>37</v>
      </c>
      <c r="H1" t="s">
        <v>175</v>
      </c>
      <c r="I1" t="s">
        <v>39</v>
      </c>
      <c r="J1" t="s">
        <v>40</v>
      </c>
      <c r="K1" t="s">
        <v>41</v>
      </c>
      <c r="L1" t="s">
        <v>46</v>
      </c>
      <c r="M1" t="s">
        <v>40</v>
      </c>
      <c r="N1" t="s">
        <v>41</v>
      </c>
      <c r="O1" t="s">
        <v>55</v>
      </c>
      <c r="P1" t="s">
        <v>56</v>
      </c>
      <c r="Q1" t="s">
        <v>63</v>
      </c>
      <c r="R1" t="s">
        <v>187</v>
      </c>
    </row>
    <row r="2" spans="1:18" x14ac:dyDescent="0.35">
      <c r="A2" t="s">
        <v>186</v>
      </c>
      <c r="B2" t="s">
        <v>3</v>
      </c>
      <c r="C2" t="s">
        <v>26</v>
      </c>
      <c r="D2" t="s">
        <v>31</v>
      </c>
      <c r="F2" s="1" t="s">
        <v>42</v>
      </c>
      <c r="G2" s="1" t="s">
        <v>38</v>
      </c>
      <c r="I2">
        <v>124</v>
      </c>
      <c r="J2">
        <v>20</v>
      </c>
      <c r="K2">
        <v>104</v>
      </c>
      <c r="L2">
        <v>10</v>
      </c>
    </row>
    <row r="3" spans="1:18" x14ac:dyDescent="0.35">
      <c r="A3" t="s">
        <v>18</v>
      </c>
      <c r="B3" t="s">
        <v>3</v>
      </c>
      <c r="C3" t="s">
        <v>29</v>
      </c>
      <c r="D3" t="s">
        <v>30</v>
      </c>
      <c r="E3">
        <v>14600</v>
      </c>
      <c r="F3" s="1"/>
      <c r="G3" s="1"/>
      <c r="K3">
        <v>140</v>
      </c>
    </row>
    <row r="4" spans="1:18" x14ac:dyDescent="0.35">
      <c r="A4" t="s">
        <v>19</v>
      </c>
      <c r="B4" t="s">
        <v>3</v>
      </c>
      <c r="C4" t="s">
        <v>32</v>
      </c>
      <c r="D4" t="s">
        <v>33</v>
      </c>
      <c r="E4">
        <v>12500</v>
      </c>
      <c r="F4" s="1"/>
      <c r="G4" s="1"/>
    </row>
    <row r="5" spans="1:18" x14ac:dyDescent="0.35">
      <c r="A5" t="s">
        <v>20</v>
      </c>
      <c r="B5" t="s">
        <v>3</v>
      </c>
      <c r="C5" t="s">
        <v>34</v>
      </c>
      <c r="D5" t="s">
        <v>35</v>
      </c>
      <c r="F5" s="1"/>
      <c r="G5" s="1"/>
    </row>
    <row r="6" spans="1:18" x14ac:dyDescent="0.35">
      <c r="A6" t="s">
        <v>21</v>
      </c>
      <c r="B6" t="s">
        <v>3</v>
      </c>
      <c r="C6" t="s">
        <v>49</v>
      </c>
      <c r="D6" t="s">
        <v>36</v>
      </c>
      <c r="E6">
        <v>14900</v>
      </c>
      <c r="F6" s="1"/>
      <c r="G6" s="1"/>
    </row>
    <row r="7" spans="1:18" x14ac:dyDescent="0.35">
      <c r="A7" t="s">
        <v>54</v>
      </c>
      <c r="B7" t="s">
        <v>11</v>
      </c>
      <c r="C7" t="s">
        <v>52</v>
      </c>
      <c r="D7" t="s">
        <v>134</v>
      </c>
      <c r="F7" s="1" t="s">
        <v>42</v>
      </c>
      <c r="G7" s="1" t="s">
        <v>38</v>
      </c>
      <c r="I7">
        <v>207</v>
      </c>
      <c r="O7">
        <v>32</v>
      </c>
      <c r="P7">
        <v>94</v>
      </c>
    </row>
    <row r="8" spans="1:18" x14ac:dyDescent="0.35">
      <c r="A8" t="s">
        <v>57</v>
      </c>
      <c r="B8" t="s">
        <v>11</v>
      </c>
      <c r="C8" t="s">
        <v>111</v>
      </c>
      <c r="D8" t="s">
        <v>135</v>
      </c>
      <c r="F8" s="1" t="s">
        <v>42</v>
      </c>
      <c r="G8" s="1" t="s">
        <v>38</v>
      </c>
    </row>
    <row r="9" spans="1:18" x14ac:dyDescent="0.35">
      <c r="A9" t="s">
        <v>58</v>
      </c>
      <c r="B9" t="s">
        <v>11</v>
      </c>
      <c r="C9" t="s">
        <v>142</v>
      </c>
      <c r="D9" t="s">
        <v>143</v>
      </c>
      <c r="F9" s="1" t="s">
        <v>168</v>
      </c>
      <c r="G9" s="1"/>
      <c r="H9" t="s">
        <v>174</v>
      </c>
      <c r="I9">
        <v>294</v>
      </c>
    </row>
    <row r="10" spans="1:18" x14ac:dyDescent="0.35">
      <c r="F10" s="1" t="s">
        <v>42</v>
      </c>
      <c r="G10" s="1" t="s">
        <v>61</v>
      </c>
      <c r="H10" t="s">
        <v>174</v>
      </c>
      <c r="I10">
        <v>192</v>
      </c>
    </row>
    <row r="11" spans="1:18" x14ac:dyDescent="0.35">
      <c r="A11" t="s">
        <v>59</v>
      </c>
      <c r="B11" t="s">
        <v>11</v>
      </c>
      <c r="C11" t="s">
        <v>60</v>
      </c>
      <c r="D11" t="s">
        <v>136</v>
      </c>
      <c r="F11" s="1" t="s">
        <v>42</v>
      </c>
      <c r="G11" s="1" t="s">
        <v>62</v>
      </c>
      <c r="I11">
        <v>63</v>
      </c>
      <c r="L11">
        <v>4</v>
      </c>
    </row>
    <row r="12" spans="1:18" x14ac:dyDescent="0.35">
      <c r="F12" s="1" t="s">
        <v>63</v>
      </c>
      <c r="G12" s="1"/>
      <c r="I12">
        <v>119</v>
      </c>
    </row>
    <row r="13" spans="1:18" x14ac:dyDescent="0.35">
      <c r="A13" t="s">
        <v>133</v>
      </c>
      <c r="B13" t="s">
        <v>11</v>
      </c>
      <c r="C13" t="s">
        <v>137</v>
      </c>
      <c r="D13" t="s">
        <v>138</v>
      </c>
      <c r="F13" s="1" t="s">
        <v>63</v>
      </c>
      <c r="G13" s="1"/>
      <c r="I13">
        <v>79</v>
      </c>
    </row>
    <row r="14" spans="1:18" x14ac:dyDescent="0.35">
      <c r="A14" t="s">
        <v>139</v>
      </c>
      <c r="B14" t="s">
        <v>11</v>
      </c>
      <c r="C14" t="s">
        <v>140</v>
      </c>
      <c r="D14" t="s">
        <v>141</v>
      </c>
      <c r="F14" s="1" t="s">
        <v>168</v>
      </c>
      <c r="G14" s="1"/>
      <c r="I14">
        <v>50</v>
      </c>
    </row>
    <row r="15" spans="1:18" x14ac:dyDescent="0.35">
      <c r="A15" t="s">
        <v>144</v>
      </c>
      <c r="B15" t="s">
        <v>11</v>
      </c>
      <c r="C15" t="s">
        <v>60</v>
      </c>
      <c r="D15" t="s">
        <v>145</v>
      </c>
      <c r="F15" s="1"/>
      <c r="G15" s="1"/>
    </row>
    <row r="16" spans="1:18" x14ac:dyDescent="0.35">
      <c r="A16" t="s">
        <v>147</v>
      </c>
      <c r="B16" t="s">
        <v>11</v>
      </c>
      <c r="C16" t="s">
        <v>146</v>
      </c>
      <c r="D16" t="s">
        <v>148</v>
      </c>
      <c r="F16" s="1"/>
      <c r="G16" s="1"/>
    </row>
    <row r="17" spans="1:18" x14ac:dyDescent="0.35">
      <c r="A17" t="s">
        <v>149</v>
      </c>
      <c r="B17" t="s">
        <v>11</v>
      </c>
      <c r="C17" t="s">
        <v>151</v>
      </c>
      <c r="D17" t="s">
        <v>152</v>
      </c>
      <c r="F17" s="1"/>
      <c r="G17" s="1"/>
    </row>
    <row r="18" spans="1:18" x14ac:dyDescent="0.35">
      <c r="A18" t="s">
        <v>150</v>
      </c>
      <c r="B18" t="s">
        <v>11</v>
      </c>
      <c r="C18" t="s">
        <v>151</v>
      </c>
      <c r="D18" t="s">
        <v>153</v>
      </c>
      <c r="E18">
        <v>13500</v>
      </c>
      <c r="F18" s="1" t="s">
        <v>169</v>
      </c>
      <c r="G18" s="1" t="s">
        <v>61</v>
      </c>
      <c r="I18">
        <v>137</v>
      </c>
      <c r="O18">
        <v>27</v>
      </c>
      <c r="P18">
        <v>85</v>
      </c>
    </row>
    <row r="19" spans="1:18" x14ac:dyDescent="0.35">
      <c r="A19" t="s">
        <v>154</v>
      </c>
      <c r="B19" t="s">
        <v>11</v>
      </c>
      <c r="C19" t="s">
        <v>60</v>
      </c>
      <c r="D19" t="s">
        <v>155</v>
      </c>
      <c r="E19">
        <v>20300</v>
      </c>
      <c r="F19" s="1" t="s">
        <v>168</v>
      </c>
      <c r="G19" s="1" t="s">
        <v>61</v>
      </c>
      <c r="H19">
        <v>1</v>
      </c>
      <c r="I19">
        <v>209</v>
      </c>
      <c r="K19">
        <v>108</v>
      </c>
      <c r="R19" s="3" t="s">
        <v>188</v>
      </c>
    </row>
    <row r="20" spans="1:18" x14ac:dyDescent="0.35">
      <c r="F20" s="1"/>
      <c r="G20" s="1"/>
      <c r="I20">
        <v>77</v>
      </c>
    </row>
    <row r="21" spans="1:18" x14ac:dyDescent="0.35">
      <c r="A21" t="s">
        <v>156</v>
      </c>
      <c r="B21" t="s">
        <v>11</v>
      </c>
      <c r="C21" t="s">
        <v>146</v>
      </c>
      <c r="D21" t="s">
        <v>157</v>
      </c>
      <c r="F21" s="1"/>
      <c r="G21" s="1"/>
    </row>
    <row r="22" spans="1:18" x14ac:dyDescent="0.35">
      <c r="A22" t="s">
        <v>158</v>
      </c>
      <c r="B22" t="s">
        <v>11</v>
      </c>
      <c r="C22" t="s">
        <v>159</v>
      </c>
      <c r="D22" t="s">
        <v>160</v>
      </c>
      <c r="F22" s="1"/>
      <c r="G22" s="1"/>
      <c r="Q22">
        <v>139</v>
      </c>
    </row>
    <row r="23" spans="1:18" x14ac:dyDescent="0.35">
      <c r="A23" t="s">
        <v>161</v>
      </c>
      <c r="B23" t="s">
        <v>11</v>
      </c>
      <c r="C23" t="s">
        <v>159</v>
      </c>
      <c r="D23" t="s">
        <v>162</v>
      </c>
      <c r="F23" s="1"/>
      <c r="G23" s="1"/>
    </row>
    <row r="24" spans="1:18" x14ac:dyDescent="0.35">
      <c r="A24" t="s">
        <v>69</v>
      </c>
      <c r="B24" t="s">
        <v>9</v>
      </c>
      <c r="C24" t="s">
        <v>65</v>
      </c>
      <c r="D24" t="s">
        <v>66</v>
      </c>
      <c r="F24" s="1"/>
      <c r="G24" s="1"/>
      <c r="Q24">
        <v>115</v>
      </c>
    </row>
    <row r="25" spans="1:18" x14ac:dyDescent="0.35">
      <c r="F25" s="1" t="s">
        <v>168</v>
      </c>
      <c r="G25" s="1" t="s">
        <v>53</v>
      </c>
      <c r="H25" t="s">
        <v>174</v>
      </c>
      <c r="I25">
        <v>225</v>
      </c>
      <c r="L25">
        <v>21</v>
      </c>
    </row>
    <row r="26" spans="1:18" x14ac:dyDescent="0.35">
      <c r="A26" t="s">
        <v>176</v>
      </c>
      <c r="B26" t="s">
        <v>9</v>
      </c>
      <c r="C26" t="s">
        <v>67</v>
      </c>
      <c r="D26" t="s">
        <v>68</v>
      </c>
      <c r="F26" s="1" t="s">
        <v>168</v>
      </c>
      <c r="G26" s="1" t="s">
        <v>53</v>
      </c>
      <c r="H26">
        <v>1</v>
      </c>
      <c r="I26">
        <v>101</v>
      </c>
      <c r="L26">
        <v>10</v>
      </c>
    </row>
    <row r="27" spans="1:18" x14ac:dyDescent="0.35">
      <c r="A27" t="s">
        <v>70</v>
      </c>
      <c r="B27" t="s">
        <v>9</v>
      </c>
      <c r="C27" t="s">
        <v>72</v>
      </c>
      <c r="D27" t="s">
        <v>75</v>
      </c>
      <c r="F27" s="1"/>
      <c r="G27" s="1"/>
    </row>
    <row r="28" spans="1:18" x14ac:dyDescent="0.35">
      <c r="A28" t="s">
        <v>71</v>
      </c>
      <c r="B28" t="s">
        <v>9</v>
      </c>
      <c r="C28" t="s">
        <v>73</v>
      </c>
      <c r="D28" t="s">
        <v>74</v>
      </c>
      <c r="F28" s="1"/>
      <c r="G28" s="1"/>
    </row>
    <row r="29" spans="1:18" x14ac:dyDescent="0.35">
      <c r="A29" t="s">
        <v>177</v>
      </c>
      <c r="B29" t="s">
        <v>9</v>
      </c>
      <c r="C29" t="s">
        <v>67</v>
      </c>
      <c r="D29" t="s">
        <v>76</v>
      </c>
      <c r="H29">
        <v>1</v>
      </c>
    </row>
    <row r="30" spans="1:18" x14ac:dyDescent="0.35">
      <c r="F30" s="1" t="s">
        <v>168</v>
      </c>
      <c r="G30" s="1" t="s">
        <v>61</v>
      </c>
      <c r="H30">
        <v>2</v>
      </c>
      <c r="I30">
        <v>20</v>
      </c>
    </row>
    <row r="31" spans="1:18" x14ac:dyDescent="0.35">
      <c r="A31" t="s">
        <v>77</v>
      </c>
      <c r="B31" t="s">
        <v>9</v>
      </c>
      <c r="C31" t="s">
        <v>78</v>
      </c>
      <c r="D31" t="s">
        <v>79</v>
      </c>
      <c r="F31" s="1"/>
      <c r="G31" s="1"/>
    </row>
    <row r="32" spans="1:18" x14ac:dyDescent="0.35">
      <c r="A32" t="s">
        <v>80</v>
      </c>
      <c r="B32" t="s">
        <v>9</v>
      </c>
      <c r="C32" t="s">
        <v>82</v>
      </c>
      <c r="D32" t="s">
        <v>83</v>
      </c>
      <c r="F32" t="s">
        <v>63</v>
      </c>
      <c r="G32" s="1"/>
      <c r="I32">
        <v>153</v>
      </c>
    </row>
    <row r="33" spans="1:17" x14ac:dyDescent="0.35">
      <c r="A33" t="s">
        <v>81</v>
      </c>
      <c r="B33" t="s">
        <v>9</v>
      </c>
      <c r="C33" t="s">
        <v>85</v>
      </c>
      <c r="D33" t="s">
        <v>84</v>
      </c>
      <c r="Q33">
        <v>84</v>
      </c>
    </row>
    <row r="34" spans="1:17" x14ac:dyDescent="0.35">
      <c r="A34" t="s">
        <v>86</v>
      </c>
      <c r="B34" t="s">
        <v>9</v>
      </c>
      <c r="C34" t="s">
        <v>67</v>
      </c>
      <c r="D34" t="s">
        <v>89</v>
      </c>
    </row>
    <row r="35" spans="1:17" x14ac:dyDescent="0.35">
      <c r="A35" t="s">
        <v>87</v>
      </c>
      <c r="B35" t="s">
        <v>9</v>
      </c>
      <c r="C35" t="s">
        <v>88</v>
      </c>
      <c r="D35" t="s">
        <v>87</v>
      </c>
      <c r="F35" t="s">
        <v>168</v>
      </c>
      <c r="G35" t="s">
        <v>53</v>
      </c>
      <c r="I35">
        <v>86</v>
      </c>
      <c r="L35">
        <v>3</v>
      </c>
      <c r="O35">
        <v>35</v>
      </c>
      <c r="P35">
        <v>98</v>
      </c>
    </row>
    <row r="36" spans="1:17" x14ac:dyDescent="0.35">
      <c r="A36" t="s">
        <v>90</v>
      </c>
      <c r="B36" t="s">
        <v>9</v>
      </c>
      <c r="C36" t="s">
        <v>92</v>
      </c>
      <c r="D36" t="s">
        <v>94</v>
      </c>
      <c r="F36" t="s">
        <v>168</v>
      </c>
      <c r="H36" t="s">
        <v>174</v>
      </c>
      <c r="I36">
        <v>80</v>
      </c>
      <c r="L36">
        <v>10</v>
      </c>
    </row>
    <row r="37" spans="1:17" x14ac:dyDescent="0.35">
      <c r="F37" t="s">
        <v>169</v>
      </c>
      <c r="G37" t="s">
        <v>61</v>
      </c>
      <c r="H37" t="s">
        <v>174</v>
      </c>
      <c r="I37">
        <v>86</v>
      </c>
    </row>
    <row r="38" spans="1:17" x14ac:dyDescent="0.35">
      <c r="A38" t="s">
        <v>91</v>
      </c>
      <c r="B38" t="s">
        <v>9</v>
      </c>
      <c r="C38" t="s">
        <v>93</v>
      </c>
      <c r="D38" t="s">
        <v>95</v>
      </c>
    </row>
    <row r="39" spans="1:17" x14ac:dyDescent="0.35">
      <c r="A39" t="s">
        <v>96</v>
      </c>
      <c r="B39" t="s">
        <v>9</v>
      </c>
      <c r="C39" t="s">
        <v>98</v>
      </c>
      <c r="D39" t="s">
        <v>99</v>
      </c>
      <c r="F39" t="s">
        <v>63</v>
      </c>
      <c r="I39">
        <v>71</v>
      </c>
    </row>
    <row r="40" spans="1:17" x14ac:dyDescent="0.35">
      <c r="A40" t="s">
        <v>97</v>
      </c>
      <c r="B40" t="s">
        <v>9</v>
      </c>
      <c r="C40" t="s">
        <v>98</v>
      </c>
      <c r="D40" t="s">
        <v>100</v>
      </c>
      <c r="F40" t="s">
        <v>168</v>
      </c>
      <c r="G40" t="s">
        <v>61</v>
      </c>
      <c r="H40" t="s">
        <v>174</v>
      </c>
      <c r="I40">
        <v>166</v>
      </c>
      <c r="L40">
        <v>1</v>
      </c>
    </row>
    <row r="41" spans="1:17" x14ac:dyDescent="0.35">
      <c r="A41" t="s">
        <v>101</v>
      </c>
      <c r="B41" t="s">
        <v>9</v>
      </c>
      <c r="C41" t="s">
        <v>102</v>
      </c>
      <c r="D41" t="s">
        <v>103</v>
      </c>
    </row>
    <row r="42" spans="1:17" x14ac:dyDescent="0.35">
      <c r="A42" t="s">
        <v>48</v>
      </c>
      <c r="B42" t="s">
        <v>47</v>
      </c>
      <c r="C42" t="s">
        <v>51</v>
      </c>
      <c r="D42" t="s">
        <v>50</v>
      </c>
      <c r="F42" s="1" t="s">
        <v>42</v>
      </c>
      <c r="G42" s="1"/>
      <c r="I42">
        <v>51</v>
      </c>
      <c r="O42">
        <v>29</v>
      </c>
      <c r="P42">
        <v>79</v>
      </c>
    </row>
    <row r="43" spans="1:17" x14ac:dyDescent="0.35">
      <c r="A43" t="s">
        <v>104</v>
      </c>
      <c r="B43" t="s">
        <v>47</v>
      </c>
      <c r="C43" t="s">
        <v>105</v>
      </c>
      <c r="D43" t="s">
        <v>106</v>
      </c>
    </row>
    <row r="44" spans="1:17" x14ac:dyDescent="0.35">
      <c r="A44" t="s">
        <v>107</v>
      </c>
      <c r="B44" t="s">
        <v>47</v>
      </c>
      <c r="C44" t="s">
        <v>108</v>
      </c>
      <c r="D44" t="s">
        <v>109</v>
      </c>
      <c r="F44" t="s">
        <v>168</v>
      </c>
      <c r="I44">
        <v>130</v>
      </c>
    </row>
    <row r="45" spans="1:17" x14ac:dyDescent="0.35">
      <c r="F45" t="s">
        <v>63</v>
      </c>
      <c r="I45">
        <v>129</v>
      </c>
    </row>
    <row r="46" spans="1:17" x14ac:dyDescent="0.35">
      <c r="A46" t="s">
        <v>110</v>
      </c>
      <c r="B46" t="s">
        <v>47</v>
      </c>
      <c r="C46" t="s">
        <v>111</v>
      </c>
      <c r="D46" t="s">
        <v>112</v>
      </c>
      <c r="H46">
        <v>1</v>
      </c>
    </row>
    <row r="47" spans="1:17" x14ac:dyDescent="0.35">
      <c r="F47" t="s">
        <v>168</v>
      </c>
      <c r="H47">
        <v>2</v>
      </c>
      <c r="I47">
        <v>54</v>
      </c>
    </row>
    <row r="48" spans="1:17" x14ac:dyDescent="0.35">
      <c r="A48" t="s">
        <v>113</v>
      </c>
      <c r="B48" t="s">
        <v>47</v>
      </c>
      <c r="C48" t="s">
        <v>114</v>
      </c>
      <c r="D48" t="s">
        <v>115</v>
      </c>
      <c r="H48">
        <v>1</v>
      </c>
    </row>
    <row r="49" spans="1:17" x14ac:dyDescent="0.35">
      <c r="F49" t="s">
        <v>168</v>
      </c>
      <c r="H49">
        <v>2</v>
      </c>
      <c r="I49">
        <v>161</v>
      </c>
    </row>
    <row r="50" spans="1:17" x14ac:dyDescent="0.35">
      <c r="A50" t="s">
        <v>118</v>
      </c>
      <c r="B50" t="s">
        <v>47</v>
      </c>
      <c r="C50" t="s">
        <v>117</v>
      </c>
      <c r="D50" t="s">
        <v>116</v>
      </c>
      <c r="F50" t="s">
        <v>169</v>
      </c>
      <c r="G50" t="s">
        <v>173</v>
      </c>
      <c r="H50" t="s">
        <v>174</v>
      </c>
      <c r="I50">
        <v>132</v>
      </c>
    </row>
    <row r="51" spans="1:17" x14ac:dyDescent="0.35">
      <c r="A51" t="s">
        <v>119</v>
      </c>
      <c r="B51" t="s">
        <v>47</v>
      </c>
      <c r="C51" t="s">
        <v>120</v>
      </c>
      <c r="D51" t="s">
        <v>121</v>
      </c>
    </row>
    <row r="52" spans="1:17" x14ac:dyDescent="0.35">
      <c r="A52" t="s">
        <v>122</v>
      </c>
      <c r="B52" t="s">
        <v>47</v>
      </c>
      <c r="C52" t="s">
        <v>123</v>
      </c>
      <c r="D52" t="s">
        <v>124</v>
      </c>
    </row>
    <row r="53" spans="1:17" x14ac:dyDescent="0.35">
      <c r="A53" t="s">
        <v>125</v>
      </c>
      <c r="B53" t="s">
        <v>47</v>
      </c>
      <c r="C53" t="s">
        <v>126</v>
      </c>
      <c r="D53" t="s">
        <v>127</v>
      </c>
    </row>
    <row r="54" spans="1:17" x14ac:dyDescent="0.35">
      <c r="A54" t="s">
        <v>128</v>
      </c>
      <c r="B54" t="s">
        <v>47</v>
      </c>
      <c r="C54" t="s">
        <v>29</v>
      </c>
      <c r="D54" t="s">
        <v>129</v>
      </c>
      <c r="Q54">
        <v>185</v>
      </c>
    </row>
    <row r="55" spans="1:17" x14ac:dyDescent="0.35">
      <c r="A55" t="s">
        <v>130</v>
      </c>
      <c r="B55" t="s">
        <v>47</v>
      </c>
      <c r="C55" t="s">
        <v>131</v>
      </c>
      <c r="D55" t="s">
        <v>132</v>
      </c>
    </row>
  </sheetData>
  <hyperlinks>
    <hyperlink ref="R19" r:id="rId1" xr:uid="{F700DE1C-152F-4DA2-95C6-B6A9A54EBEE7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43C5-F64F-4E0A-8FDB-7B690FE1A2EF}">
  <dimension ref="A1:H2"/>
  <sheetViews>
    <sheetView tabSelected="1" workbookViewId="0"/>
  </sheetViews>
  <sheetFormatPr defaultRowHeight="14.5" x14ac:dyDescent="0.35"/>
  <sheetData>
    <row r="1" spans="1:8" x14ac:dyDescent="0.35">
      <c r="A1" t="s">
        <v>190</v>
      </c>
      <c r="B1" t="s">
        <v>23</v>
      </c>
      <c r="C1" t="s">
        <v>27</v>
      </c>
      <c r="D1" t="s">
        <v>189</v>
      </c>
      <c r="E1" t="s">
        <v>191</v>
      </c>
      <c r="F1" t="s">
        <v>192</v>
      </c>
      <c r="G1" t="s">
        <v>181</v>
      </c>
      <c r="H1" t="s">
        <v>194</v>
      </c>
    </row>
    <row r="2" spans="1:8" x14ac:dyDescent="0.35">
      <c r="A2" t="s">
        <v>0</v>
      </c>
      <c r="B2" t="s">
        <v>11</v>
      </c>
      <c r="C2" t="s">
        <v>159</v>
      </c>
      <c r="D2">
        <v>0.86</v>
      </c>
      <c r="E2">
        <f>172+5</f>
        <v>177</v>
      </c>
      <c r="F2" t="s">
        <v>173</v>
      </c>
      <c r="G2" t="s">
        <v>193</v>
      </c>
      <c r="H2">
        <v>23.2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69F9-7673-48BE-96AE-3F8D03EA276E}">
  <dimension ref="B1:P15"/>
  <sheetViews>
    <sheetView workbookViewId="0">
      <selection activeCell="I10" sqref="I10"/>
    </sheetView>
  </sheetViews>
  <sheetFormatPr defaultRowHeight="14.5" x14ac:dyDescent="0.35"/>
  <cols>
    <col min="3" max="16" width="8.7265625" customWidth="1"/>
  </cols>
  <sheetData>
    <row r="1" spans="2:16" x14ac:dyDescent="0.35">
      <c r="B1" t="s">
        <v>64</v>
      </c>
    </row>
    <row r="2" spans="2:16" x14ac:dyDescent="0.35">
      <c r="B2" t="s">
        <v>43</v>
      </c>
      <c r="C2" s="1" t="s">
        <v>165</v>
      </c>
      <c r="D2" s="1" t="s">
        <v>166</v>
      </c>
      <c r="E2" s="1" t="s">
        <v>167</v>
      </c>
      <c r="F2" s="1" t="s">
        <v>168</v>
      </c>
      <c r="G2" s="1" t="s">
        <v>169</v>
      </c>
      <c r="H2" s="1" t="s">
        <v>63</v>
      </c>
      <c r="I2" s="1" t="s">
        <v>42</v>
      </c>
      <c r="J2" s="1" t="s">
        <v>170</v>
      </c>
      <c r="K2" s="1" t="s">
        <v>171</v>
      </c>
      <c r="L2" s="1" t="s">
        <v>172</v>
      </c>
      <c r="M2" s="1" t="s">
        <v>173</v>
      </c>
      <c r="N2" s="1" t="s">
        <v>61</v>
      </c>
      <c r="O2" s="1" t="s">
        <v>62</v>
      </c>
      <c r="P2" s="1" t="s">
        <v>53</v>
      </c>
    </row>
    <row r="3" spans="2:16" x14ac:dyDescent="0.35">
      <c r="B3" t="s">
        <v>1</v>
      </c>
    </row>
    <row r="4" spans="2:16" x14ac:dyDescent="0.35">
      <c r="B4" t="s">
        <v>0</v>
      </c>
    </row>
    <row r="5" spans="2:16" x14ac:dyDescent="0.35">
      <c r="B5" t="s">
        <v>2</v>
      </c>
      <c r="C5">
        <v>1012</v>
      </c>
      <c r="D5">
        <v>943</v>
      </c>
      <c r="G5">
        <v>1033</v>
      </c>
      <c r="H5">
        <v>1000</v>
      </c>
      <c r="I5">
        <v>1183</v>
      </c>
    </row>
    <row r="7" spans="2:16" x14ac:dyDescent="0.35">
      <c r="B7" t="s">
        <v>44</v>
      </c>
      <c r="C7" s="1" t="s">
        <v>165</v>
      </c>
      <c r="D7" s="1" t="s">
        <v>166</v>
      </c>
      <c r="E7" s="1" t="s">
        <v>167</v>
      </c>
      <c r="F7" s="1" t="s">
        <v>168</v>
      </c>
      <c r="G7" s="1" t="s">
        <v>169</v>
      </c>
      <c r="H7" s="1" t="s">
        <v>63</v>
      </c>
      <c r="I7" s="1" t="s">
        <v>42</v>
      </c>
      <c r="J7" s="1" t="s">
        <v>170</v>
      </c>
      <c r="K7" s="1" t="s">
        <v>171</v>
      </c>
      <c r="L7" s="1" t="s">
        <v>172</v>
      </c>
      <c r="M7" s="1" t="s">
        <v>173</v>
      </c>
      <c r="N7" s="1" t="s">
        <v>61</v>
      </c>
      <c r="O7" s="1" t="s">
        <v>62</v>
      </c>
      <c r="P7" s="1" t="s">
        <v>53</v>
      </c>
    </row>
    <row r="8" spans="2:16" x14ac:dyDescent="0.35">
      <c r="B8" t="s">
        <v>1</v>
      </c>
    </row>
    <row r="9" spans="2:16" x14ac:dyDescent="0.35">
      <c r="B9" t="s">
        <v>0</v>
      </c>
    </row>
    <row r="10" spans="2:16" x14ac:dyDescent="0.35">
      <c r="B10" t="s">
        <v>2</v>
      </c>
      <c r="C10">
        <v>921</v>
      </c>
      <c r="D10">
        <v>716</v>
      </c>
      <c r="G10">
        <v>984</v>
      </c>
      <c r="H10">
        <v>611</v>
      </c>
      <c r="I10">
        <v>950</v>
      </c>
    </row>
    <row r="12" spans="2:16" x14ac:dyDescent="0.35">
      <c r="B12" t="s">
        <v>45</v>
      </c>
      <c r="C12" s="1" t="s">
        <v>165</v>
      </c>
      <c r="D12" s="1" t="s">
        <v>166</v>
      </c>
      <c r="E12" s="1" t="s">
        <v>167</v>
      </c>
      <c r="F12" s="1" t="s">
        <v>168</v>
      </c>
      <c r="G12" s="1" t="s">
        <v>169</v>
      </c>
      <c r="H12" s="1" t="s">
        <v>63</v>
      </c>
      <c r="I12" s="1" t="s">
        <v>42</v>
      </c>
      <c r="J12" s="1" t="s">
        <v>170</v>
      </c>
      <c r="K12" s="1" t="s">
        <v>171</v>
      </c>
      <c r="L12" s="1" t="s">
        <v>172</v>
      </c>
      <c r="M12" s="1" t="s">
        <v>173</v>
      </c>
      <c r="N12" s="1" t="s">
        <v>61</v>
      </c>
      <c r="O12" s="1" t="s">
        <v>62</v>
      </c>
      <c r="P12" s="1" t="s">
        <v>53</v>
      </c>
    </row>
    <row r="13" spans="2:16" x14ac:dyDescent="0.35">
      <c r="B13" t="s">
        <v>1</v>
      </c>
    </row>
    <row r="14" spans="2:16" x14ac:dyDescent="0.35">
      <c r="B14" t="s">
        <v>0</v>
      </c>
    </row>
    <row r="15" spans="2:16" x14ac:dyDescent="0.35">
      <c r="B15" t="s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AEB8B-F958-48E0-BC57-C4F6F7C0DF70}">
  <dimension ref="B1:E22"/>
  <sheetViews>
    <sheetView workbookViewId="0">
      <selection activeCell="G16" sqref="G16"/>
    </sheetView>
  </sheetViews>
  <sheetFormatPr defaultRowHeight="14.5" x14ac:dyDescent="0.35"/>
  <cols>
    <col min="2" max="2" width="16.6328125" bestFit="1" customWidth="1"/>
    <col min="7" max="7" width="11.90625" bestFit="1" customWidth="1"/>
    <col min="8" max="8" width="13.08984375" customWidth="1"/>
    <col min="9" max="9" width="14.453125" customWidth="1"/>
  </cols>
  <sheetData>
    <row r="1" spans="2:5" x14ac:dyDescent="0.35">
      <c r="B1" t="s">
        <v>15</v>
      </c>
    </row>
    <row r="2" spans="2:5" x14ac:dyDescent="0.35">
      <c r="C2" t="s">
        <v>1</v>
      </c>
      <c r="D2" t="s">
        <v>0</v>
      </c>
      <c r="E2" t="s">
        <v>2</v>
      </c>
    </row>
    <row r="3" spans="2:5" x14ac:dyDescent="0.35">
      <c r="B3" t="s">
        <v>16</v>
      </c>
      <c r="C3" t="s">
        <v>17</v>
      </c>
      <c r="D3" t="s">
        <v>17</v>
      </c>
    </row>
    <row r="4" spans="2:5" x14ac:dyDescent="0.35">
      <c r="B4" t="s">
        <v>3</v>
      </c>
      <c r="C4" t="s">
        <v>17</v>
      </c>
      <c r="D4" t="s">
        <v>17</v>
      </c>
      <c r="E4" t="s">
        <v>17</v>
      </c>
    </row>
    <row r="5" spans="2:5" x14ac:dyDescent="0.35">
      <c r="B5" t="s">
        <v>4</v>
      </c>
      <c r="C5" t="s">
        <v>17</v>
      </c>
      <c r="D5" t="s">
        <v>17</v>
      </c>
    </row>
    <row r="6" spans="2:5" x14ac:dyDescent="0.35">
      <c r="B6" t="s">
        <v>5</v>
      </c>
      <c r="C6" t="s">
        <v>17</v>
      </c>
    </row>
    <row r="7" spans="2:5" x14ac:dyDescent="0.35">
      <c r="B7" t="s">
        <v>6</v>
      </c>
      <c r="C7" t="s">
        <v>17</v>
      </c>
      <c r="D7" t="s">
        <v>17</v>
      </c>
    </row>
    <row r="8" spans="2:5" x14ac:dyDescent="0.35">
      <c r="B8" t="s">
        <v>7</v>
      </c>
      <c r="C8" t="s">
        <v>17</v>
      </c>
    </row>
    <row r="9" spans="2:5" x14ac:dyDescent="0.35">
      <c r="B9" t="s">
        <v>8</v>
      </c>
      <c r="C9" t="s">
        <v>17</v>
      </c>
    </row>
    <row r="10" spans="2:5" x14ac:dyDescent="0.35">
      <c r="B10" t="s">
        <v>10</v>
      </c>
      <c r="C10" t="s">
        <v>17</v>
      </c>
    </row>
    <row r="11" spans="2:5" x14ac:dyDescent="0.35">
      <c r="B11" t="s">
        <v>11</v>
      </c>
      <c r="C11" t="s">
        <v>17</v>
      </c>
      <c r="D11" t="s">
        <v>17</v>
      </c>
      <c r="E11" t="s">
        <v>17</v>
      </c>
    </row>
    <row r="12" spans="2:5" x14ac:dyDescent="0.35">
      <c r="B12" t="s">
        <v>12</v>
      </c>
      <c r="C12" t="s">
        <v>17</v>
      </c>
      <c r="D12" t="s">
        <v>17</v>
      </c>
      <c r="E12" t="s">
        <v>17</v>
      </c>
    </row>
    <row r="13" spans="2:5" x14ac:dyDescent="0.35">
      <c r="B13" t="s">
        <v>13</v>
      </c>
      <c r="C13" t="s">
        <v>17</v>
      </c>
    </row>
    <row r="14" spans="2:5" x14ac:dyDescent="0.35">
      <c r="B14" t="s">
        <v>14</v>
      </c>
      <c r="C14" t="s">
        <v>17</v>
      </c>
    </row>
    <row r="15" spans="2:5" x14ac:dyDescent="0.35">
      <c r="B15" t="s">
        <v>9</v>
      </c>
      <c r="C15" t="s">
        <v>17</v>
      </c>
      <c r="D15" t="s">
        <v>17</v>
      </c>
      <c r="E15" t="s">
        <v>17</v>
      </c>
    </row>
    <row r="19" spans="2:5" x14ac:dyDescent="0.35">
      <c r="C19" t="s">
        <v>1</v>
      </c>
      <c r="D19" t="s">
        <v>0</v>
      </c>
      <c r="E19" t="s">
        <v>2</v>
      </c>
    </row>
    <row r="20" spans="2:5" x14ac:dyDescent="0.35">
      <c r="B20" t="s">
        <v>163</v>
      </c>
      <c r="E20">
        <v>45</v>
      </c>
    </row>
    <row r="21" spans="2:5" x14ac:dyDescent="0.35">
      <c r="B21" t="s">
        <v>39</v>
      </c>
    </row>
    <row r="22" spans="2:5" x14ac:dyDescent="0.35">
      <c r="B22" t="s">
        <v>164</v>
      </c>
      <c r="E22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9F90-51B0-43E3-8B8F-05B508D9424D}">
  <dimension ref="B3:F6"/>
  <sheetViews>
    <sheetView workbookViewId="0">
      <selection activeCell="I13" sqref="I13"/>
    </sheetView>
  </sheetViews>
  <sheetFormatPr defaultRowHeight="14.5" x14ac:dyDescent="0.35"/>
  <sheetData>
    <row r="3" spans="2:6" x14ac:dyDescent="0.35">
      <c r="B3" t="s">
        <v>181</v>
      </c>
      <c r="C3" t="s">
        <v>182</v>
      </c>
      <c r="D3" t="s">
        <v>183</v>
      </c>
      <c r="E3" t="s">
        <v>184</v>
      </c>
      <c r="F3" t="s">
        <v>185</v>
      </c>
    </row>
    <row r="4" spans="2:6" x14ac:dyDescent="0.35">
      <c r="B4" t="s">
        <v>2</v>
      </c>
      <c r="C4" t="s">
        <v>178</v>
      </c>
      <c r="D4" t="s">
        <v>179</v>
      </c>
      <c r="E4">
        <v>250</v>
      </c>
      <c r="F4" s="2">
        <v>45632</v>
      </c>
    </row>
    <row r="5" spans="2:6" x14ac:dyDescent="0.35">
      <c r="B5" t="s">
        <v>1</v>
      </c>
      <c r="C5" t="s">
        <v>178</v>
      </c>
      <c r="D5" t="s">
        <v>179</v>
      </c>
      <c r="E5">
        <v>60</v>
      </c>
      <c r="F5" s="2">
        <v>45632</v>
      </c>
    </row>
    <row r="6" spans="2:6" x14ac:dyDescent="0.35">
      <c r="B6" t="s">
        <v>180</v>
      </c>
      <c r="C6" t="s">
        <v>178</v>
      </c>
      <c r="D6" t="s">
        <v>179</v>
      </c>
      <c r="E6">
        <v>40</v>
      </c>
      <c r="F6" s="2">
        <v>45632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Atal</vt:lpstr>
      <vt:lpstr>Develia</vt:lpstr>
      <vt:lpstr>Dom</vt:lpstr>
      <vt:lpstr>Działki</vt:lpstr>
      <vt:lpstr>Sprzedaż</vt:lpstr>
      <vt:lpstr>Oferta</vt:lpstr>
      <vt:lpstr>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Skorka, Dawid</dc:creator>
  <cp:lastModifiedBy>Skorka, Dawid</cp:lastModifiedBy>
  <dcterms:created xsi:type="dcterms:W3CDTF">2025-10-17T07:15:48Z</dcterms:created>
  <dcterms:modified xsi:type="dcterms:W3CDTF">2025-10-17T11:09:55Z</dcterms:modified>
</cp:coreProperties>
</file>