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\Desktop\"/>
    </mc:Choice>
  </mc:AlternateContent>
  <xr:revisionPtr revIDLastSave="0" documentId="13_ncr:1_{9BFB1DC9-424F-4D28-9CC4-B078B72372DC}" xr6:coauthVersionLast="47" xr6:coauthVersionMax="47" xr10:uidLastSave="{00000000-0000-0000-0000-000000000000}"/>
  <bookViews>
    <workbookView xWindow="-110" yWindow="-110" windowWidth="19420" windowHeight="10300" xr2:uid="{4FE86B38-F394-4C1D-BE5C-237011B5D6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  <c r="D30" i="1" s="1"/>
  <c r="E28" i="1"/>
  <c r="C28" i="1"/>
  <c r="C30" i="1" s="1"/>
  <c r="J28" i="1"/>
  <c r="J30" i="1" s="1"/>
  <c r="K28" i="1"/>
  <c r="K30" i="1" s="1"/>
  <c r="I28" i="1"/>
  <c r="I30" i="1" s="1"/>
  <c r="K24" i="1"/>
  <c r="J24" i="1"/>
  <c r="I24" i="1"/>
  <c r="K19" i="1"/>
  <c r="K17" i="1"/>
  <c r="J17" i="1" a="1"/>
  <c r="J17" i="1" s="1"/>
  <c r="J19" i="1" s="1"/>
  <c r="I17" i="1"/>
  <c r="I19" i="1" s="1"/>
  <c r="E30" i="1"/>
  <c r="D24" i="1"/>
  <c r="E24" i="1"/>
  <c r="C24" i="1"/>
  <c r="E17" i="1"/>
  <c r="E19" i="1" s="1"/>
  <c r="D17" i="1" a="1"/>
  <c r="D17" i="1" s="1"/>
  <c r="D19" i="1" s="1"/>
  <c r="C17" i="1"/>
  <c r="C19" i="1" s="1"/>
  <c r="K33" i="1" l="1"/>
  <c r="J33" i="1"/>
  <c r="I33" i="1"/>
  <c r="E33" i="1"/>
  <c r="D33" i="1"/>
  <c r="C3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<sst xmlns="http://schemas.openxmlformats.org/spreadsheetml/2006/main" count="62" uniqueCount="29">
  <si>
    <t>Susan</t>
  </si>
  <si>
    <t>Chicago Museum</t>
  </si>
  <si>
    <t>Orlando Theme Park</t>
  </si>
  <si>
    <t>Miami Cruise</t>
  </si>
  <si>
    <t>Per Person Expenses</t>
  </si>
  <si>
    <t>Air Fare</t>
  </si>
  <si>
    <t>Natural History</t>
  </si>
  <si>
    <t>Chicago Museum of Art</t>
  </si>
  <si>
    <t>Science museum</t>
  </si>
  <si>
    <t>museum Of boardcast history</t>
  </si>
  <si>
    <t>Dsneyland</t>
  </si>
  <si>
    <t>Universal studios</t>
  </si>
  <si>
    <t>Sea world</t>
  </si>
  <si>
    <t>BuschGardens</t>
  </si>
  <si>
    <t>Cruise</t>
  </si>
  <si>
    <t>Sub Total of tickets(per person)</t>
  </si>
  <si>
    <t>number of people in group</t>
  </si>
  <si>
    <t>total cost of tickets</t>
  </si>
  <si>
    <t>Hotel Expenses</t>
  </si>
  <si>
    <t>Hotel cost per night</t>
  </si>
  <si>
    <t>Number of Night</t>
  </si>
  <si>
    <t>Hotel total</t>
  </si>
  <si>
    <t>food</t>
  </si>
  <si>
    <t>car</t>
  </si>
  <si>
    <t>Other expenses</t>
  </si>
  <si>
    <t>Total expenses</t>
  </si>
  <si>
    <t>number of people</t>
  </si>
  <si>
    <t>Food total cost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</si>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</sst>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0" xfId="0" applyFont="1" applyFill="1"/>
    <xf numFmtId="0" fontId="0" fillId="2" borderId="0" xfId="0" applyFill="1"/>
    <xf numFmtId="44" fontId="0" fillId="2" borderId="0" xfId="1" applyFont="1" applyFill="1"/>
    <xf numFmtId="44" fontId="0" fillId="0" borderId="0" xfId="1" applyFont="1"/>
    <xf numFmtId="0" fontId="0" fillId="3" borderId="0" xfId="0" applyFill="1"/>
    <xf numFmtId="44" fontId="0" fillId="3" borderId="0" xfId="1" applyFont="1" applyFill="1"/>
    <xf numFmtId="0" fontId="0" fillId="0" borderId="0" xfId="0" applyFill="1"/>
    <xf numFmtId="0" fontId="0" fillId="2" borderId="0" xfId="1" applyNumberFormat="1" applyFont="1" applyFill="1"/>
    <xf numFmtId="0" fontId="0" fillId="0" borderId="0" xfId="0" applyNumberFormat="1"/>
    <xf numFmtId="0" fontId="0" fillId="2" borderId="0" xfId="0" applyNumberForma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Expenses</a:t>
            </a:r>
            <a:r>
              <a:rPr lang="en-US" baseline="0"/>
              <a:t> for Susan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Sheet1!$C$32:$E$32</c:f>
              <c:strCache>
                <c:ptCount val="3"/>
                <c:pt idx="0">
                  <c:v>Chicago Museum</c:v>
                </c:pt>
                <c:pt idx="1">
                  <c:v>Orlando Theme Park</c:v>
                </c:pt>
                <c:pt idx="2">
                  <c:v>Miami Cruise</c:v>
                </c:pt>
              </c:strCache>
            </c:strRef>
          </c:cat>
          <c:val>
            <c:numRef>
              <c:f>Sheet1!$C$33:$E$33</c:f>
              <c:numCache>
                <c:formatCode>_("$"* #,##0.00_);_("$"* \(#,##0.00\);_("$"* "-"??_);_(@_)</c:formatCode>
                <c:ptCount val="3"/>
                <c:pt idx="0">
                  <c:v>1646</c:v>
                </c:pt>
                <c:pt idx="1">
                  <c:v>2205</c:v>
                </c:pt>
                <c:pt idx="2">
                  <c:v>1672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A6-41E1-886D-C4D10490F1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9538895"/>
        <c:axId val="1729539375"/>
      </c:barChart>
      <c:catAx>
        <c:axId val="1729538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Names</a:t>
                </a:r>
                <a:r>
                  <a:rPr lang="en-US" baseline="0"/>
                  <a:t> of Companies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539375"/>
        <c:crosses val="autoZero"/>
        <c:auto val="1"/>
        <c:lblAlgn val="ctr"/>
        <c:lblOffset val="100"/>
        <c:noMultiLvlLbl val="0"/>
      </c:catAx>
      <c:valAx>
        <c:axId val="172953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 for Expenses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538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Expenses for Tim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Sheet1!$I$32:$K$32</c:f>
              <c:strCache>
                <c:ptCount val="3"/>
                <c:pt idx="0">
                  <c:v>Chicago Museum</c:v>
                </c:pt>
                <c:pt idx="1">
                  <c:v>Orlando Theme Park</c:v>
                </c:pt>
                <c:pt idx="2">
                  <c:v>Miami Cruise</c:v>
                </c:pt>
              </c:strCache>
            </c:strRef>
          </c:cat>
          <c:val>
            <c:numRef>
              <c:f>Sheet1!$I$33:$K$33</c:f>
              <c:numCache>
                <c:formatCode>_("$"* #,##0.00_);_("$"* \(#,##0.00\);_("$"* "-"??_);_(@_)</c:formatCode>
                <c:ptCount val="3"/>
                <c:pt idx="0">
                  <c:v>2602</c:v>
                </c:pt>
                <c:pt idx="1">
                  <c:v>3835</c:v>
                </c:pt>
                <c:pt idx="2">
                  <c:v>3344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40-466B-B064-B7B769DC5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9754799"/>
        <c:axId val="429755279"/>
      </c:barChart>
      <c:catAx>
        <c:axId val="429754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Names of </a:t>
                </a:r>
                <a:r>
                  <a:rPr lang="en-US" sz="1050" b="0" i="0" baseline="0">
                    <a:effectLst/>
                  </a:rPr>
                  <a:t>Companies</a:t>
                </a:r>
                <a:endParaRPr lang="en-US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755279"/>
        <c:crosses val="autoZero"/>
        <c:auto val="1"/>
        <c:lblAlgn val="ctr"/>
        <c:lblOffset val="100"/>
        <c:noMultiLvlLbl val="0"/>
      </c:catAx>
      <c:valAx>
        <c:axId val="429755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Price for Expenses</a:t>
                </a:r>
                <a:endParaRPr lang="en-US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754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34</xdr:row>
      <xdr:rowOff>44450</xdr:rowOff>
    </xdr:from>
    <xdr:to>
      <xdr:col>4</xdr:col>
      <xdr:colOff>149225</xdr:colOff>
      <xdr:row>49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35A883-46BA-1E6D-12C9-085D81C775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593725</xdr:colOff>
      <xdr:row>33</xdr:row>
      <xdr:rowOff>171450</xdr:rowOff>
    </xdr:from>
    <xdr:to>
      <xdr:col>9</xdr:col>
      <xdr:colOff>987425</xdr:colOff>
      <xdr:row>48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B1CEF46-7243-C856-BD40-51657B3CDB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A8922-621C-4CA0-97CA-FFD201304C95}">
  <dimension ref="A1:K33"/>
  <sheetViews>
    <sheetView tabSelected="1" topLeftCell="A33" workbookViewId="0">
      <selection activeCell="H51" sqref="H51"/>
    </sheetView>
  </sheetViews>
  <sheetFormatPr defaultRowHeight="14.5" x14ac:dyDescent="0.35"/>
  <cols>
    <col min="1" max="1" width="27.1796875" bestFit="1" customWidth="1"/>
    <col min="3" max="3" width="15.1796875" bestFit="1" customWidth="1"/>
    <col min="4" max="4" width="18.08984375" bestFit="1" customWidth="1"/>
    <col min="5" max="5" width="11.7265625" bestFit="1" customWidth="1"/>
    <col min="7" max="7" width="27.1796875" bestFit="1" customWidth="1"/>
    <col min="9" max="9" width="15.1796875" bestFit="1" customWidth="1"/>
    <col min="10" max="10" width="18.08984375" bestFit="1" customWidth="1"/>
    <col min="11" max="11" width="11.7265625" bestFit="1" customWidth="1"/>
  </cols>
  <sheetData>
    <row r="1" spans="1:11" x14ac:dyDescent="0.35">
      <c r="A1" t="s">
        <v>0</v>
      </c>
      <c r="C1" t="s">
        <v>1</v>
      </c>
      <c r="D1" t="s">
        <v>2</v>
      </c>
      <c r="E1" t="s">
        <v>3</v>
      </c>
      <c r="G1" t="s">
        <v>28</v>
      </c>
      <c r="I1" t="s">
        <v>1</v>
      </c>
      <c r="J1" t="s">
        <v>2</v>
      </c>
      <c r="K1" t="s">
        <v>3</v>
      </c>
    </row>
    <row r="4" spans="1:11" x14ac:dyDescent="0.35">
      <c r="A4" s="1" t="s">
        <v>4</v>
      </c>
      <c r="B4" s="2"/>
      <c r="C4" s="3"/>
      <c r="D4" s="3"/>
      <c r="E4" s="3"/>
      <c r="G4" s="1" t="s">
        <v>4</v>
      </c>
      <c r="H4" s="2"/>
      <c r="I4" s="3"/>
      <c r="J4" s="3"/>
      <c r="K4" s="3"/>
    </row>
    <row r="5" spans="1:11" x14ac:dyDescent="0.35">
      <c r="A5" s="2" t="s">
        <v>5</v>
      </c>
      <c r="B5" s="2"/>
      <c r="C5" s="3">
        <v>350</v>
      </c>
      <c r="D5" s="3">
        <v>100</v>
      </c>
      <c r="E5" s="3">
        <v>280</v>
      </c>
      <c r="G5" s="2" t="s">
        <v>5</v>
      </c>
      <c r="H5" s="2"/>
      <c r="I5" s="3">
        <v>350</v>
      </c>
      <c r="J5" s="3">
        <v>100</v>
      </c>
      <c r="K5" s="3">
        <v>280</v>
      </c>
    </row>
    <row r="6" spans="1:11" x14ac:dyDescent="0.35">
      <c r="A6" s="2" t="s">
        <v>6</v>
      </c>
      <c r="B6" s="2"/>
      <c r="C6" s="3">
        <v>18</v>
      </c>
      <c r="D6" s="3"/>
      <c r="E6" s="3"/>
      <c r="G6" s="2" t="s">
        <v>6</v>
      </c>
      <c r="H6" s="2"/>
      <c r="I6" s="3">
        <v>18</v>
      </c>
      <c r="J6" s="3"/>
      <c r="K6" s="3"/>
    </row>
    <row r="7" spans="1:11" x14ac:dyDescent="0.35">
      <c r="A7" s="2" t="s">
        <v>7</v>
      </c>
      <c r="B7" s="2"/>
      <c r="C7" s="3">
        <v>35</v>
      </c>
      <c r="D7" s="3"/>
      <c r="E7" s="3"/>
      <c r="G7" s="2" t="s">
        <v>7</v>
      </c>
      <c r="H7" s="2"/>
      <c r="I7" s="3">
        <v>35</v>
      </c>
      <c r="J7" s="3"/>
      <c r="K7" s="3"/>
    </row>
    <row r="8" spans="1:11" x14ac:dyDescent="0.35">
      <c r="A8" s="2" t="s">
        <v>8</v>
      </c>
      <c r="B8" s="2"/>
      <c r="C8" s="3">
        <v>15</v>
      </c>
      <c r="D8" s="3"/>
      <c r="E8" s="3"/>
      <c r="G8" s="2" t="s">
        <v>8</v>
      </c>
      <c r="H8" s="2"/>
      <c r="I8" s="3">
        <v>15</v>
      </c>
      <c r="J8" s="3"/>
      <c r="K8" s="3"/>
    </row>
    <row r="9" spans="1:11" x14ac:dyDescent="0.35">
      <c r="A9" s="2" t="s">
        <v>9</v>
      </c>
      <c r="B9" s="2"/>
      <c r="C9" s="3">
        <v>9</v>
      </c>
      <c r="D9" s="3"/>
      <c r="E9" s="3"/>
      <c r="G9" s="2" t="s">
        <v>9</v>
      </c>
      <c r="H9" s="2"/>
      <c r="I9" s="3">
        <v>9</v>
      </c>
      <c r="J9" s="3"/>
      <c r="K9" s="3"/>
    </row>
    <row r="10" spans="1:11" x14ac:dyDescent="0.35">
      <c r="A10" s="2" t="s">
        <v>10</v>
      </c>
      <c r="B10" s="2"/>
      <c r="C10" s="3"/>
      <c r="D10" s="3">
        <v>99</v>
      </c>
      <c r="E10" s="3"/>
      <c r="G10" s="2" t="s">
        <v>10</v>
      </c>
      <c r="H10" s="2"/>
      <c r="I10" s="3"/>
      <c r="J10" s="3">
        <v>99</v>
      </c>
      <c r="K10" s="3"/>
    </row>
    <row r="11" spans="1:11" x14ac:dyDescent="0.35">
      <c r="A11" s="2" t="s">
        <v>11</v>
      </c>
      <c r="B11" s="2"/>
      <c r="C11" s="3"/>
      <c r="D11" s="3">
        <v>95</v>
      </c>
      <c r="E11" s="3"/>
      <c r="G11" s="2" t="s">
        <v>11</v>
      </c>
      <c r="H11" s="2"/>
      <c r="I11" s="3"/>
      <c r="J11" s="3">
        <v>95</v>
      </c>
      <c r="K11" s="3"/>
    </row>
    <row r="12" spans="1:11" x14ac:dyDescent="0.35">
      <c r="A12" s="2" t="s">
        <v>12</v>
      </c>
      <c r="B12" s="2"/>
      <c r="C12" s="3"/>
      <c r="D12" s="3">
        <v>85</v>
      </c>
      <c r="E12" s="3"/>
      <c r="G12" s="2" t="s">
        <v>12</v>
      </c>
      <c r="H12" s="2"/>
      <c r="I12" s="3"/>
      <c r="J12" s="3">
        <v>85</v>
      </c>
      <c r="K12" s="3"/>
    </row>
    <row r="13" spans="1:11" x14ac:dyDescent="0.35">
      <c r="A13" s="2" t="s">
        <v>13</v>
      </c>
      <c r="B13" s="2"/>
      <c r="C13" s="3"/>
      <c r="D13" s="3">
        <v>85</v>
      </c>
      <c r="E13" s="3"/>
      <c r="G13" s="2" t="s">
        <v>13</v>
      </c>
      <c r="H13" s="2"/>
      <c r="I13" s="3"/>
      <c r="J13" s="3">
        <v>85</v>
      </c>
      <c r="K13" s="3"/>
    </row>
    <row r="14" spans="1:11" x14ac:dyDescent="0.35">
      <c r="A14" s="2" t="s">
        <v>14</v>
      </c>
      <c r="B14" s="2"/>
      <c r="C14" s="3"/>
      <c r="D14" s="3"/>
      <c r="E14" s="3">
        <v>555</v>
      </c>
      <c r="G14" s="2" t="s">
        <v>14</v>
      </c>
      <c r="H14" s="2"/>
      <c r="I14" s="3"/>
      <c r="J14" s="3"/>
      <c r="K14" s="3">
        <v>555</v>
      </c>
    </row>
    <row r="15" spans="1:11" x14ac:dyDescent="0.35">
      <c r="A15" s="2"/>
      <c r="B15" s="2"/>
      <c r="C15" s="3"/>
      <c r="D15" s="3"/>
      <c r="E15" s="3"/>
      <c r="G15" s="2"/>
      <c r="H15" s="2"/>
      <c r="I15" s="3"/>
      <c r="J15" s="3"/>
      <c r="K15" s="3"/>
    </row>
    <row r="16" spans="1:11" x14ac:dyDescent="0.35">
      <c r="C16" s="4"/>
      <c r="D16" s="4"/>
      <c r="E16" s="4"/>
      <c r="I16" s="4"/>
      <c r="J16" s="4"/>
      <c r="K16" s="4"/>
    </row>
    <row r="17" spans="1:11" x14ac:dyDescent="0.35">
      <c r="A17" s="2" t="s">
        <v>15</v>
      </c>
      <c r="B17" s="2"/>
      <c r="C17" s="3">
        <f>SUM(C5:C9)</f>
        <v>427</v>
      </c>
      <c r="D17" s="3" cm="1">
        <f t="array" ref="D17">SUM(D5+D10:D13)</f>
        <v>764</v>
      </c>
      <c r="E17" s="3">
        <f>SUM(E5+E14)</f>
        <v>835</v>
      </c>
      <c r="G17" s="2" t="s">
        <v>15</v>
      </c>
      <c r="H17" s="2"/>
      <c r="I17" s="3">
        <f>SUM(I5:I9)</f>
        <v>427</v>
      </c>
      <c r="J17" s="3" cm="1">
        <f t="array" ref="J17">SUM(J5+J10:J13)</f>
        <v>764</v>
      </c>
      <c r="K17" s="3">
        <f>SUM(K5+K14)</f>
        <v>835</v>
      </c>
    </row>
    <row r="18" spans="1:11" x14ac:dyDescent="0.35">
      <c r="A18" s="2" t="s">
        <v>16</v>
      </c>
      <c r="B18" s="2"/>
      <c r="C18" s="8">
        <v>2</v>
      </c>
      <c r="D18" s="8">
        <v>2</v>
      </c>
      <c r="E18" s="8">
        <v>2</v>
      </c>
      <c r="F18" s="9"/>
      <c r="G18" s="10" t="s">
        <v>16</v>
      </c>
      <c r="H18" s="10"/>
      <c r="I18" s="8">
        <v>4</v>
      </c>
      <c r="J18" s="8">
        <v>4</v>
      </c>
      <c r="K18" s="8">
        <v>4</v>
      </c>
    </row>
    <row r="19" spans="1:11" x14ac:dyDescent="0.35">
      <c r="A19" s="5" t="s">
        <v>17</v>
      </c>
      <c r="B19" s="5"/>
      <c r="C19" s="6">
        <f>C17*C18</f>
        <v>854</v>
      </c>
      <c r="D19" s="6">
        <f>D17*D18</f>
        <v>1528</v>
      </c>
      <c r="E19" s="6">
        <f>E17*E18</f>
        <v>1670</v>
      </c>
      <c r="G19" s="5" t="s">
        <v>17</v>
      </c>
      <c r="H19" s="5"/>
      <c r="I19" s="6">
        <f>I17*I18</f>
        <v>1708</v>
      </c>
      <c r="J19" s="6">
        <f>J17*J18</f>
        <v>3056</v>
      </c>
      <c r="K19" s="6">
        <f>K17*K18</f>
        <v>3340</v>
      </c>
    </row>
    <row r="20" spans="1:11" x14ac:dyDescent="0.35">
      <c r="C20" s="4"/>
      <c r="D20" s="4"/>
      <c r="E20" s="4"/>
      <c r="I20" s="4"/>
      <c r="J20" s="4"/>
      <c r="K20" s="4"/>
    </row>
    <row r="21" spans="1:11" x14ac:dyDescent="0.35">
      <c r="A21" s="1" t="s">
        <v>18</v>
      </c>
      <c r="B21" s="2"/>
      <c r="C21" s="3"/>
      <c r="D21" s="3"/>
      <c r="E21" s="3"/>
      <c r="G21" s="1" t="s">
        <v>18</v>
      </c>
      <c r="H21" s="2"/>
      <c r="I21" s="3"/>
      <c r="J21" s="3"/>
      <c r="K21" s="3"/>
    </row>
    <row r="22" spans="1:11" x14ac:dyDescent="0.35">
      <c r="A22" s="2" t="s">
        <v>19</v>
      </c>
      <c r="B22" s="2"/>
      <c r="C22" s="3">
        <v>120</v>
      </c>
      <c r="D22" s="3">
        <v>105</v>
      </c>
      <c r="E22" s="3"/>
      <c r="G22" s="2" t="s">
        <v>19</v>
      </c>
      <c r="H22" s="2"/>
      <c r="I22" s="3">
        <v>120</v>
      </c>
      <c r="J22" s="3">
        <v>105</v>
      </c>
      <c r="K22" s="3"/>
    </row>
    <row r="23" spans="1:11" x14ac:dyDescent="0.35">
      <c r="A23" s="2" t="s">
        <v>20</v>
      </c>
      <c r="B23" s="2"/>
      <c r="C23" s="3">
        <v>5</v>
      </c>
      <c r="D23" s="3">
        <v>5</v>
      </c>
      <c r="E23" s="3">
        <v>5</v>
      </c>
      <c r="G23" s="2" t="s">
        <v>20</v>
      </c>
      <c r="H23" s="2"/>
      <c r="I23" s="3">
        <v>5</v>
      </c>
      <c r="J23" s="3">
        <v>5</v>
      </c>
      <c r="K23" s="3">
        <v>5</v>
      </c>
    </row>
    <row r="24" spans="1:11" x14ac:dyDescent="0.35">
      <c r="A24" s="5" t="s">
        <v>21</v>
      </c>
      <c r="B24" s="5"/>
      <c r="C24" s="6">
        <f>C22*C23</f>
        <v>600</v>
      </c>
      <c r="D24" s="6">
        <f t="shared" ref="D24:E24" si="0">D22*D23</f>
        <v>525</v>
      </c>
      <c r="E24" s="6">
        <f t="shared" si="0"/>
        <v>0</v>
      </c>
      <c r="G24" s="5" t="s">
        <v>21</v>
      </c>
      <c r="H24" s="5"/>
      <c r="I24" s="6">
        <f>I22*I23</f>
        <v>600</v>
      </c>
      <c r="J24" s="6">
        <f t="shared" ref="J24" si="1">J22*J23</f>
        <v>525</v>
      </c>
      <c r="K24" s="6">
        <f t="shared" ref="K24" si="2">K22*K23</f>
        <v>0</v>
      </c>
    </row>
    <row r="25" spans="1:11" x14ac:dyDescent="0.35">
      <c r="C25" s="4"/>
      <c r="D25" s="4"/>
      <c r="E25" s="4"/>
      <c r="I25" s="4"/>
      <c r="J25" s="4"/>
      <c r="K25" s="4"/>
    </row>
    <row r="26" spans="1:11" x14ac:dyDescent="0.35">
      <c r="A26" s="2" t="s">
        <v>22</v>
      </c>
      <c r="B26" s="2"/>
      <c r="C26" s="3">
        <v>50</v>
      </c>
      <c r="D26" s="3">
        <v>50</v>
      </c>
      <c r="E26" s="3">
        <v>0</v>
      </c>
      <c r="G26" s="2" t="s">
        <v>22</v>
      </c>
      <c r="H26" s="2"/>
      <c r="I26" s="3">
        <v>50</v>
      </c>
      <c r="J26" s="3">
        <v>50</v>
      </c>
      <c r="K26" s="3">
        <v>0</v>
      </c>
    </row>
    <row r="27" spans="1:11" x14ac:dyDescent="0.35">
      <c r="A27" s="2" t="s">
        <v>26</v>
      </c>
      <c r="B27" s="2"/>
      <c r="C27" s="8">
        <v>2</v>
      </c>
      <c r="D27" s="8">
        <v>2</v>
      </c>
      <c r="E27" s="8">
        <v>2</v>
      </c>
      <c r="G27" s="2" t="s">
        <v>26</v>
      </c>
      <c r="H27" s="2"/>
      <c r="I27" s="8">
        <v>4</v>
      </c>
      <c r="J27" s="8">
        <v>4</v>
      </c>
      <c r="K27" s="8">
        <v>4</v>
      </c>
    </row>
    <row r="28" spans="1:11" x14ac:dyDescent="0.35">
      <c r="A28" s="2" t="s">
        <v>27</v>
      </c>
      <c r="B28" s="2"/>
      <c r="C28" s="3">
        <f>C26*C27</f>
        <v>100</v>
      </c>
      <c r="D28" s="3">
        <f t="shared" ref="D28:E28" si="3">D26*D27</f>
        <v>100</v>
      </c>
      <c r="E28" s="3">
        <f t="shared" si="3"/>
        <v>0</v>
      </c>
      <c r="G28" s="2" t="s">
        <v>27</v>
      </c>
      <c r="H28" s="2"/>
      <c r="I28" s="3">
        <f>I26*I27</f>
        <v>200</v>
      </c>
      <c r="J28" s="3">
        <f t="shared" ref="J28:K28" si="4">J26*J27</f>
        <v>200</v>
      </c>
      <c r="K28" s="3">
        <f t="shared" si="4"/>
        <v>0</v>
      </c>
    </row>
    <row r="29" spans="1:11" x14ac:dyDescent="0.35">
      <c r="A29" s="2" t="s">
        <v>23</v>
      </c>
      <c r="B29" s="2"/>
      <c r="C29" s="3">
        <v>40</v>
      </c>
      <c r="D29" s="3">
        <v>0</v>
      </c>
      <c r="E29" s="3">
        <v>0</v>
      </c>
      <c r="G29" s="2" t="s">
        <v>23</v>
      </c>
      <c r="H29" s="2"/>
      <c r="I29" s="3">
        <v>40</v>
      </c>
      <c r="J29" s="3">
        <v>0</v>
      </c>
      <c r="K29" s="3">
        <v>0</v>
      </c>
    </row>
    <row r="30" spans="1:11" x14ac:dyDescent="0.35">
      <c r="A30" s="5" t="s">
        <v>24</v>
      </c>
      <c r="B30" s="5"/>
      <c r="C30" s="6">
        <f>SUM(C26:C29)</f>
        <v>192</v>
      </c>
      <c r="D30" s="6">
        <f t="shared" ref="D30:E30" si="5">SUM(D26:D29)</f>
        <v>152</v>
      </c>
      <c r="E30" s="6">
        <f t="shared" si="5"/>
        <v>2</v>
      </c>
      <c r="G30" s="5" t="s">
        <v>24</v>
      </c>
      <c r="H30" s="5"/>
      <c r="I30" s="6">
        <f>SUM(I26:I29)</f>
        <v>294</v>
      </c>
      <c r="J30" s="6">
        <f t="shared" ref="J30" si="6">SUM(J26:J29)</f>
        <v>254</v>
      </c>
      <c r="K30" s="6">
        <f t="shared" ref="K30" si="7">SUM(K26:K29)</f>
        <v>4</v>
      </c>
    </row>
    <row r="31" spans="1:11" x14ac:dyDescent="0.35">
      <c r="A31" s="7"/>
      <c r="C31" s="4"/>
      <c r="D31" s="4"/>
      <c r="E31" s="4"/>
      <c r="G31" s="7"/>
      <c r="I31" s="4"/>
      <c r="J31" s="4"/>
      <c r="K31" s="4"/>
    </row>
    <row r="32" spans="1:11" x14ac:dyDescent="0.35">
      <c r="C32" t="s">
        <v>1</v>
      </c>
      <c r="D32" t="s">
        <v>2</v>
      </c>
      <c r="E32" t="s">
        <v>3</v>
      </c>
      <c r="I32" t="s">
        <v>1</v>
      </c>
      <c r="J32" t="s">
        <v>2</v>
      </c>
      <c r="K32" t="s">
        <v>3</v>
      </c>
    </row>
    <row r="33" spans="1:11" x14ac:dyDescent="0.35">
      <c r="A33" s="2" t="s">
        <v>25</v>
      </c>
      <c r="B33" s="2"/>
      <c r="C33" s="3">
        <f>SUM(C19+C24+C30)</f>
        <v>1646</v>
      </c>
      <c r="D33" s="3">
        <f t="shared" ref="D33:E33" si="8">SUM(D19+D24+D30)</f>
        <v>2205</v>
      </c>
      <c r="E33" s="3">
        <f t="shared" si="8"/>
        <v>1672</v>
      </c>
      <c r="G33" s="2" t="s">
        <v>25</v>
      </c>
      <c r="H33" s="2"/>
      <c r="I33" s="3">
        <f>SUM(I19+I24+I30)</f>
        <v>2602</v>
      </c>
      <c r="J33" s="3">
        <f t="shared" ref="J33:K33" si="9">SUM(J19+J24+J30)</f>
        <v>3835</v>
      </c>
      <c r="K33" s="3">
        <f t="shared" si="9"/>
        <v>3344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C</cp:lastModifiedBy>
  <dcterms:created xsi:type="dcterms:W3CDTF">2023-04-09T07:37:19Z</dcterms:created>
  <dcterms:modified xsi:type="dcterms:W3CDTF">2023-04-09T10:24:17Z</dcterms:modified>
</cp:coreProperties>
</file>