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workbookProtection lockStructure="1"/>
  <bookViews>
    <workbookView xWindow="-15" yWindow="-15" windowWidth="5970" windowHeight="5790"/>
  </bookViews>
  <sheets>
    <sheet name="Índice" sheetId="40" r:id="rId1"/>
    <sheet name="Texto" sheetId="41" r:id="rId2"/>
    <sheet name="12.1" sheetId="35" r:id="rId3"/>
    <sheet name="12.2" sheetId="17" r:id="rId4"/>
    <sheet name="12.3" sheetId="20" r:id="rId5"/>
    <sheet name="12.4" sheetId="33" r:id="rId6"/>
    <sheet name="12.5" sheetId="36" r:id="rId7"/>
    <sheet name="12.6" sheetId="37" r:id="rId8"/>
    <sheet name="12.7" sheetId="38" r:id="rId9"/>
    <sheet name="12.8" sheetId="39" r:id="rId10"/>
  </sheets>
  <externalReferences>
    <externalReference r:id="rId11"/>
  </externalReferences>
  <definedNames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hidden="1">1</definedName>
    <definedName name="a" localSheetId="0" hidden="1">#REF!</definedName>
    <definedName name="a" localSheetId="1" hidden="1">#REF!</definedName>
    <definedName name="a" hidden="1">#REF!</definedName>
    <definedName name="_xlnm.Print_Area" localSheetId="2">'12.1'!$A$1:$E$122</definedName>
    <definedName name="_xlnm.Print_Area" localSheetId="3">'12.2'!$A$1:$H$183</definedName>
    <definedName name="_xlnm.Print_Area" localSheetId="4">'12.3'!$A$1:$H$185</definedName>
    <definedName name="_xlnm.Print_Area" localSheetId="5">'12.4'!$A$1:$E$133</definedName>
    <definedName name="_xlnm.Print_Area" localSheetId="6">'12.5'!$A$1:$E$123</definedName>
    <definedName name="_xlnm.Print_Area" localSheetId="7">'12.6'!$A$1:$H$183</definedName>
    <definedName name="_xlnm.Print_Area" localSheetId="8">'12.7'!$A$1:$H$181</definedName>
    <definedName name="_xlnm.Print_Area" localSheetId="9">'12.8'!$A$1:$E$241</definedName>
    <definedName name="_xlnm.Print_Area" localSheetId="0">Índice!$A$1:$B$82</definedName>
    <definedName name="b" localSheetId="0" hidden="1">#REF!</definedName>
    <definedName name="b" hidden="1">#REF!</definedName>
    <definedName name="consari" localSheetId="0" hidden="1">#REF!</definedName>
    <definedName name="consari" hidden="1">#REF!</definedName>
    <definedName name="delll" localSheetId="0" hidden="1">#REF!</definedName>
    <definedName name="delll" hidden="1">#REF!</definedName>
    <definedName name="Fill" localSheetId="0" hidden="1">#REF!</definedName>
    <definedName name="Fill" localSheetId="1" hidden="1">#REF!</definedName>
    <definedName name="Fill" hidden="1">#REF!</definedName>
    <definedName name="x" localSheetId="0" hidden="1">#REF!</definedName>
    <definedName name="x" hidden="1">#REF!</definedName>
  </definedNames>
  <calcPr calcId="125725"/>
</workbook>
</file>

<file path=xl/calcChain.xml><?xml version="1.0" encoding="utf-8"?>
<calcChain xmlns="http://schemas.openxmlformats.org/spreadsheetml/2006/main">
  <c r="C15" i="17"/>
  <c r="C159" i="38"/>
  <c r="C146"/>
  <c r="D159"/>
  <c r="C162" i="17"/>
  <c r="D150" i="39"/>
  <c r="D214" l="1"/>
  <c r="G159" i="38"/>
  <c r="F159"/>
  <c r="F162" i="37"/>
  <c r="C162"/>
  <c r="D109" i="36"/>
  <c r="D106"/>
  <c r="D65" i="33"/>
  <c r="D106"/>
  <c r="D105" i="36" l="1"/>
  <c r="G162" i="20"/>
  <c r="F162"/>
  <c r="D162"/>
  <c r="C162"/>
  <c r="F162" i="17"/>
  <c r="C149"/>
  <c r="C121"/>
  <c r="F108"/>
  <c r="D97" i="35" l="1"/>
  <c r="D109"/>
  <c r="D100"/>
  <c r="D106"/>
  <c r="D105" s="1"/>
  <c r="D119" i="39"/>
  <c r="D100"/>
  <c r="D81"/>
  <c r="D50"/>
  <c r="D184"/>
  <c r="D166"/>
  <c r="D31"/>
  <c r="D12"/>
  <c r="C121" i="37"/>
  <c r="D16" i="36"/>
  <c r="D13"/>
  <c r="D25"/>
  <c r="D22"/>
  <c r="D21" s="1"/>
  <c r="D34"/>
  <c r="D31"/>
  <c r="D30" s="1"/>
  <c r="D43"/>
  <c r="D40"/>
  <c r="D52"/>
  <c r="D49"/>
  <c r="D48" s="1"/>
  <c r="D61"/>
  <c r="D58"/>
  <c r="D57" s="1"/>
  <c r="D82"/>
  <c r="D79"/>
  <c r="D78" s="1"/>
  <c r="D91"/>
  <c r="D88"/>
  <c r="D87" s="1"/>
  <c r="D100"/>
  <c r="D97"/>
  <c r="G146" i="38"/>
  <c r="F146"/>
  <c r="D146"/>
  <c r="G119"/>
  <c r="F119"/>
  <c r="D119"/>
  <c r="C119"/>
  <c r="G106"/>
  <c r="F106"/>
  <c r="D106"/>
  <c r="C106"/>
  <c r="G93"/>
  <c r="F93"/>
  <c r="D93"/>
  <c r="C93"/>
  <c r="G80"/>
  <c r="F80"/>
  <c r="D80"/>
  <c r="C80"/>
  <c r="G53"/>
  <c r="F53"/>
  <c r="D53"/>
  <c r="C53"/>
  <c r="G40"/>
  <c r="F40"/>
  <c r="D40"/>
  <c r="C40"/>
  <c r="G27"/>
  <c r="F27"/>
  <c r="D27"/>
  <c r="C27"/>
  <c r="G14"/>
  <c r="F14"/>
  <c r="D14"/>
  <c r="C14"/>
  <c r="F149" i="37"/>
  <c r="C149"/>
  <c r="F121"/>
  <c r="F108"/>
  <c r="C108"/>
  <c r="F95"/>
  <c r="C95"/>
  <c r="F82"/>
  <c r="C82"/>
  <c r="F54"/>
  <c r="C54"/>
  <c r="F41"/>
  <c r="C41"/>
  <c r="F28"/>
  <c r="C28"/>
  <c r="F15"/>
  <c r="C15"/>
  <c r="G149" i="20"/>
  <c r="F149"/>
  <c r="G121"/>
  <c r="F121"/>
  <c r="G108"/>
  <c r="F108"/>
  <c r="G95"/>
  <c r="F95"/>
  <c r="G82"/>
  <c r="F82"/>
  <c r="G54"/>
  <c r="F54"/>
  <c r="G41"/>
  <c r="F41"/>
  <c r="G28"/>
  <c r="F28"/>
  <c r="G15"/>
  <c r="F15"/>
  <c r="F15" i="17"/>
  <c r="F28"/>
  <c r="F41"/>
  <c r="F54"/>
  <c r="F82"/>
  <c r="F95"/>
  <c r="F121"/>
  <c r="F149"/>
  <c r="D16" i="35"/>
  <c r="D13"/>
  <c r="D25"/>
  <c r="D22"/>
  <c r="D21" s="1"/>
  <c r="D34"/>
  <c r="D31"/>
  <c r="D43"/>
  <c r="D39" s="1"/>
  <c r="D40"/>
  <c r="D52"/>
  <c r="D49"/>
  <c r="D61"/>
  <c r="D58"/>
  <c r="D82"/>
  <c r="D79"/>
  <c r="D91"/>
  <c r="D88"/>
  <c r="D12"/>
  <c r="D57"/>
  <c r="D97" i="33"/>
  <c r="D88"/>
  <c r="D57"/>
  <c r="D49"/>
  <c r="D41"/>
  <c r="D33"/>
  <c r="D24"/>
  <c r="D15"/>
  <c r="D28" i="20"/>
  <c r="C28"/>
  <c r="D41"/>
  <c r="C41"/>
  <c r="D15"/>
  <c r="C15"/>
  <c r="D54"/>
  <c r="C54"/>
  <c r="D82"/>
  <c r="C82"/>
  <c r="D95"/>
  <c r="C95"/>
  <c r="D108"/>
  <c r="C108"/>
  <c r="D121"/>
  <c r="C121"/>
  <c r="D149"/>
  <c r="C149"/>
  <c r="C28" i="17"/>
  <c r="C41"/>
  <c r="C54"/>
  <c r="C82"/>
  <c r="C95"/>
  <c r="C108"/>
  <c r="D96" i="36"/>
  <c r="D12"/>
  <c r="D39"/>
  <c r="D87" i="35" l="1"/>
  <c r="D78"/>
  <c r="D48"/>
  <c r="D30"/>
  <c r="D96"/>
</calcChain>
</file>

<file path=xl/sharedStrings.xml><?xml version="1.0" encoding="utf-8"?>
<sst xmlns="http://schemas.openxmlformats.org/spreadsheetml/2006/main" count="1213" uniqueCount="179">
  <si>
    <t>Hogares</t>
  </si>
  <si>
    <t>Total</t>
  </si>
  <si>
    <t>Transferencias</t>
  </si>
  <si>
    <t>Vestido y calzado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</si>
  <si>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</si>
  <si>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</si>
  <si>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</si>
  <si>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</si>
  <si>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</si>
  <si>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</si>
  <si>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</si>
  <si>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</si>
  <si>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</si>
  <si>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</si>
  <si>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0.00 a 1.00</t>
  </si>
  <si>
    <t>1.01 a 1.50</t>
  </si>
  <si>
    <t>1.51 a 2.00</t>
  </si>
  <si>
    <t>2.01 a 3.00</t>
  </si>
  <si>
    <t>3.01 a 4.00</t>
  </si>
  <si>
    <t>4.01 a 5.00</t>
  </si>
  <si>
    <t>5.01 a 6.00</t>
  </si>
  <si>
    <t>6.01 a 7.00</t>
  </si>
  <si>
    <t>7.01 a 8.00</t>
  </si>
  <si>
    <t>8.01 y más</t>
  </si>
  <si>
    <t>Alimentos, bebidas y tabaco</t>
  </si>
  <si>
    <t>&amp;</t>
  </si>
  <si>
    <t>Cuidados de la salud</t>
  </si>
  <si>
    <t>Cooperativas de producción</t>
  </si>
  <si>
    <t>Remuneraciones al trabajo</t>
  </si>
  <si>
    <t>(Continúa)</t>
  </si>
  <si>
    <t>Remuneraciones por trabajo subordinado</t>
  </si>
  <si>
    <t>Renta de la propiedad</t>
  </si>
  <si>
    <t>Otros ingresos corrientes</t>
  </si>
  <si>
    <t>Ingreso corriente total</t>
  </si>
  <si>
    <t>Percepciones financieras y de capital totales</t>
  </si>
  <si>
    <t>Percepciones financieras y de capital monetarias</t>
  </si>
  <si>
    <t>Percepciones financieras y de capital no monetarias</t>
  </si>
  <si>
    <t>Estrato
de salario
mínimo
general</t>
  </si>
  <si>
    <t>Ingresos de otros trabajos</t>
  </si>
  <si>
    <t>Ingreso corriente monetario</t>
  </si>
  <si>
    <t>Ingreso total</t>
  </si>
  <si>
    <t>Ingreso corriente no monetario</t>
  </si>
  <si>
    <t>Ingreso
promedio
por hogar
(Pesos)</t>
  </si>
  <si>
    <t>Renta empresarial a/</t>
  </si>
  <si>
    <t>a/  Incluye el ingreso monetario y no monetario de los negocios agrícolas, pecuarios y sus derivados, forestales,</t>
  </si>
  <si>
    <t xml:space="preserve">     recolección de flora, productos forestales, caza, acuacultura y pesca.</t>
  </si>
  <si>
    <t>Fuentes
de ingreso</t>
  </si>
  <si>
    <t>f/ Incluye ingreso por trabajo principal y secundario.</t>
  </si>
  <si>
    <t>Renta de la propiedad c/</t>
  </si>
  <si>
    <t>Renta de la propiedad e/</t>
  </si>
  <si>
    <t>b/ El ingreso correspondiente de los negocios agropecuarios incluye el ingreso monetario y no monetario, también incluye</t>
  </si>
  <si>
    <t>c/ Incluye las ganancias de las empresas constituidas en sociedad.</t>
  </si>
  <si>
    <t>Gasto total</t>
  </si>
  <si>
    <t>Gasto corriente total</t>
  </si>
  <si>
    <t>Gasto corriente monetario</t>
  </si>
  <si>
    <t>Gasto corriente no monetario</t>
  </si>
  <si>
    <t>Erogaciones financieras y de capital totales</t>
  </si>
  <si>
    <t>Erogaciones financieras y de capital monetarias</t>
  </si>
  <si>
    <t>Erogaciones financieras y de capital no monetarias</t>
  </si>
  <si>
    <t>promedio por hogar por decil de hogares</t>
  </si>
  <si>
    <t>Gasto
promedio
por hogar
(Pesos)</t>
  </si>
  <si>
    <t>Rubros
del gasto</t>
  </si>
  <si>
    <t>Transferencias de gasto</t>
  </si>
  <si>
    <t>Cuidados médicos y conservación de la salud</t>
  </si>
  <si>
    <t>Alimentos y bebidas consumidas dentro y fuera del hogar</t>
  </si>
  <si>
    <t>y tabaco</t>
  </si>
  <si>
    <t>Vivienda, servicios de conservación, energía eléctrica</t>
  </si>
  <si>
    <t>y combustibles</t>
  </si>
  <si>
    <t>Artículos y servicios para la limpieza, cuidados de la casa,</t>
  </si>
  <si>
    <t xml:space="preserve"> y blancos</t>
  </si>
  <si>
    <t>para vehículos y comunicaciones</t>
  </si>
  <si>
    <t>esparcimiento, paquetes turísticos y para fiestas, hospedaje</t>
  </si>
  <si>
    <t xml:space="preserve"> y alojamiento</t>
  </si>
  <si>
    <t>Artículos y servicios para el cuidado personal, accesorios</t>
  </si>
  <si>
    <t xml:space="preserve"> y efectos personales, otros gastos diversos y transferencias</t>
  </si>
  <si>
    <t>Limpieza y cuidados de la casa, enseres domésticos,</t>
  </si>
  <si>
    <t>muebles, cristalería, utensilios domésticos y blancos</t>
  </si>
  <si>
    <t>Transporte, adquisición, mantenimiento y accesorios</t>
  </si>
  <si>
    <t>enseres domésticos y muebles, crsitalería, utensilios domésticos</t>
  </si>
  <si>
    <t>y blancos</t>
  </si>
  <si>
    <t>Servicios de educación, artículos educativos, artículos</t>
  </si>
  <si>
    <t>de esparcimiento y otros gastos de esparcimiento</t>
  </si>
  <si>
    <t>Cuidados personales, accesorios y efectos personales</t>
  </si>
  <si>
    <t>y otros gastos diversos</t>
  </si>
  <si>
    <t>por estrato de salario mínimo general</t>
  </si>
  <si>
    <t>Ingresos por trabajo independiente b/</t>
  </si>
  <si>
    <t>Ingresos por trabajo independiente f/</t>
  </si>
  <si>
    <t>Alimentos y bebidas consumidas dentro y fuera del hogar,</t>
  </si>
  <si>
    <t>Artículos y servicios para la limpieza y cuidados de la casa,</t>
  </si>
  <si>
    <t>enseres domésticos, muebles, cristalería, utensilios domésticos</t>
  </si>
  <si>
    <t>Transporte, adquisición, mantenimiento, y accesorios</t>
  </si>
  <si>
    <t>Servicios y artículos de educación y</t>
  </si>
  <si>
    <t>Transporte, adquisición, mantenimiento, accesorios</t>
  </si>
  <si>
    <t>y servicios para vehículos y comunicaciones</t>
  </si>
  <si>
    <t>Hogares y su ingreso total por tipo de ingreso</t>
  </si>
  <si>
    <t>Años seleccionados de 1996 a 2010</t>
  </si>
  <si>
    <t>Tipo de ingreso</t>
  </si>
  <si>
    <t>Ingreso
de los hogares
(Miles de pesos)</t>
  </si>
  <si>
    <t xml:space="preserve">Ingreso corriente total, ingreso corriente monetario e ingreso </t>
  </si>
  <si>
    <t>(Miles de pesos)</t>
  </si>
  <si>
    <t>Decil de hogares</t>
  </si>
  <si>
    <t>Hogares y su ingreso corriente total e ingreso corriente monetario</t>
  </si>
  <si>
    <t>corriente</t>
  </si>
  <si>
    <t>con ingreso</t>
  </si>
  <si>
    <t xml:space="preserve">Ingreso
</t>
  </si>
  <si>
    <t>total</t>
  </si>
  <si>
    <t>(Miles</t>
  </si>
  <si>
    <t>de pesos)</t>
  </si>
  <si>
    <t>monetario</t>
  </si>
  <si>
    <t>Hogares y su ingreso corriente monetario</t>
  </si>
  <si>
    <t>por fuentes de ingreso</t>
  </si>
  <si>
    <t>Ingresos por trabajo independiente  b/</t>
  </si>
  <si>
    <t>Hogares y su gasto total por tipo de gasto</t>
  </si>
  <si>
    <t>Tipo de gasto</t>
  </si>
  <si>
    <t>Gasto</t>
  </si>
  <si>
    <t>Gasto
de los hogares
(Miles de pesos)</t>
  </si>
  <si>
    <t xml:space="preserve">Gasto corriente total, gasto corriente monetario y gasto </t>
  </si>
  <si>
    <t>Hogares y su gasto corriente total y gasto corriente monetario</t>
  </si>
  <si>
    <t>con gasto</t>
  </si>
  <si>
    <t>Hogares y su gasto corriente monetario por rubros del gasto</t>
  </si>
  <si>
    <t>corriente monetario</t>
  </si>
  <si>
    <t>Hogares con gasto</t>
  </si>
  <si>
    <t>Gasto corriente</t>
  </si>
  <si>
    <t>d/ En el monto del ingreso corriente incluye las ganancias de cuasisociedades y cooperativas de producción.</t>
  </si>
  <si>
    <t>e/ Ingresos provenientes de la posesión de activos.</t>
  </si>
  <si>
    <t>g/ Incluye ganancias y utilidades de las empresas constituidas en sociedades, cooperativas y cuasisociedades.</t>
  </si>
  <si>
    <t>Renta de la propiedad g/</t>
  </si>
  <si>
    <t>Ingresos por trabajo independiente d/</t>
  </si>
  <si>
    <t>Nota: La información corresponde al tercer trimestre de cada año.</t>
  </si>
  <si>
    <t>Nota:  La información corresponde al tercer trimestre de cada año.</t>
  </si>
  <si>
    <t xml:space="preserve">          componen el ingreso total trimestral.</t>
  </si>
  <si>
    <t xml:space="preserve">          Incluye todos los hogares que reportaron ingreso corriente total y/o percepciones financieras y de capital que</t>
  </si>
  <si>
    <t xml:space="preserve">          Incluye a los hogares que reportaron gasto corriente total y/o erogaciones financieras y de capital, monetarias y/o</t>
  </si>
  <si>
    <t xml:space="preserve">          no monetarias. </t>
  </si>
  <si>
    <t xml:space="preserve">          Incluye todos los hogares que reportaron ingreso corriente total y/o percepciones financieras y de capital.</t>
  </si>
  <si>
    <t>Cuadro 12.1</t>
  </si>
  <si>
    <t>Cuadro 12.8</t>
  </si>
  <si>
    <t>Cuadro 12.7</t>
  </si>
  <si>
    <t>Cuadro 12.6</t>
  </si>
  <si>
    <t>Cuadro 12.5</t>
  </si>
  <si>
    <t>Cuadro 12.4</t>
  </si>
  <si>
    <t>Cuadro 12.3</t>
  </si>
  <si>
    <t>Cuadro 12.2</t>
  </si>
  <si>
    <t xml:space="preserve">          en el ingreso total trimestral; para 2006, el criterio de ordenación fue el ingreso corriente monetario; mientras que</t>
  </si>
  <si>
    <t xml:space="preserve">          La ordenación de los hogares para la construcción de los estratos de salarios mínimos se realizó con base en el</t>
  </si>
  <si>
    <t xml:space="preserve">          ingreso total trimestral. </t>
  </si>
  <si>
    <t>Años seleccionados de 1996 a 2012</t>
  </si>
  <si>
    <t>2006 R/</t>
  </si>
  <si>
    <t xml:space="preserve">             En: www.inegi.org.mx (20 de septiembre de 2013).</t>
  </si>
  <si>
    <t xml:space="preserve">          A partir de 2006, las cifras se calcularon con factores de expansión ajustados a las proyecciones demográficas</t>
  </si>
  <si>
    <t>Servicios y artículos de educación y esparcimiento, paquetes</t>
  </si>
  <si>
    <t>turísticos y para fiestas, hospedaje y alojamiento</t>
  </si>
  <si>
    <t xml:space="preserve">Cuidado personal, accesorios y efectos personales, </t>
  </si>
  <si>
    <t>otros gastos diversos y transferencias</t>
  </si>
  <si>
    <t xml:space="preserve">          Para el periodo 1996 a 2005, la ordenación de los hogares para la construcción de los deciles se realizó con base</t>
  </si>
  <si>
    <t xml:space="preserve">          a partir de 2008, los hogares se ordenaron considerando el ingreso corriente total trimestral. </t>
  </si>
  <si>
    <t xml:space="preserve">         A partir de 2006, las cifras se calcularon con factores de expansión ajustados a las proyecciones demográficas</t>
  </si>
  <si>
    <t xml:space="preserve">         (excepto para 2006, cuya ordenación se efectuó con base en el ingreso corriente monetario trimestral).</t>
  </si>
  <si>
    <t xml:space="preserve">          en el ingreso total trimestral. A partir de 2004, dicha ordenación se realizó  con el ingreso corriente total trimestral</t>
  </si>
  <si>
    <t xml:space="preserve">          Para el periodo 1996 a 2002, la ordenación de los hogares para la construcción de los deciles se realizó con base</t>
  </si>
  <si>
    <t xml:space="preserve">          ingreso total trimestral; excepto para 2004, 2005 y 2006, cuya ordenación fue de acuerdo con el ingreso corriente</t>
  </si>
  <si>
    <t xml:space="preserve">          total trimestral.</t>
  </si>
  <si>
    <t xml:space="preserve">          A partir de 2006, las cifras se calcularon con factores de expansión ajustados a las proyecciones demográficas ofi-</t>
  </si>
  <si>
    <t xml:space="preserve">         A partir de 2006, las cifras se calcularon con factores de expansión ajustados a las proyecciones demográficas ofi-</t>
  </si>
  <si>
    <t xml:space="preserve">          oficiales elaboradas por CONAPO con base en los resultados definitivos del Censo de Población y Vivienda 2010.</t>
  </si>
  <si>
    <t xml:space="preserve">         oficiales elaboradas por CONAPO con base en los resultados definitivos del Censo de Población y Vivienda 2010.</t>
  </si>
  <si>
    <t xml:space="preserve">         ciales elaboradas por CONAPO con base en los resultados definitivos del Censo de Población y Vivienda 2010.</t>
  </si>
  <si>
    <t xml:space="preserve">          ciales elaboradas por CONAPO con base en los resultados definitivos del Censo de Población y Vivienda 2010.</t>
  </si>
  <si>
    <r>
      <t xml:space="preserve">Fuente: INEGI. </t>
    </r>
    <r>
      <rPr>
        <i/>
        <sz val="6"/>
        <rFont val="Arial"/>
        <family val="2"/>
      </rPr>
      <t>Encuesta Nacional de Ingresos y Gastos de los Hogares</t>
    </r>
    <r>
      <rPr>
        <sz val="6"/>
        <rFont val="Arial"/>
        <family val="2"/>
      </rPr>
      <t xml:space="preserve"> (varios años).</t>
    </r>
  </si>
  <si>
    <t xml:space="preserve">    las ganancias de cuasisociedades y cooperativas de producción.</t>
  </si>
  <si>
    <t>12. Ingresos y gastos de los hogares</t>
  </si>
  <si>
    <t xml:space="preserve">Hogares y su ingreso total por tipo de ingreso
Años seleccionados de 1996 a 2012
</t>
  </si>
  <si>
    <t xml:space="preserve">Ingreso corriente total, ingreso corriente monetario e ingreso promedio por hogar  por decil de hogares
Años seleccionados de 1996 a 2012
</t>
  </si>
  <si>
    <t xml:space="preserve">Hogares y su ingreso corriente total e ingreso corriente monetario por estrato de salario mínimo general
Años seleccionados de 1996 a 2012
</t>
  </si>
  <si>
    <t xml:space="preserve">Hogares y su ingreso corriente monetario por fuentes de ingreso
Años seleccionados de 1996 a 2012
</t>
  </si>
  <si>
    <t xml:space="preserve">Hogares y su gasto total por tipo de gasto
Años seleccionados de 1996 a 2012
</t>
  </si>
  <si>
    <t xml:space="preserve">Gasto corriente total, gasto corriente monetario y gasto promedio por hogar por decil de hogares
Años seleccionados de 1996 a 2012
</t>
  </si>
  <si>
    <t xml:space="preserve">Hogares y su gasto corriente total y gasto corriente monetario por estrato de salario mínimo general
Años seleccionados de 1996 a 2012
</t>
  </si>
  <si>
    <t xml:space="preserve">Hogares y su gasto corriente monetario por rubros del gasto
Años seleccionados de 1996 a 2012
</t>
  </si>
</sst>
</file>

<file path=xl/styles.xml><?xml version="1.0" encoding="utf-8"?>
<styleSheet xmlns="http://schemas.openxmlformats.org/spreadsheetml/2006/main">
  <numFmts count="13">
    <numFmt numFmtId="43" formatCode="_-* #,##0.00_-;\-* #,##0.00_-;_-* &quot;-&quot;??_-;_-@_-"/>
    <numFmt numFmtId="164" formatCode="#\ ###\ ##0"/>
    <numFmt numFmtId="165" formatCode="General_)"/>
    <numFmt numFmtId="166" formatCode="#\ ##0;\-#\ ##0"/>
    <numFmt numFmtId="167" formatCode="0.00;\-0.00"/>
    <numFmt numFmtId="168" formatCode="_([$€]* #,##0.00_);_([$€]* \(#,##0.00\);_([$€]* &quot;-&quot;??_);_(@_)"/>
    <numFmt numFmtId="169" formatCode="#\ ##0.0;\-#\ ##0.0"/>
    <numFmt numFmtId="170" formatCode="_(* #,##0.00_);_(* \(#,##0.00\);_(* &quot;-&quot;??_);_(@_)"/>
    <numFmt numFmtId="171" formatCode="#\ \ ###\ \ ##0;\(#\ \ ###\ \ ##0\)"/>
    <numFmt numFmtId="172" formatCode="#\ ###\ ###\ ##0"/>
    <numFmt numFmtId="173" formatCode="_-[$€-2]* #,##0.00_-;\-[$€-2]* #,##0.00_-;_-[$€-2]* &quot;-&quot;??_-"/>
    <numFmt numFmtId="174" formatCode="#\ ##0.0"/>
    <numFmt numFmtId="175" formatCode="_(&quot;$&quot;* #,##0.00_);_(&quot;$&quot;* \(#,##0.00\);_(&quot;$&quot;* &quot;-&quot;??_);_(@_)"/>
  </numFmts>
  <fonts count="35">
    <font>
      <sz val="8"/>
      <name val="Swis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Swiss"/>
    </font>
    <font>
      <sz val="7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9"/>
      <name val="Arial"/>
      <family val="2"/>
    </font>
    <font>
      <b/>
      <sz val="13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sz val="6"/>
      <color rgb="FFFF0000"/>
      <name val="Arial"/>
      <family val="2"/>
    </font>
    <font>
      <u/>
      <sz val="11.6"/>
      <color theme="10"/>
      <name val="Swiss"/>
    </font>
    <font>
      <u/>
      <sz val="15.4"/>
      <color theme="10"/>
      <name val="Calibri"/>
      <family val="2"/>
    </font>
    <font>
      <u/>
      <sz val="10"/>
      <color indexed="12"/>
      <name val="Arial"/>
      <family val="2"/>
    </font>
    <font>
      <u/>
      <sz val="10.4"/>
      <color theme="10"/>
      <name val="Swiss"/>
    </font>
    <font>
      <sz val="8"/>
      <name val="Arial"/>
      <family val="2"/>
    </font>
    <font>
      <u/>
      <sz val="13"/>
      <color theme="10"/>
      <name val="Arial"/>
      <family val="2"/>
    </font>
    <font>
      <u/>
      <sz val="14"/>
      <color theme="10"/>
      <name val="Arial"/>
      <family val="2"/>
    </font>
    <font>
      <sz val="10"/>
      <name val="Helv"/>
    </font>
    <font>
      <b/>
      <sz val="12"/>
      <name val="Helvetica"/>
      <family val="2"/>
    </font>
    <font>
      <i/>
      <sz val="6"/>
      <name val="Arial"/>
      <family val="2"/>
    </font>
    <font>
      <sz val="7"/>
      <color indexed="18"/>
      <name val="Arial"/>
      <family val="2"/>
    </font>
    <font>
      <u/>
      <sz val="7"/>
      <name val="Arial"/>
      <family val="2"/>
    </font>
    <font>
      <sz val="10"/>
      <name val="Times New Roman"/>
      <family val="1"/>
    </font>
    <font>
      <sz val="10"/>
      <name val="MS Sans Serif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  <font>
      <u/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9">
    <xf numFmtId="0" fontId="0" fillId="0" borderId="0"/>
    <xf numFmtId="0" fontId="7" fillId="0" borderId="0" applyFill="0" applyBorder="0" applyProtection="0">
      <alignment horizontal="right"/>
      <protection locked="0"/>
    </xf>
    <xf numFmtId="0" fontId="7" fillId="0" borderId="0" applyFill="0" applyBorder="0" applyProtection="0">
      <alignment horizontal="right"/>
    </xf>
    <xf numFmtId="0" fontId="7" fillId="0" borderId="0" applyFill="0" applyBorder="0" applyProtection="0">
      <alignment horizontal="right"/>
    </xf>
    <xf numFmtId="0" fontId="8" fillId="0" borderId="0" applyNumberFormat="0" applyFill="0" applyBorder="0" applyProtection="0">
      <alignment horizontal="left" vertical="top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" fillId="0" borderId="0" applyNumberFormat="0" applyFill="0" applyBorder="0" applyProtection="0">
      <alignment horizontal="left" vertical="top" wrapText="1"/>
    </xf>
    <xf numFmtId="0" fontId="7" fillId="0" borderId="0" applyNumberFormat="0" applyFill="0" applyBorder="0" applyProtection="0">
      <alignment horizontal="right" vertical="top"/>
    </xf>
    <xf numFmtId="0" fontId="7" fillId="0" borderId="0" applyNumberFormat="0" applyFill="0" applyBorder="0" applyProtection="0">
      <alignment horizontal="left" vertical="top"/>
    </xf>
    <xf numFmtId="0" fontId="7" fillId="0" borderId="0" applyNumberFormat="0" applyFill="0" applyBorder="0" applyProtection="0">
      <alignment horizontal="right" vertical="top"/>
    </xf>
    <xf numFmtId="0" fontId="9" fillId="0" borderId="0" applyFont="0" applyFill="0" applyBorder="0" applyAlignment="0" applyProtection="0"/>
    <xf numFmtId="0" fontId="10" fillId="0" borderId="1" applyNumberFormat="0" applyFill="0" applyAlignment="0" applyProtection="0">
      <alignment vertical="top"/>
      <protection locked="0"/>
    </xf>
    <xf numFmtId="0" fontId="10" fillId="0" borderId="2" applyNumberFormat="0" applyFill="0" applyAlignment="0" applyProtection="0">
      <alignment vertical="top"/>
      <protection locked="0"/>
    </xf>
    <xf numFmtId="0" fontId="10" fillId="0" borderId="0" applyNumberFormat="0" applyFill="0" applyAlignment="0" applyProtection="0"/>
    <xf numFmtId="0" fontId="11" fillId="0" borderId="0" applyNumberFormat="0" applyFill="0" applyBorder="0" applyProtection="0">
      <alignment horizontal="right" vertical="top"/>
    </xf>
    <xf numFmtId="0" fontId="7" fillId="0" borderId="0" applyNumberFormat="0" applyFill="0" applyBorder="0" applyProtection="0">
      <alignment vertical="top"/>
      <protection locked="0"/>
    </xf>
    <xf numFmtId="0" fontId="9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165" fontId="22" fillId="0" borderId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" fontId="7" fillId="0" borderId="0"/>
    <xf numFmtId="168" fontId="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166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5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26" fillId="0" borderId="0" applyFont="0" applyFill="0" applyBorder="0" applyProtection="0">
      <alignment horizontal="right"/>
    </xf>
    <xf numFmtId="0" fontId="22" fillId="0" borderId="0">
      <alignment horizontal="left" vertical="top"/>
    </xf>
    <xf numFmtId="0" fontId="7" fillId="0" borderId="0">
      <alignment horizontal="left" wrapText="1" indent="2"/>
    </xf>
    <xf numFmtId="172" fontId="12" fillId="0" borderId="0" applyNumberFormat="0" applyFill="0" applyBorder="0" applyProtection="0">
      <alignment horizontal="left"/>
    </xf>
    <xf numFmtId="0" fontId="6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173" fontId="30" fillId="0" borderId="0" applyFont="0" applyFill="0" applyBorder="0" applyAlignment="0" applyProtection="0"/>
    <xf numFmtId="3" fontId="7" fillId="0" borderId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31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1" fillId="2" borderId="9" applyNumberFormat="0" applyFont="0" applyAlignment="0" applyProtection="0"/>
    <xf numFmtId="0" fontId="1" fillId="2" borderId="9" applyNumberFormat="0" applyFont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1" fontId="13" fillId="0" borderId="0" xfId="0" applyNumberFormat="1" applyFont="1" applyBorder="1" applyAlignment="1" applyProtection="1">
      <alignment horizontal="center" vertical="center"/>
    </xf>
    <xf numFmtId="1" fontId="13" fillId="0" borderId="3" xfId="20" applyNumberFormat="1" applyFont="1" applyBorder="1" applyAlignment="1" applyProtection="1">
      <alignment horizontal="left" vertical="center"/>
    </xf>
    <xf numFmtId="1" fontId="13" fillId="0" borderId="0" xfId="20" applyNumberFormat="1" applyFont="1" applyBorder="1" applyAlignment="1" applyProtection="1">
      <alignment horizontal="left" vertical="center"/>
    </xf>
    <xf numFmtId="0" fontId="13" fillId="0" borderId="4" xfId="0" applyFont="1" applyBorder="1" applyProtection="1"/>
    <xf numFmtId="1" fontId="13" fillId="0" borderId="2" xfId="0" applyNumberFormat="1" applyFont="1" applyBorder="1" applyProtection="1"/>
    <xf numFmtId="0" fontId="13" fillId="0" borderId="5" xfId="0" applyFont="1" applyBorder="1" applyProtection="1"/>
    <xf numFmtId="1" fontId="13" fillId="0" borderId="0" xfId="0" applyNumberFormat="1" applyFont="1" applyProtection="1"/>
    <xf numFmtId="0" fontId="13" fillId="0" borderId="0" xfId="0" applyFont="1" applyProtection="1"/>
    <xf numFmtId="0" fontId="13" fillId="0" borderId="6" xfId="0" applyFont="1" applyBorder="1" applyProtection="1"/>
    <xf numFmtId="1" fontId="16" fillId="0" borderId="0" xfId="0" applyNumberFormat="1" applyFont="1" applyBorder="1" applyAlignment="1" applyProtection="1">
      <alignment horizontal="left"/>
    </xf>
    <xf numFmtId="1" fontId="13" fillId="0" borderId="0" xfId="0" applyNumberFormat="1" applyFont="1" applyBorder="1" applyAlignment="1" applyProtection="1">
      <alignment horizontal="centerContinuous"/>
    </xf>
    <xf numFmtId="0" fontId="13" fillId="0" borderId="3" xfId="0" applyFont="1" applyBorder="1" applyAlignment="1" applyProtection="1">
      <alignment horizontal="right"/>
    </xf>
    <xf numFmtId="1" fontId="13" fillId="0" borderId="0" xfId="0" applyNumberFormat="1" applyFont="1" applyBorder="1" applyAlignment="1" applyProtection="1"/>
    <xf numFmtId="1" fontId="15" fillId="0" borderId="0" xfId="0" applyNumberFormat="1" applyFont="1" applyBorder="1" applyAlignment="1" applyProtection="1">
      <alignment horizontal="left" vertical="center"/>
    </xf>
    <xf numFmtId="0" fontId="13" fillId="0" borderId="3" xfId="0" applyFont="1" applyBorder="1" applyProtection="1"/>
    <xf numFmtId="1" fontId="15" fillId="0" borderId="1" xfId="0" applyNumberFormat="1" applyFont="1" applyBorder="1" applyAlignment="1" applyProtection="1"/>
    <xf numFmtId="1" fontId="13" fillId="0" borderId="1" xfId="0" applyNumberFormat="1" applyFont="1" applyBorder="1" applyAlignment="1" applyProtection="1"/>
    <xf numFmtId="0" fontId="13" fillId="0" borderId="3" xfId="0" applyFont="1" applyBorder="1" applyAlignment="1" applyProtection="1"/>
    <xf numFmtId="1" fontId="13" fillId="0" borderId="1" xfId="0" applyNumberFormat="1" applyFont="1" applyBorder="1" applyAlignment="1" applyProtection="1">
      <alignment horizontal="right"/>
    </xf>
    <xf numFmtId="0" fontId="13" fillId="0" borderId="6" xfId="0" applyFont="1" applyBorder="1" applyAlignment="1" applyProtection="1">
      <alignment vertical="center"/>
    </xf>
    <xf numFmtId="0" fontId="13" fillId="0" borderId="0" xfId="0" applyFont="1" applyBorder="1" applyAlignment="1" applyProtection="1">
      <alignment horizontal="left" vertical="center"/>
    </xf>
    <xf numFmtId="3" fontId="13" fillId="0" borderId="0" xfId="0" applyNumberFormat="1" applyFont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 vertical="center"/>
    </xf>
    <xf numFmtId="3" fontId="13" fillId="0" borderId="3" xfId="0" applyNumberFormat="1" applyFont="1" applyBorder="1" applyAlignment="1" applyProtection="1">
      <alignment horizontal="right"/>
    </xf>
    <xf numFmtId="1" fontId="13" fillId="0" borderId="0" xfId="0" applyNumberFormat="1" applyFont="1" applyAlignment="1" applyProtection="1"/>
    <xf numFmtId="0" fontId="13" fillId="0" borderId="0" xfId="0" applyFont="1" applyBorder="1" applyAlignment="1" applyProtection="1"/>
    <xf numFmtId="0" fontId="13" fillId="0" borderId="0" xfId="0" applyFont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" fontId="15" fillId="0" borderId="0" xfId="0" applyNumberFormat="1" applyFont="1" applyBorder="1" applyAlignment="1" applyProtection="1">
      <alignment horizontal="left"/>
    </xf>
    <xf numFmtId="3" fontId="15" fillId="0" borderId="0" xfId="0" applyNumberFormat="1" applyFont="1" applyBorder="1" applyAlignment="1" applyProtection="1">
      <alignment horizontal="right"/>
    </xf>
    <xf numFmtId="0" fontId="15" fillId="0" borderId="6" xfId="0" applyFont="1" applyBorder="1" applyProtection="1"/>
    <xf numFmtId="0" fontId="15" fillId="0" borderId="3" xfId="0" applyFont="1" applyBorder="1" applyAlignment="1" applyProtection="1">
      <alignment horizontal="right"/>
    </xf>
    <xf numFmtId="0" fontId="15" fillId="0" borderId="0" xfId="0" applyFont="1" applyProtection="1"/>
    <xf numFmtId="0" fontId="15" fillId="0" borderId="6" xfId="0" applyFont="1" applyBorder="1" applyAlignment="1" applyProtection="1">
      <alignment vertical="center"/>
    </xf>
    <xf numFmtId="0" fontId="15" fillId="0" borderId="0" xfId="0" applyFont="1" applyBorder="1" applyAlignment="1" applyProtection="1">
      <alignment horizontal="right"/>
    </xf>
    <xf numFmtId="3" fontId="15" fillId="0" borderId="0" xfId="0" applyNumberFormat="1" applyFont="1" applyBorder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13" fillId="0" borderId="0" xfId="0" applyFont="1" applyBorder="1" applyAlignment="1" applyProtection="1">
      <alignment horizontal="left" vertical="center" indent="1"/>
    </xf>
    <xf numFmtId="1" fontId="13" fillId="0" borderId="0" xfId="0" applyNumberFormat="1" applyFont="1" applyBorder="1" applyAlignment="1" applyProtection="1">
      <alignment horizontal="left" indent="1"/>
    </xf>
    <xf numFmtId="1" fontId="13" fillId="0" borderId="0" xfId="0" applyNumberFormat="1" applyFont="1" applyBorder="1" applyAlignment="1" applyProtection="1">
      <alignment horizontal="left"/>
    </xf>
    <xf numFmtId="1" fontId="13" fillId="0" borderId="0" xfId="0" applyNumberFormat="1" applyFont="1" applyBorder="1" applyAlignment="1" applyProtection="1">
      <alignment horizontal="right"/>
    </xf>
    <xf numFmtId="3" fontId="13" fillId="0" borderId="0" xfId="0" applyNumberFormat="1" applyFont="1" applyBorder="1" applyAlignment="1" applyProtection="1"/>
    <xf numFmtId="1" fontId="15" fillId="0" borderId="0" xfId="0" applyNumberFormat="1" applyFont="1" applyBorder="1" applyAlignment="1" applyProtection="1"/>
    <xf numFmtId="0" fontId="13" fillId="0" borderId="7" xfId="0" applyFont="1" applyBorder="1" applyAlignment="1" applyProtection="1">
      <alignment vertical="center"/>
    </xf>
    <xf numFmtId="0" fontId="13" fillId="0" borderId="1" xfId="0" applyFont="1" applyBorder="1" applyAlignment="1" applyProtection="1">
      <alignment horizontal="left" vertical="center"/>
    </xf>
    <xf numFmtId="3" fontId="13" fillId="0" borderId="1" xfId="0" applyNumberFormat="1" applyFont="1" applyBorder="1" applyAlignment="1" applyProtection="1">
      <alignment horizontal="right"/>
    </xf>
    <xf numFmtId="3" fontId="13" fillId="0" borderId="1" xfId="0" applyNumberFormat="1" applyFont="1" applyBorder="1" applyAlignment="1" applyProtection="1">
      <alignment horizontal="right" vertical="center"/>
    </xf>
    <xf numFmtId="3" fontId="13" fillId="0" borderId="8" xfId="0" applyNumberFormat="1" applyFont="1" applyBorder="1" applyAlignment="1" applyProtection="1">
      <alignment horizontal="right"/>
    </xf>
    <xf numFmtId="164" fontId="13" fillId="0" borderId="0" xfId="0" applyNumberFormat="1" applyFont="1" applyBorder="1" applyAlignment="1" applyProtection="1">
      <alignment horizontal="right"/>
    </xf>
    <xf numFmtId="1" fontId="13" fillId="0" borderId="1" xfId="0" applyNumberFormat="1" applyFont="1" applyBorder="1" applyAlignment="1" applyProtection="1">
      <alignment horizontal="left"/>
    </xf>
    <xf numFmtId="0" fontId="13" fillId="0" borderId="1" xfId="0" applyFont="1" applyBorder="1" applyProtection="1"/>
    <xf numFmtId="1" fontId="13" fillId="0" borderId="0" xfId="0" applyNumberFormat="1" applyFont="1" applyAlignment="1" applyProtection="1">
      <alignment horizontal="left"/>
    </xf>
    <xf numFmtId="1" fontId="15" fillId="0" borderId="0" xfId="0" applyNumberFormat="1" applyFont="1" applyBorder="1" applyProtection="1"/>
    <xf numFmtId="0" fontId="13" fillId="0" borderId="0" xfId="0" applyFont="1" applyBorder="1" applyProtection="1"/>
    <xf numFmtId="1" fontId="15" fillId="0" borderId="0" xfId="0" applyNumberFormat="1" applyFont="1" applyProtection="1"/>
    <xf numFmtId="1" fontId="13" fillId="0" borderId="0" xfId="0" applyNumberFormat="1" applyFont="1" applyBorder="1" applyAlignment="1" applyProtection="1">
      <alignment horizontal="left" vertical="center"/>
    </xf>
    <xf numFmtId="1" fontId="13" fillId="0" borderId="0" xfId="0" applyNumberFormat="1" applyFont="1" applyBorder="1" applyProtection="1"/>
    <xf numFmtId="0" fontId="13" fillId="0" borderId="7" xfId="0" applyFont="1" applyBorder="1" applyProtection="1"/>
    <xf numFmtId="1" fontId="13" fillId="0" borderId="1" xfId="0" applyNumberFormat="1" applyFont="1" applyBorder="1" applyProtection="1"/>
    <xf numFmtId="0" fontId="13" fillId="0" borderId="8" xfId="0" applyFont="1" applyBorder="1" applyProtection="1"/>
    <xf numFmtId="0" fontId="13" fillId="0" borderId="2" xfId="0" applyFont="1" applyBorder="1" applyProtection="1"/>
    <xf numFmtId="0" fontId="14" fillId="0" borderId="6" xfId="0" applyFont="1" applyBorder="1" applyProtection="1"/>
    <xf numFmtId="1" fontId="16" fillId="0" borderId="0" xfId="0" applyNumberFormat="1" applyFont="1" applyBorder="1" applyAlignment="1" applyProtection="1"/>
    <xf numFmtId="0" fontId="4" fillId="0" borderId="0" xfId="0" applyFont="1" applyBorder="1" applyAlignment="1" applyProtection="1"/>
    <xf numFmtId="0" fontId="14" fillId="0" borderId="0" xfId="0" applyFont="1" applyProtection="1"/>
    <xf numFmtId="0" fontId="5" fillId="0" borderId="3" xfId="0" applyFont="1" applyBorder="1" applyAlignment="1" applyProtection="1">
      <alignment horizontal="right"/>
    </xf>
    <xf numFmtId="0" fontId="14" fillId="0" borderId="3" xfId="0" applyFont="1" applyBorder="1" applyProtection="1"/>
    <xf numFmtId="1" fontId="3" fillId="0" borderId="1" xfId="0" applyNumberFormat="1" applyFont="1" applyBorder="1" applyAlignment="1" applyProtection="1"/>
    <xf numFmtId="0" fontId="4" fillId="0" borderId="1" xfId="0" applyFont="1" applyBorder="1" applyAlignment="1" applyProtection="1"/>
    <xf numFmtId="0" fontId="4" fillId="0" borderId="3" xfId="0" applyFont="1" applyBorder="1" applyAlignment="1" applyProtection="1"/>
    <xf numFmtId="1" fontId="4" fillId="0" borderId="0" xfId="0" applyNumberFormat="1" applyFont="1" applyBorder="1" applyAlignment="1" applyProtection="1"/>
    <xf numFmtId="0" fontId="4" fillId="0" borderId="2" xfId="0" applyFont="1" applyBorder="1" applyAlignment="1" applyProtection="1"/>
    <xf numFmtId="1" fontId="13" fillId="0" borderId="1" xfId="0" applyNumberFormat="1" applyFont="1" applyBorder="1" applyAlignment="1" applyProtection="1">
      <alignment horizontal="centerContinuous" vertical="top" wrapText="1"/>
    </xf>
    <xf numFmtId="1" fontId="4" fillId="0" borderId="3" xfId="0" applyNumberFormat="1" applyFont="1" applyBorder="1" applyAlignment="1" applyProtection="1">
      <alignment horizontal="right"/>
    </xf>
    <xf numFmtId="0" fontId="13" fillId="0" borderId="0" xfId="0" applyFont="1" applyFill="1" applyProtection="1"/>
    <xf numFmtId="0" fontId="17" fillId="0" borderId="0" xfId="0" applyFont="1" applyFill="1" applyAlignment="1" applyProtection="1">
      <alignment horizontal="left"/>
    </xf>
    <xf numFmtId="1" fontId="5" fillId="0" borderId="1" xfId="0" applyNumberFormat="1" applyFont="1" applyBorder="1" applyAlignment="1" applyProtection="1"/>
    <xf numFmtId="0" fontId="5" fillId="0" borderId="1" xfId="0" applyFont="1" applyBorder="1" applyAlignment="1" applyProtection="1">
      <alignment horizontal="right"/>
    </xf>
    <xf numFmtId="0" fontId="4" fillId="0" borderId="3" xfId="0" applyFont="1" applyBorder="1" applyAlignment="1" applyProtection="1">
      <alignment horizontal="right"/>
    </xf>
    <xf numFmtId="1" fontId="5" fillId="0" borderId="0" xfId="0" applyNumberFormat="1" applyFont="1" applyBorder="1" applyAlignment="1" applyProtection="1"/>
    <xf numFmtId="0" fontId="5" fillId="0" borderId="0" xfId="0" applyFont="1" applyBorder="1" applyAlignment="1" applyProtection="1">
      <alignment horizontal="right"/>
    </xf>
    <xf numFmtId="3" fontId="15" fillId="0" borderId="0" xfId="0" applyNumberFormat="1" applyFont="1" applyBorder="1" applyAlignment="1" applyProtection="1"/>
    <xf numFmtId="3" fontId="3" fillId="0" borderId="3" xfId="0" applyNumberFormat="1" applyFont="1" applyBorder="1" applyAlignment="1" applyProtection="1"/>
    <xf numFmtId="3" fontId="4" fillId="0" borderId="3" xfId="0" applyNumberFormat="1" applyFont="1" applyBorder="1" applyAlignment="1" applyProtection="1">
      <alignment horizontal="right"/>
    </xf>
    <xf numFmtId="3" fontId="4" fillId="0" borderId="0" xfId="0" applyNumberFormat="1" applyFont="1" applyBorder="1" applyAlignment="1" applyProtection="1">
      <alignment horizontal="right"/>
    </xf>
    <xf numFmtId="1" fontId="13" fillId="0" borderId="6" xfId="0" applyNumberFormat="1" applyFont="1" applyBorder="1" applyAlignment="1" applyProtection="1">
      <alignment horizontal="right" vertical="center"/>
    </xf>
    <xf numFmtId="1" fontId="13" fillId="0" borderId="0" xfId="0" applyNumberFormat="1" applyFont="1" applyAlignment="1" applyProtection="1">
      <alignment horizontal="right" vertical="center"/>
    </xf>
    <xf numFmtId="1" fontId="13" fillId="0" borderId="7" xfId="0" applyNumberFormat="1" applyFont="1" applyBorder="1" applyAlignment="1" applyProtection="1">
      <alignment horizontal="right" vertical="center"/>
    </xf>
    <xf numFmtId="1" fontId="13" fillId="0" borderId="1" xfId="0" applyNumberFormat="1" applyFont="1" applyBorder="1" applyAlignment="1" applyProtection="1">
      <alignment horizontal="left" vertical="center"/>
    </xf>
    <xf numFmtId="3" fontId="13" fillId="0" borderId="1" xfId="0" applyNumberFormat="1" applyFont="1" applyBorder="1" applyAlignment="1" applyProtection="1"/>
    <xf numFmtId="3" fontId="4" fillId="0" borderId="8" xfId="0" applyNumberFormat="1" applyFont="1" applyBorder="1" applyAlignment="1" applyProtection="1">
      <alignment horizontal="right"/>
    </xf>
    <xf numFmtId="1" fontId="13" fillId="0" borderId="4" xfId="0" applyNumberFormat="1" applyFont="1" applyBorder="1" applyAlignment="1" applyProtection="1">
      <alignment horizontal="right" vertical="center"/>
    </xf>
    <xf numFmtId="1" fontId="13" fillId="0" borderId="2" xfId="0" applyNumberFormat="1" applyFont="1" applyBorder="1" applyAlignment="1" applyProtection="1">
      <alignment horizontal="left" vertical="center"/>
    </xf>
    <xf numFmtId="3" fontId="13" fillId="0" borderId="2" xfId="0" applyNumberFormat="1" applyFont="1" applyBorder="1" applyAlignment="1" applyProtection="1">
      <alignment horizontal="right"/>
    </xf>
    <xf numFmtId="3" fontId="13" fillId="0" borderId="2" xfId="0" applyNumberFormat="1" applyFont="1" applyBorder="1" applyAlignment="1" applyProtection="1"/>
    <xf numFmtId="3" fontId="4" fillId="0" borderId="5" xfId="0" applyNumberFormat="1" applyFont="1" applyBorder="1" applyAlignment="1" applyProtection="1">
      <alignment horizontal="right"/>
    </xf>
    <xf numFmtId="3" fontId="15" fillId="0" borderId="0" xfId="0" applyNumberFormat="1" applyFont="1" applyFill="1" applyBorder="1" applyAlignment="1" applyProtection="1"/>
    <xf numFmtId="1" fontId="4" fillId="0" borderId="1" xfId="0" applyNumberFormat="1" applyFont="1" applyBorder="1" applyAlignment="1" applyProtection="1">
      <alignment horizontal="left"/>
    </xf>
    <xf numFmtId="1" fontId="5" fillId="0" borderId="1" xfId="0" applyNumberFormat="1" applyFont="1" applyBorder="1" applyAlignment="1" applyProtection="1">
      <alignment horizontal="left"/>
    </xf>
    <xf numFmtId="1" fontId="13" fillId="0" borderId="2" xfId="0" applyNumberFormat="1" applyFont="1" applyBorder="1" applyAlignment="1" applyProtection="1"/>
    <xf numFmtId="0" fontId="13" fillId="0" borderId="3" xfId="0" applyFont="1" applyBorder="1" applyAlignment="1" applyProtection="1">
      <alignment horizontal="centerContinuous"/>
    </xf>
    <xf numFmtId="1" fontId="13" fillId="0" borderId="0" xfId="0" applyNumberFormat="1" applyFont="1" applyBorder="1" applyAlignment="1" applyProtection="1">
      <alignment horizontal="right" vertical="center"/>
    </xf>
    <xf numFmtId="1" fontId="13" fillId="0" borderId="3" xfId="0" applyNumberFormat="1" applyFont="1" applyBorder="1" applyAlignment="1" applyProtection="1">
      <alignment horizontal="right"/>
    </xf>
    <xf numFmtId="0" fontId="13" fillId="0" borderId="2" xfId="0" applyFont="1" applyBorder="1" applyAlignment="1" applyProtection="1">
      <alignment horizontal="left" vertical="center"/>
    </xf>
    <xf numFmtId="3" fontId="13" fillId="0" borderId="2" xfId="0" applyNumberFormat="1" applyFont="1" applyBorder="1" applyAlignment="1" applyProtection="1">
      <alignment horizontal="right" vertical="center"/>
    </xf>
    <xf numFmtId="0" fontId="13" fillId="0" borderId="8" xfId="0" applyFont="1" applyBorder="1" applyAlignment="1" applyProtection="1">
      <alignment horizontal="right"/>
    </xf>
    <xf numFmtId="1" fontId="13" fillId="0" borderId="0" xfId="0" applyNumberFormat="1" applyFont="1" applyBorder="1" applyAlignment="1" applyProtection="1">
      <alignment horizontal="right" vertical="top"/>
    </xf>
    <xf numFmtId="1" fontId="16" fillId="0" borderId="0" xfId="0" applyNumberFormat="1" applyFont="1" applyBorder="1" applyAlignment="1" applyProtection="1">
      <alignment vertical="center"/>
    </xf>
    <xf numFmtId="1" fontId="16" fillId="0" borderId="0" xfId="0" applyNumberFormat="1" applyFont="1" applyBorder="1" applyAlignment="1" applyProtection="1">
      <alignment horizontal="left" vertical="center"/>
    </xf>
    <xf numFmtId="1" fontId="13" fillId="0" borderId="0" xfId="0" applyNumberFormat="1" applyFont="1" applyBorder="1" applyAlignment="1" applyProtection="1">
      <alignment vertical="center"/>
    </xf>
    <xf numFmtId="3" fontId="13" fillId="0" borderId="0" xfId="0" applyNumberFormat="1" applyFont="1" applyAlignment="1" applyProtection="1">
      <alignment vertical="center"/>
    </xf>
    <xf numFmtId="1" fontId="13" fillId="0" borderId="0" xfId="0" applyNumberFormat="1" applyFont="1" applyBorder="1" applyAlignment="1" applyProtection="1">
      <alignment horizontal="right" vertical="center" wrapText="1"/>
    </xf>
    <xf numFmtId="1" fontId="13" fillId="0" borderId="0" xfId="0" applyNumberFormat="1" applyFont="1" applyBorder="1" applyAlignment="1" applyProtection="1">
      <alignment horizontal="right" vertical="top" wrapText="1"/>
    </xf>
    <xf numFmtId="0" fontId="17" fillId="0" borderId="0" xfId="0" applyFont="1" applyFill="1" applyAlignment="1" applyProtection="1">
      <alignment horizontal="right" vertical="top" wrapText="1"/>
    </xf>
    <xf numFmtId="49" fontId="28" fillId="3" borderId="0" xfId="51" applyNumberFormat="1" applyFont="1" applyFill="1" applyAlignment="1" applyProtection="1">
      <alignment horizontal="left" vertical="top"/>
    </xf>
    <xf numFmtId="0" fontId="28" fillId="3" borderId="0" xfId="51" applyFont="1" applyFill="1" applyAlignment="1" applyProtection="1">
      <alignment horizontal="left" vertical="top"/>
    </xf>
    <xf numFmtId="0" fontId="28" fillId="3" borderId="0" xfId="51" applyFont="1" applyFill="1" applyProtection="1"/>
    <xf numFmtId="0" fontId="7" fillId="3" borderId="0" xfId="51" applyFont="1" applyFill="1" applyAlignment="1" applyProtection="1">
      <alignment horizontal="left" vertical="top"/>
    </xf>
    <xf numFmtId="49" fontId="7" fillId="3" borderId="0" xfId="51" applyNumberFormat="1" applyFont="1" applyFill="1" applyAlignment="1" applyProtection="1">
      <alignment horizontal="left" vertical="top"/>
    </xf>
    <xf numFmtId="49" fontId="29" fillId="3" borderId="0" xfId="52" applyNumberFormat="1" applyFont="1" applyFill="1" applyAlignment="1" applyProtection="1">
      <alignment horizontal="left" vertical="top"/>
    </xf>
    <xf numFmtId="0" fontId="7" fillId="3" borderId="0" xfId="52" applyFont="1" applyFill="1" applyAlignment="1" applyProtection="1">
      <alignment horizontal="left" vertical="top" wrapText="1"/>
    </xf>
    <xf numFmtId="49" fontId="29" fillId="3" borderId="0" xfId="23" applyNumberFormat="1" applyFont="1" applyFill="1" applyAlignment="1" applyProtection="1">
      <alignment horizontal="left" vertical="top"/>
    </xf>
    <xf numFmtId="0" fontId="7" fillId="3" borderId="0" xfId="23" applyFont="1" applyFill="1" applyAlignment="1" applyProtection="1">
      <alignment horizontal="left" vertical="top" wrapText="1"/>
    </xf>
    <xf numFmtId="0" fontId="28" fillId="3" borderId="0" xfId="53" applyFont="1" applyFill="1" applyProtection="1"/>
    <xf numFmtId="0" fontId="28" fillId="3" borderId="0" xfId="54" applyFont="1" applyFill="1" applyProtection="1"/>
    <xf numFmtId="49" fontId="29" fillId="3" borderId="0" xfId="55" applyNumberFormat="1" applyFont="1" applyFill="1" applyAlignment="1" applyProtection="1">
      <alignment horizontal="left" vertical="top"/>
    </xf>
    <xf numFmtId="0" fontId="7" fillId="3" borderId="0" xfId="55" applyFont="1" applyFill="1" applyAlignment="1" applyProtection="1">
      <alignment horizontal="left" vertical="top" wrapText="1"/>
    </xf>
    <xf numFmtId="1" fontId="13" fillId="0" borderId="0" xfId="0" applyNumberFormat="1" applyFont="1" applyBorder="1" applyAlignment="1" applyProtection="1">
      <alignment horizontal="right" vertical="center" wrapText="1"/>
    </xf>
    <xf numFmtId="1" fontId="13" fillId="0" borderId="0" xfId="0" applyNumberFormat="1" applyFont="1" applyBorder="1" applyAlignment="1" applyProtection="1">
      <alignment horizontal="left" vertical="center" wrapText="1"/>
    </xf>
    <xf numFmtId="1" fontId="13" fillId="0" borderId="2" xfId="0" applyNumberFormat="1" applyFont="1" applyBorder="1" applyAlignment="1" applyProtection="1">
      <alignment horizontal="right" vertical="top" wrapText="1"/>
    </xf>
    <xf numFmtId="1" fontId="13" fillId="0" borderId="0" xfId="0" applyNumberFormat="1" applyFont="1" applyBorder="1" applyAlignment="1" applyProtection="1">
      <alignment horizontal="right" vertical="top" wrapText="1"/>
    </xf>
    <xf numFmtId="0" fontId="17" fillId="0" borderId="0" xfId="0" applyFont="1" applyFill="1" applyAlignment="1" applyProtection="1">
      <alignment horizontal="right" vertical="top" wrapText="1"/>
    </xf>
    <xf numFmtId="0" fontId="32" fillId="0" borderId="0" xfId="40" applyFont="1" applyProtection="1"/>
    <xf numFmtId="0" fontId="33" fillId="0" borderId="0" xfId="78" applyFont="1" applyAlignment="1" applyProtection="1">
      <alignment horizontal="left"/>
    </xf>
    <xf numFmtId="49" fontId="33" fillId="3" borderId="0" xfId="20" applyNumberFormat="1" applyFont="1" applyFill="1" applyAlignment="1" applyProtection="1">
      <alignment horizontal="left" vertical="top"/>
    </xf>
    <xf numFmtId="0" fontId="33" fillId="3" borderId="0" xfId="20" applyFont="1" applyFill="1" applyAlignment="1" applyProtection="1">
      <alignment horizontal="left" vertical="top"/>
    </xf>
    <xf numFmtId="0" fontId="34" fillId="0" borderId="0" xfId="2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</cellXfs>
  <cellStyles count="79">
    <cellStyle name="          _x000d__x000a_386grabber=VGA.3GR_x000d__x000a_" xfId="27"/>
    <cellStyle name="Base 0 dec" xfId="1"/>
    <cellStyle name="Base 1 dec" xfId="2"/>
    <cellStyle name="Base 2 dec" xfId="3"/>
    <cellStyle name="Capitulo" xfId="4"/>
    <cellStyle name="Dec(1)" xfId="28"/>
    <cellStyle name="Dec(2)" xfId="29"/>
    <cellStyle name="Decimal 0, derecha" xfId="5"/>
    <cellStyle name="Decimal 2, derecha" xfId="6"/>
    <cellStyle name="Descripciones" xfId="7"/>
    <cellStyle name="Enc. der" xfId="8"/>
    <cellStyle name="Enc. izq" xfId="9"/>
    <cellStyle name="Encabezado" xfId="30"/>
    <cellStyle name="entero" xfId="31"/>
    <cellStyle name="Etiqueta" xfId="10"/>
    <cellStyle name="Euro" xfId="32"/>
    <cellStyle name="Euro 2" xfId="56"/>
    <cellStyle name="Hipervínculo" xfId="20" builtinId="8"/>
    <cellStyle name="Hipervínculo 2" xfId="22"/>
    <cellStyle name="Hipervínculo 2 2" xfId="26"/>
    <cellStyle name="Hipervínculo 2 2 2" xfId="55"/>
    <cellStyle name="Hipervínculo 2 3" xfId="52"/>
    <cellStyle name="Hipervínculo 3" xfId="33"/>
    <cellStyle name="Hipervínculo 4" xfId="23"/>
    <cellStyle name="Hipervínculo 5" xfId="34"/>
    <cellStyle name="Hipervínculo_C11" xfId="78"/>
    <cellStyle name="Linea horizontal" xfId="11"/>
    <cellStyle name="Linea Inferior" xfId="12"/>
    <cellStyle name="Linea Superior" xfId="13"/>
    <cellStyle name="Linea Tipo" xfId="14"/>
    <cellStyle name="Miles" xfId="35"/>
    <cellStyle name="Miles 1 dec" xfId="36"/>
    <cellStyle name="miles_11. Industria" xfId="57"/>
    <cellStyle name="Millares 2" xfId="37"/>
    <cellStyle name="Millares 2 2" xfId="58"/>
    <cellStyle name="Millares 3" xfId="38"/>
    <cellStyle name="Moneda 2" xfId="59"/>
    <cellStyle name="Normal" xfId="0" builtinId="0"/>
    <cellStyle name="Normal 10" xfId="39"/>
    <cellStyle name="Normal 10 2" xfId="60"/>
    <cellStyle name="Normal 11" xfId="61"/>
    <cellStyle name="Normal 11 2" xfId="62"/>
    <cellStyle name="Normal 2" xfId="40"/>
    <cellStyle name="Normal 2 2" xfId="41"/>
    <cellStyle name="Normal 2 3" xfId="63"/>
    <cellStyle name="Normal 2 4" xfId="64"/>
    <cellStyle name="Normal 2_cap 13" xfId="65"/>
    <cellStyle name="Normal 3" xfId="42"/>
    <cellStyle name="Normal 3 2" xfId="66"/>
    <cellStyle name="Normal 3 2 2" xfId="67"/>
    <cellStyle name="Normal 3 3" xfId="68"/>
    <cellStyle name="Normal 3_C05" xfId="69"/>
    <cellStyle name="Normal 4" xfId="43"/>
    <cellStyle name="Normal 4 10" xfId="70"/>
    <cellStyle name="Normal 4 2" xfId="71"/>
    <cellStyle name="Normal 5" xfId="44"/>
    <cellStyle name="Normal 5 2" xfId="21"/>
    <cellStyle name="Normal 5 2 2" xfId="72"/>
    <cellStyle name="Normal 5 2 3" xfId="51"/>
    <cellStyle name="Normal 5 3" xfId="73"/>
    <cellStyle name="Normal 6" xfId="25"/>
    <cellStyle name="Normal 6 2" xfId="74"/>
    <cellStyle name="Normal 6 2 2" xfId="54"/>
    <cellStyle name="Normal 7" xfId="45"/>
    <cellStyle name="Normal 8" xfId="46"/>
    <cellStyle name="Normal 8 2" xfId="75"/>
    <cellStyle name="Normal 9" xfId="24"/>
    <cellStyle name="Normal 9 2" xfId="53"/>
    <cellStyle name="Notas 2" xfId="76"/>
    <cellStyle name="Notas 3" xfId="77"/>
    <cellStyle name="Num. cuadro" xfId="15"/>
    <cellStyle name="Numero" xfId="47"/>
    <cellStyle name="Pie" xfId="16"/>
    <cellStyle name="Pies" xfId="48"/>
    <cellStyle name="sangria_n1" xfId="49"/>
    <cellStyle name="Texto, derecha" xfId="17"/>
    <cellStyle name="Texto, izquierda" xfId="18"/>
    <cellStyle name="Titulo" xfId="19"/>
    <cellStyle name="Titulo_10" xfId="5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66674</xdr:rowOff>
    </xdr:from>
    <xdr:to>
      <xdr:col>2</xdr:col>
      <xdr:colOff>28575</xdr:colOff>
      <xdr:row>20</xdr:row>
      <xdr:rowOff>65942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62683" y="389059"/>
          <a:ext cx="4230565" cy="27395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os tabulados que integran este capítulo provienen de la Encuesta Nacional de Ingresos y Gastos de los Hogares (ENIGH), proyecto de generación de estadísticas a cargo del INEGI, que ofrece información que permite analizar las características del ingreso y el gasto de los hogares. 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primera mitad del capítulo aborda los aspectos concernientes al ingreso de los hogares y presenta cifras sobre el número de hogares y su ingreso total, clasificado este último en ingreso corriente y percepciones financieras y de capital, en los que se diferencia el componente monetario del no monetario. Asimismo, incluye estadísticas del ingreso de los hogares según deciles de hogares, estratos del salario mínimo y fuentes del ingreso de los hogares.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L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a segunda mitad, referida al gasto de los hogares, comprende estadísticas sobre los hogares y su gasto total, diferenciando entre gasto corriente y de capital, así como entre gasto monetario y no monetario de los hogares. De igual manera, se agrupan los hogares en deciles, estratos de salarios mínimos y rubros del gasto, presentando las correspondientes cifras de gasto corriente monetario para cada grupo de hogares.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n general, la cobertura temporal de los datos corresponde al tercer trimestre de cada año seleccionado, con una periodicidad bienal, dentro del lapso 1996 a 2012.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95250</xdr:colOff>
      <xdr:row>19</xdr:row>
      <xdr:rowOff>146538</xdr:rowOff>
    </xdr:from>
    <xdr:to>
      <xdr:col>1</xdr:col>
      <xdr:colOff>3956538</xdr:colOff>
      <xdr:row>52</xdr:row>
      <xdr:rowOff>73269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0308" y="3048000"/>
          <a:ext cx="3861288" cy="524607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p_dpacg\Publicaciones\12.%20Ingresos%20y%20gastos%20de%20los%20hogar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Índice"/>
      <sheetName val="Texto"/>
      <sheetName val="12.1"/>
      <sheetName val="12.2"/>
      <sheetName val="12.3"/>
      <sheetName val="12.4"/>
      <sheetName val="12.5"/>
      <sheetName val="12.6"/>
      <sheetName val="12.7"/>
      <sheetName val="12.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7"/>
  <dimension ref="A1:WVJ89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7" style="118" customWidth="1"/>
    <col min="2" max="2" width="79.83203125" style="119" customWidth="1"/>
    <col min="3" max="3" width="1" style="120" customWidth="1"/>
    <col min="4" max="256" width="13.33203125" style="120" hidden="1"/>
    <col min="257" max="257" width="5.83203125" style="120" hidden="1"/>
    <col min="258" max="258" width="79.83203125" style="120" hidden="1"/>
    <col min="259" max="512" width="13.33203125" style="120" hidden="1"/>
    <col min="513" max="513" width="5.83203125" style="120" hidden="1"/>
    <col min="514" max="514" width="79.83203125" style="120" hidden="1"/>
    <col min="515" max="768" width="13.33203125" style="120" hidden="1"/>
    <col min="769" max="769" width="5.83203125" style="120" hidden="1"/>
    <col min="770" max="770" width="79.83203125" style="120" hidden="1"/>
    <col min="771" max="1024" width="13.33203125" style="120" hidden="1"/>
    <col min="1025" max="1025" width="5.83203125" style="120" hidden="1"/>
    <col min="1026" max="1026" width="79.83203125" style="120" hidden="1"/>
    <col min="1027" max="1280" width="13.33203125" style="120" hidden="1"/>
    <col min="1281" max="1281" width="5.83203125" style="120" hidden="1"/>
    <col min="1282" max="1282" width="79.83203125" style="120" hidden="1"/>
    <col min="1283" max="1536" width="13.33203125" style="120" hidden="1"/>
    <col min="1537" max="1537" width="5.83203125" style="120" hidden="1"/>
    <col min="1538" max="1538" width="79.83203125" style="120" hidden="1"/>
    <col min="1539" max="1792" width="13.33203125" style="120" hidden="1"/>
    <col min="1793" max="1793" width="5.83203125" style="120" hidden="1"/>
    <col min="1794" max="1794" width="79.83203125" style="120" hidden="1"/>
    <col min="1795" max="2048" width="13.33203125" style="120" hidden="1"/>
    <col min="2049" max="2049" width="5.83203125" style="120" hidden="1"/>
    <col min="2050" max="2050" width="79.83203125" style="120" hidden="1"/>
    <col min="2051" max="2304" width="13.33203125" style="120" hidden="1"/>
    <col min="2305" max="2305" width="5.83203125" style="120" hidden="1"/>
    <col min="2306" max="2306" width="79.83203125" style="120" hidden="1"/>
    <col min="2307" max="2560" width="13.33203125" style="120" hidden="1"/>
    <col min="2561" max="2561" width="5.83203125" style="120" hidden="1"/>
    <col min="2562" max="2562" width="79.83203125" style="120" hidden="1"/>
    <col min="2563" max="2816" width="13.33203125" style="120" hidden="1"/>
    <col min="2817" max="2817" width="5.83203125" style="120" hidden="1"/>
    <col min="2818" max="2818" width="79.83203125" style="120" hidden="1"/>
    <col min="2819" max="3072" width="13.33203125" style="120" hidden="1"/>
    <col min="3073" max="3073" width="5.83203125" style="120" hidden="1"/>
    <col min="3074" max="3074" width="79.83203125" style="120" hidden="1"/>
    <col min="3075" max="3328" width="13.33203125" style="120" hidden="1"/>
    <col min="3329" max="3329" width="5.83203125" style="120" hidden="1"/>
    <col min="3330" max="3330" width="79.83203125" style="120" hidden="1"/>
    <col min="3331" max="3584" width="13.33203125" style="120" hidden="1"/>
    <col min="3585" max="3585" width="5.83203125" style="120" hidden="1"/>
    <col min="3586" max="3586" width="79.83203125" style="120" hidden="1"/>
    <col min="3587" max="3840" width="13.33203125" style="120" hidden="1"/>
    <col min="3841" max="3841" width="5.83203125" style="120" hidden="1"/>
    <col min="3842" max="3842" width="79.83203125" style="120" hidden="1"/>
    <col min="3843" max="4096" width="13.33203125" style="120" hidden="1"/>
    <col min="4097" max="4097" width="5.83203125" style="120" hidden="1"/>
    <col min="4098" max="4098" width="79.83203125" style="120" hidden="1"/>
    <col min="4099" max="4352" width="13.33203125" style="120" hidden="1"/>
    <col min="4353" max="4353" width="5.83203125" style="120" hidden="1"/>
    <col min="4354" max="4354" width="79.83203125" style="120" hidden="1"/>
    <col min="4355" max="4608" width="13.33203125" style="120" hidden="1"/>
    <col min="4609" max="4609" width="5.83203125" style="120" hidden="1"/>
    <col min="4610" max="4610" width="79.83203125" style="120" hidden="1"/>
    <col min="4611" max="4864" width="13.33203125" style="120" hidden="1"/>
    <col min="4865" max="4865" width="5.83203125" style="120" hidden="1"/>
    <col min="4866" max="4866" width="79.83203125" style="120" hidden="1"/>
    <col min="4867" max="5120" width="13.33203125" style="120" hidden="1"/>
    <col min="5121" max="5121" width="5.83203125" style="120" hidden="1"/>
    <col min="5122" max="5122" width="79.83203125" style="120" hidden="1"/>
    <col min="5123" max="5376" width="13.33203125" style="120" hidden="1"/>
    <col min="5377" max="5377" width="5.83203125" style="120" hidden="1"/>
    <col min="5378" max="5378" width="79.83203125" style="120" hidden="1"/>
    <col min="5379" max="5632" width="13.33203125" style="120" hidden="1"/>
    <col min="5633" max="5633" width="5.83203125" style="120" hidden="1"/>
    <col min="5634" max="5634" width="79.83203125" style="120" hidden="1"/>
    <col min="5635" max="5888" width="13.33203125" style="120" hidden="1"/>
    <col min="5889" max="5889" width="5.83203125" style="120" hidden="1"/>
    <col min="5890" max="5890" width="79.83203125" style="120" hidden="1"/>
    <col min="5891" max="6144" width="13.33203125" style="120" hidden="1"/>
    <col min="6145" max="6145" width="5.83203125" style="120" hidden="1"/>
    <col min="6146" max="6146" width="79.83203125" style="120" hidden="1"/>
    <col min="6147" max="6400" width="13.33203125" style="120" hidden="1"/>
    <col min="6401" max="6401" width="5.83203125" style="120" hidden="1"/>
    <col min="6402" max="6402" width="79.83203125" style="120" hidden="1"/>
    <col min="6403" max="6656" width="13.33203125" style="120" hidden="1"/>
    <col min="6657" max="6657" width="5.83203125" style="120" hidden="1"/>
    <col min="6658" max="6658" width="79.83203125" style="120" hidden="1"/>
    <col min="6659" max="6912" width="13.33203125" style="120" hidden="1"/>
    <col min="6913" max="6913" width="5.83203125" style="120" hidden="1"/>
    <col min="6914" max="6914" width="79.83203125" style="120" hidden="1"/>
    <col min="6915" max="7168" width="13.33203125" style="120" hidden="1"/>
    <col min="7169" max="7169" width="5.83203125" style="120" hidden="1"/>
    <col min="7170" max="7170" width="79.83203125" style="120" hidden="1"/>
    <col min="7171" max="7424" width="13.33203125" style="120" hidden="1"/>
    <col min="7425" max="7425" width="5.83203125" style="120" hidden="1"/>
    <col min="7426" max="7426" width="79.83203125" style="120" hidden="1"/>
    <col min="7427" max="7680" width="13.33203125" style="120" hidden="1"/>
    <col min="7681" max="7681" width="5.83203125" style="120" hidden="1"/>
    <col min="7682" max="7682" width="79.83203125" style="120" hidden="1"/>
    <col min="7683" max="7936" width="13.33203125" style="120" hidden="1"/>
    <col min="7937" max="7937" width="5.83203125" style="120" hidden="1"/>
    <col min="7938" max="7938" width="79.83203125" style="120" hidden="1"/>
    <col min="7939" max="8192" width="13.33203125" style="120" hidden="1"/>
    <col min="8193" max="8193" width="5.83203125" style="120" hidden="1"/>
    <col min="8194" max="8194" width="79.83203125" style="120" hidden="1"/>
    <col min="8195" max="8448" width="13.33203125" style="120" hidden="1"/>
    <col min="8449" max="8449" width="5.83203125" style="120" hidden="1"/>
    <col min="8450" max="8450" width="79.83203125" style="120" hidden="1"/>
    <col min="8451" max="8704" width="13.33203125" style="120" hidden="1"/>
    <col min="8705" max="8705" width="5.83203125" style="120" hidden="1"/>
    <col min="8706" max="8706" width="79.83203125" style="120" hidden="1"/>
    <col min="8707" max="8960" width="13.33203125" style="120" hidden="1"/>
    <col min="8961" max="8961" width="5.83203125" style="120" hidden="1"/>
    <col min="8962" max="8962" width="79.83203125" style="120" hidden="1"/>
    <col min="8963" max="9216" width="13.33203125" style="120" hidden="1"/>
    <col min="9217" max="9217" width="5.83203125" style="120" hidden="1"/>
    <col min="9218" max="9218" width="79.83203125" style="120" hidden="1"/>
    <col min="9219" max="9472" width="13.33203125" style="120" hidden="1"/>
    <col min="9473" max="9473" width="5.83203125" style="120" hidden="1"/>
    <col min="9474" max="9474" width="79.83203125" style="120" hidden="1"/>
    <col min="9475" max="9728" width="13.33203125" style="120" hidden="1"/>
    <col min="9729" max="9729" width="5.83203125" style="120" hidden="1"/>
    <col min="9730" max="9730" width="79.83203125" style="120" hidden="1"/>
    <col min="9731" max="9984" width="13.33203125" style="120" hidden="1"/>
    <col min="9985" max="9985" width="5.83203125" style="120" hidden="1"/>
    <col min="9986" max="9986" width="79.83203125" style="120" hidden="1"/>
    <col min="9987" max="10240" width="13.33203125" style="120" hidden="1"/>
    <col min="10241" max="10241" width="5.83203125" style="120" hidden="1"/>
    <col min="10242" max="10242" width="79.83203125" style="120" hidden="1"/>
    <col min="10243" max="10496" width="13.33203125" style="120" hidden="1"/>
    <col min="10497" max="10497" width="5.83203125" style="120" hidden="1"/>
    <col min="10498" max="10498" width="79.83203125" style="120" hidden="1"/>
    <col min="10499" max="10752" width="13.33203125" style="120" hidden="1"/>
    <col min="10753" max="10753" width="5.83203125" style="120" hidden="1"/>
    <col min="10754" max="10754" width="79.83203125" style="120" hidden="1"/>
    <col min="10755" max="11008" width="13.33203125" style="120" hidden="1"/>
    <col min="11009" max="11009" width="5.83203125" style="120" hidden="1"/>
    <col min="11010" max="11010" width="79.83203125" style="120" hidden="1"/>
    <col min="11011" max="11264" width="13.33203125" style="120" hidden="1"/>
    <col min="11265" max="11265" width="5.83203125" style="120" hidden="1"/>
    <col min="11266" max="11266" width="79.83203125" style="120" hidden="1"/>
    <col min="11267" max="11520" width="13.33203125" style="120" hidden="1"/>
    <col min="11521" max="11521" width="5.83203125" style="120" hidden="1"/>
    <col min="11522" max="11522" width="79.83203125" style="120" hidden="1"/>
    <col min="11523" max="11776" width="13.33203125" style="120" hidden="1"/>
    <col min="11777" max="11777" width="5.83203125" style="120" hidden="1"/>
    <col min="11778" max="11778" width="79.83203125" style="120" hidden="1"/>
    <col min="11779" max="12032" width="13.33203125" style="120" hidden="1"/>
    <col min="12033" max="12033" width="5.83203125" style="120" hidden="1"/>
    <col min="12034" max="12034" width="79.83203125" style="120" hidden="1"/>
    <col min="12035" max="12288" width="13.33203125" style="120" hidden="1"/>
    <col min="12289" max="12289" width="5.83203125" style="120" hidden="1"/>
    <col min="12290" max="12290" width="79.83203125" style="120" hidden="1"/>
    <col min="12291" max="12544" width="13.33203125" style="120" hidden="1"/>
    <col min="12545" max="12545" width="5.83203125" style="120" hidden="1"/>
    <col min="12546" max="12546" width="79.83203125" style="120" hidden="1"/>
    <col min="12547" max="12800" width="13.33203125" style="120" hidden="1"/>
    <col min="12801" max="12801" width="5.83203125" style="120" hidden="1"/>
    <col min="12802" max="12802" width="79.83203125" style="120" hidden="1"/>
    <col min="12803" max="13056" width="13.33203125" style="120" hidden="1"/>
    <col min="13057" max="13057" width="5.83203125" style="120" hidden="1"/>
    <col min="13058" max="13058" width="79.83203125" style="120" hidden="1"/>
    <col min="13059" max="13312" width="13.33203125" style="120" hidden="1"/>
    <col min="13313" max="13313" width="5.83203125" style="120" hidden="1"/>
    <col min="13314" max="13314" width="79.83203125" style="120" hidden="1"/>
    <col min="13315" max="13568" width="13.33203125" style="120" hidden="1"/>
    <col min="13569" max="13569" width="5.83203125" style="120" hidden="1"/>
    <col min="13570" max="13570" width="79.83203125" style="120" hidden="1"/>
    <col min="13571" max="13824" width="13.33203125" style="120" hidden="1"/>
    <col min="13825" max="13825" width="5.83203125" style="120" hidden="1"/>
    <col min="13826" max="13826" width="79.83203125" style="120" hidden="1"/>
    <col min="13827" max="14080" width="13.33203125" style="120" hidden="1"/>
    <col min="14081" max="14081" width="5.83203125" style="120" hidden="1"/>
    <col min="14082" max="14082" width="79.83203125" style="120" hidden="1"/>
    <col min="14083" max="14336" width="13.33203125" style="120" hidden="1"/>
    <col min="14337" max="14337" width="5.83203125" style="120" hidden="1"/>
    <col min="14338" max="14338" width="79.83203125" style="120" hidden="1"/>
    <col min="14339" max="14592" width="13.33203125" style="120" hidden="1"/>
    <col min="14593" max="14593" width="5.83203125" style="120" hidden="1"/>
    <col min="14594" max="14594" width="79.83203125" style="120" hidden="1"/>
    <col min="14595" max="14848" width="13.33203125" style="120" hidden="1"/>
    <col min="14849" max="14849" width="5.83203125" style="120" hidden="1"/>
    <col min="14850" max="14850" width="79.83203125" style="120" hidden="1"/>
    <col min="14851" max="15104" width="13.33203125" style="120" hidden="1"/>
    <col min="15105" max="15105" width="5.83203125" style="120" hidden="1"/>
    <col min="15106" max="15106" width="79.83203125" style="120" hidden="1"/>
    <col min="15107" max="15360" width="13.33203125" style="120" hidden="1"/>
    <col min="15361" max="15361" width="5.83203125" style="120" hidden="1"/>
    <col min="15362" max="15362" width="79.83203125" style="120" hidden="1"/>
    <col min="15363" max="15616" width="13.33203125" style="120" hidden="1"/>
    <col min="15617" max="15617" width="5.83203125" style="120" hidden="1"/>
    <col min="15618" max="15618" width="79.83203125" style="120" hidden="1"/>
    <col min="15619" max="15872" width="13.33203125" style="120" hidden="1"/>
    <col min="15873" max="15873" width="5.83203125" style="120" hidden="1"/>
    <col min="15874" max="15874" width="79.83203125" style="120" hidden="1"/>
    <col min="15875" max="16128" width="13.33203125" style="120" hidden="1"/>
    <col min="16129" max="16129" width="5.83203125" style="120" hidden="1"/>
    <col min="16130" max="16130" width="79.83203125" style="120" hidden="1"/>
    <col min="16131" max="16384" width="13.33203125" style="120" hidden="1"/>
  </cols>
  <sheetData>
    <row r="1" spans="1:2"/>
    <row r="2" spans="1:2" ht="12.75">
      <c r="A2" s="138" t="s">
        <v>170</v>
      </c>
      <c r="B2" s="139"/>
    </row>
    <row r="3" spans="1:2">
      <c r="A3" s="122"/>
      <c r="B3" s="121"/>
    </row>
    <row r="4" spans="1:2" ht="27">
      <c r="A4" s="123">
        <v>12.1</v>
      </c>
      <c r="B4" s="124" t="s">
        <v>171</v>
      </c>
    </row>
    <row r="5" spans="1:2" ht="27">
      <c r="A5" s="123">
        <v>12.2</v>
      </c>
      <c r="B5" s="124" t="s">
        <v>172</v>
      </c>
    </row>
    <row r="6" spans="1:2" ht="27">
      <c r="A6" s="123">
        <v>12.3</v>
      </c>
      <c r="B6" s="124" t="s">
        <v>173</v>
      </c>
    </row>
    <row r="7" spans="1:2" ht="27">
      <c r="A7" s="123">
        <v>12.4</v>
      </c>
      <c r="B7" s="124" t="s">
        <v>174</v>
      </c>
    </row>
    <row r="8" spans="1:2" ht="27">
      <c r="A8" s="123">
        <v>12.5</v>
      </c>
      <c r="B8" s="124" t="s">
        <v>175</v>
      </c>
    </row>
    <row r="9" spans="1:2" ht="27">
      <c r="A9" s="123">
        <v>12.6</v>
      </c>
      <c r="B9" s="124" t="s">
        <v>176</v>
      </c>
    </row>
    <row r="10" spans="1:2" ht="27">
      <c r="A10" s="123">
        <v>12.7</v>
      </c>
      <c r="B10" s="124" t="s">
        <v>177</v>
      </c>
    </row>
    <row r="11" spans="1:2" ht="27">
      <c r="A11" s="123">
        <v>12.8</v>
      </c>
      <c r="B11" s="124" t="s">
        <v>178</v>
      </c>
    </row>
    <row r="12" spans="1:2" hidden="1">
      <c r="A12" s="123"/>
      <c r="B12" s="124"/>
    </row>
    <row r="13" spans="1:2" hidden="1">
      <c r="A13" s="123"/>
      <c r="B13" s="124"/>
    </row>
    <row r="14" spans="1:2" hidden="1">
      <c r="A14" s="123"/>
      <c r="B14" s="124"/>
    </row>
    <row r="15" spans="1:2" hidden="1">
      <c r="A15" s="123"/>
      <c r="B15" s="124"/>
    </row>
    <row r="16" spans="1:2" hidden="1">
      <c r="A16" s="123"/>
      <c r="B16" s="124"/>
    </row>
    <row r="17" spans="1:2" hidden="1">
      <c r="A17" s="123"/>
      <c r="B17" s="124"/>
    </row>
    <row r="18" spans="1:2" hidden="1">
      <c r="A18" s="123"/>
      <c r="B18" s="124"/>
    </row>
    <row r="19" spans="1:2" hidden="1">
      <c r="A19" s="123"/>
      <c r="B19" s="124"/>
    </row>
    <row r="20" spans="1:2" hidden="1">
      <c r="A20" s="123"/>
      <c r="B20" s="124"/>
    </row>
    <row r="21" spans="1:2" hidden="1">
      <c r="A21" s="123"/>
      <c r="B21" s="124"/>
    </row>
    <row r="22" spans="1:2" hidden="1">
      <c r="A22" s="123"/>
      <c r="B22" s="124"/>
    </row>
    <row r="23" spans="1:2" hidden="1">
      <c r="A23" s="123"/>
      <c r="B23" s="124"/>
    </row>
    <row r="24" spans="1:2" hidden="1">
      <c r="A24" s="123"/>
      <c r="B24" s="124"/>
    </row>
    <row r="25" spans="1:2" hidden="1">
      <c r="A25" s="123"/>
      <c r="B25" s="124"/>
    </row>
    <row r="26" spans="1:2" hidden="1">
      <c r="A26" s="123"/>
      <c r="B26" s="124"/>
    </row>
    <row r="27" spans="1:2" hidden="1">
      <c r="A27" s="123"/>
      <c r="B27" s="124"/>
    </row>
    <row r="28" spans="1:2" hidden="1">
      <c r="A28" s="123"/>
      <c r="B28" s="124"/>
    </row>
    <row r="29" spans="1:2" hidden="1">
      <c r="A29" s="123"/>
      <c r="B29" s="124"/>
    </row>
    <row r="30" spans="1:2" hidden="1">
      <c r="A30" s="123"/>
      <c r="B30" s="124"/>
    </row>
    <row r="31" spans="1:2" hidden="1">
      <c r="A31" s="123"/>
      <c r="B31" s="124"/>
    </row>
    <row r="32" spans="1:2" hidden="1">
      <c r="A32" s="123"/>
      <c r="B32" s="124"/>
    </row>
    <row r="33" spans="1:2" hidden="1">
      <c r="A33" s="123"/>
      <c r="B33" s="124"/>
    </row>
    <row r="34" spans="1:2" hidden="1">
      <c r="A34" s="123"/>
      <c r="B34" s="124"/>
    </row>
    <row r="35" spans="1:2" hidden="1">
      <c r="A35" s="123"/>
      <c r="B35" s="124"/>
    </row>
    <row r="36" spans="1:2" hidden="1">
      <c r="A36" s="123"/>
      <c r="B36" s="124"/>
    </row>
    <row r="37" spans="1:2" hidden="1">
      <c r="A37" s="123"/>
      <c r="B37" s="124"/>
    </row>
    <row r="38" spans="1:2" hidden="1">
      <c r="A38" s="123"/>
      <c r="B38" s="124"/>
    </row>
    <row r="39" spans="1:2" hidden="1">
      <c r="A39" s="123"/>
      <c r="B39" s="124"/>
    </row>
    <row r="40" spans="1:2" hidden="1">
      <c r="A40" s="123"/>
      <c r="B40" s="124"/>
    </row>
    <row r="41" spans="1:2" hidden="1">
      <c r="A41" s="123"/>
      <c r="B41" s="124"/>
    </row>
    <row r="42" spans="1:2" hidden="1">
      <c r="A42" s="123"/>
      <c r="B42" s="124"/>
    </row>
    <row r="43" spans="1:2" hidden="1">
      <c r="A43" s="123"/>
      <c r="B43" s="124"/>
    </row>
    <row r="44" spans="1:2" hidden="1">
      <c r="A44" s="123"/>
      <c r="B44" s="124"/>
    </row>
    <row r="45" spans="1:2" hidden="1">
      <c r="A45" s="123"/>
      <c r="B45" s="124"/>
    </row>
    <row r="46" spans="1:2" hidden="1">
      <c r="A46" s="123"/>
      <c r="B46" s="124"/>
    </row>
    <row r="47" spans="1:2" hidden="1">
      <c r="A47" s="123"/>
      <c r="B47" s="124"/>
    </row>
    <row r="48" spans="1:2" hidden="1">
      <c r="A48" s="123"/>
      <c r="B48" s="124"/>
    </row>
    <row r="49" spans="1:2" hidden="1">
      <c r="A49" s="123"/>
      <c r="B49" s="124"/>
    </row>
    <row r="50" spans="1:2" hidden="1">
      <c r="A50" s="123"/>
      <c r="B50" s="124"/>
    </row>
    <row r="51" spans="1:2" hidden="1">
      <c r="A51" s="123"/>
      <c r="B51" s="124"/>
    </row>
    <row r="52" spans="1:2" hidden="1">
      <c r="A52" s="125"/>
      <c r="B52" s="126"/>
    </row>
    <row r="53" spans="1:2" s="127" customFormat="1" hidden="1">
      <c r="A53" s="125"/>
      <c r="B53" s="126"/>
    </row>
    <row r="54" spans="1:2" s="127" customFormat="1" hidden="1">
      <c r="A54" s="125"/>
      <c r="B54" s="126"/>
    </row>
    <row r="55" spans="1:2" s="127" customFormat="1" hidden="1">
      <c r="A55" s="125"/>
      <c r="B55" s="126"/>
    </row>
    <row r="56" spans="1:2" s="127" customFormat="1" hidden="1">
      <c r="A56" s="125"/>
      <c r="B56" s="126"/>
    </row>
    <row r="57" spans="1:2" s="128" customFormat="1" hidden="1">
      <c r="A57" s="123"/>
      <c r="B57" s="124"/>
    </row>
    <row r="58" spans="1:2" s="128" customFormat="1" hidden="1">
      <c r="A58" s="123"/>
      <c r="B58" s="124"/>
    </row>
    <row r="59" spans="1:2" s="128" customFormat="1" hidden="1">
      <c r="A59" s="123"/>
      <c r="B59" s="124"/>
    </row>
    <row r="60" spans="1:2" s="128" customFormat="1" hidden="1">
      <c r="A60" s="123"/>
      <c r="B60" s="124"/>
    </row>
    <row r="61" spans="1:2" s="128" customFormat="1" hidden="1">
      <c r="A61" s="123"/>
      <c r="B61" s="124"/>
    </row>
    <row r="62" spans="1:2" s="128" customFormat="1" hidden="1">
      <c r="A62" s="123"/>
      <c r="B62" s="124"/>
    </row>
    <row r="63" spans="1:2" s="128" customFormat="1" hidden="1">
      <c r="A63" s="123"/>
      <c r="B63" s="124"/>
    </row>
    <row r="64" spans="1:2" s="128" customFormat="1" hidden="1">
      <c r="A64" s="123"/>
      <c r="B64" s="124"/>
    </row>
    <row r="65" spans="1:2" s="128" customFormat="1" hidden="1">
      <c r="A65" s="123"/>
      <c r="B65" s="124"/>
    </row>
    <row r="66" spans="1:2" s="128" customFormat="1" hidden="1">
      <c r="A66" s="123"/>
      <c r="B66" s="124"/>
    </row>
    <row r="67" spans="1:2" s="128" customFormat="1" hidden="1">
      <c r="A67" s="123"/>
      <c r="B67" s="124"/>
    </row>
    <row r="68" spans="1:2" s="128" customFormat="1" hidden="1">
      <c r="A68" s="123"/>
      <c r="B68" s="124"/>
    </row>
    <row r="69" spans="1:2" s="128" customFormat="1" hidden="1">
      <c r="A69" s="123"/>
      <c r="B69" s="124"/>
    </row>
    <row r="70" spans="1:2" s="128" customFormat="1" hidden="1">
      <c r="A70" s="123"/>
      <c r="B70" s="124"/>
    </row>
    <row r="71" spans="1:2" s="128" customFormat="1" hidden="1">
      <c r="A71" s="123"/>
      <c r="B71" s="124"/>
    </row>
    <row r="72" spans="1:2" s="128" customFormat="1" hidden="1">
      <c r="A72" s="123"/>
      <c r="B72" s="124"/>
    </row>
    <row r="73" spans="1:2" s="128" customFormat="1" hidden="1">
      <c r="A73" s="123"/>
      <c r="B73" s="124"/>
    </row>
    <row r="74" spans="1:2" s="128" customFormat="1" hidden="1">
      <c r="A74" s="123"/>
      <c r="B74" s="124"/>
    </row>
    <row r="75" spans="1:2" s="128" customFormat="1" hidden="1">
      <c r="A75" s="123"/>
      <c r="B75" s="124"/>
    </row>
    <row r="76" spans="1:2" s="128" customFormat="1" ht="27" hidden="1" customHeight="1">
      <c r="A76" s="123"/>
      <c r="B76" s="124"/>
    </row>
    <row r="77" spans="1:2" hidden="1">
      <c r="A77" s="129"/>
      <c r="B77" s="130"/>
    </row>
    <row r="78" spans="1:2" hidden="1">
      <c r="A78" s="129"/>
      <c r="B78" s="130"/>
    </row>
    <row r="79" spans="1:2" hidden="1">
      <c r="A79" s="129"/>
      <c r="B79" s="130"/>
    </row>
    <row r="80" spans="1:2" hidden="1">
      <c r="A80" s="129"/>
      <c r="B80" s="130"/>
    </row>
    <row r="81" spans="1:16130" hidden="1">
      <c r="A81" s="129"/>
      <c r="B81" s="130"/>
    </row>
    <row r="82" spans="1:16130" ht="9" hidden="1" customHeight="1"/>
    <row r="83" spans="1:16130" ht="9" hidden="1" customHeight="1"/>
    <row r="84" spans="1:16130" ht="9" hidden="1" customHeight="1"/>
    <row r="85" spans="1:16130" ht="9" hidden="1" customHeight="1"/>
    <row r="86" spans="1:16130" s="118" customFormat="1" ht="9" hidden="1" customHeight="1">
      <c r="B86" s="119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  <c r="O86" s="120"/>
      <c r="P86" s="120"/>
      <c r="Q86" s="120"/>
      <c r="R86" s="120"/>
      <c r="S86" s="120"/>
      <c r="T86" s="120"/>
      <c r="U86" s="120"/>
      <c r="V86" s="120"/>
      <c r="W86" s="120"/>
      <c r="X86" s="120"/>
      <c r="Y86" s="120"/>
      <c r="Z86" s="120"/>
      <c r="AA86" s="120"/>
      <c r="AB86" s="120"/>
      <c r="AC86" s="120"/>
      <c r="AD86" s="120"/>
      <c r="AE86" s="120"/>
      <c r="AF86" s="120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20"/>
      <c r="AT86" s="120"/>
      <c r="AU86" s="120"/>
      <c r="AV86" s="120"/>
      <c r="AW86" s="120"/>
      <c r="AX86" s="120"/>
      <c r="AY86" s="120"/>
      <c r="AZ86" s="120"/>
      <c r="BA86" s="120"/>
      <c r="BB86" s="120"/>
      <c r="BC86" s="120"/>
      <c r="BD86" s="120"/>
      <c r="BE86" s="120"/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  <c r="CX86" s="120"/>
      <c r="CY86" s="120"/>
      <c r="CZ86" s="120"/>
      <c r="DA86" s="120"/>
      <c r="DB86" s="120"/>
      <c r="DC86" s="120"/>
      <c r="DD86" s="120"/>
      <c r="DE86" s="120"/>
      <c r="DF86" s="120"/>
      <c r="DG86" s="120"/>
      <c r="DH86" s="120"/>
      <c r="DI86" s="120"/>
      <c r="DJ86" s="120"/>
      <c r="DK86" s="120"/>
      <c r="DL86" s="120"/>
      <c r="DM86" s="120"/>
      <c r="DN86" s="120"/>
      <c r="DO86" s="120"/>
      <c r="DP86" s="120"/>
      <c r="DQ86" s="120"/>
      <c r="DR86" s="120"/>
      <c r="DS86" s="120"/>
      <c r="DT86" s="120"/>
      <c r="DU86" s="120"/>
      <c r="DV86" s="120"/>
      <c r="DW86" s="120"/>
      <c r="DX86" s="120"/>
      <c r="DY86" s="120"/>
      <c r="DZ86" s="120"/>
      <c r="EA86" s="120"/>
      <c r="EB86" s="120"/>
      <c r="EC86" s="120"/>
      <c r="ED86" s="120"/>
      <c r="EE86" s="120"/>
      <c r="EF86" s="120"/>
      <c r="EG86" s="120"/>
      <c r="EH86" s="120"/>
      <c r="EI86" s="120"/>
      <c r="EJ86" s="120"/>
      <c r="EK86" s="120"/>
      <c r="EL86" s="120"/>
      <c r="EM86" s="120"/>
      <c r="EN86" s="120"/>
      <c r="EO86" s="120"/>
      <c r="EP86" s="120"/>
      <c r="EQ86" s="120"/>
      <c r="ER86" s="120"/>
      <c r="ES86" s="120"/>
      <c r="ET86" s="120"/>
      <c r="EU86" s="120"/>
      <c r="EV86" s="120"/>
      <c r="EW86" s="120"/>
      <c r="EX86" s="120"/>
      <c r="EY86" s="120"/>
      <c r="EZ86" s="120"/>
      <c r="FA86" s="120"/>
      <c r="FB86" s="120"/>
      <c r="FC86" s="120"/>
      <c r="FD86" s="120"/>
      <c r="FE86" s="120"/>
      <c r="FF86" s="120"/>
      <c r="FG86" s="120"/>
      <c r="FH86" s="120"/>
      <c r="FI86" s="120"/>
      <c r="FJ86" s="120"/>
      <c r="FK86" s="120"/>
      <c r="FL86" s="120"/>
      <c r="FM86" s="120"/>
      <c r="FN86" s="120"/>
      <c r="FO86" s="120"/>
      <c r="FP86" s="120"/>
      <c r="FQ86" s="120"/>
      <c r="FR86" s="120"/>
      <c r="FS86" s="120"/>
      <c r="FT86" s="120"/>
      <c r="FU86" s="120"/>
      <c r="FV86" s="120"/>
      <c r="FW86" s="120"/>
      <c r="FX86" s="120"/>
      <c r="FY86" s="120"/>
      <c r="FZ86" s="120"/>
      <c r="GA86" s="120"/>
      <c r="GB86" s="120"/>
      <c r="GC86" s="120"/>
      <c r="GD86" s="120"/>
      <c r="GE86" s="120"/>
      <c r="GF86" s="120"/>
      <c r="GG86" s="120"/>
      <c r="GH86" s="120"/>
      <c r="GI86" s="120"/>
      <c r="GJ86" s="120"/>
      <c r="GK86" s="120"/>
      <c r="GL86" s="120"/>
      <c r="GM86" s="120"/>
      <c r="GN86" s="120"/>
      <c r="GO86" s="120"/>
      <c r="GP86" s="120"/>
      <c r="GQ86" s="120"/>
      <c r="GR86" s="120"/>
      <c r="GS86" s="120"/>
      <c r="GT86" s="120"/>
      <c r="GU86" s="120"/>
      <c r="GV86" s="120"/>
      <c r="GW86" s="120"/>
      <c r="GX86" s="120"/>
      <c r="GY86" s="120"/>
      <c r="GZ86" s="120"/>
      <c r="HA86" s="120"/>
      <c r="HB86" s="120"/>
      <c r="HC86" s="120"/>
      <c r="HD86" s="120"/>
      <c r="HE86" s="120"/>
      <c r="HF86" s="120"/>
      <c r="HG86" s="120"/>
      <c r="HH86" s="120"/>
      <c r="HI86" s="120"/>
      <c r="HJ86" s="120"/>
      <c r="HK86" s="120"/>
      <c r="HL86" s="120"/>
      <c r="HM86" s="120"/>
      <c r="HN86" s="120"/>
      <c r="HO86" s="120"/>
      <c r="HP86" s="120"/>
      <c r="HQ86" s="120"/>
      <c r="HR86" s="120"/>
      <c r="HS86" s="120"/>
      <c r="HT86" s="120"/>
      <c r="HU86" s="120"/>
      <c r="HV86" s="120"/>
      <c r="HW86" s="120"/>
      <c r="HX86" s="120"/>
      <c r="HY86" s="120"/>
      <c r="HZ86" s="120"/>
      <c r="IA86" s="120"/>
      <c r="IB86" s="120"/>
      <c r="IC86" s="120"/>
      <c r="ID86" s="120"/>
      <c r="IE86" s="120"/>
      <c r="IF86" s="120"/>
      <c r="IG86" s="120"/>
      <c r="IH86" s="120"/>
      <c r="II86" s="120"/>
      <c r="IJ86" s="120"/>
      <c r="IK86" s="120"/>
      <c r="IL86" s="120"/>
      <c r="IM86" s="120"/>
      <c r="IN86" s="120"/>
      <c r="IO86" s="120"/>
      <c r="IP86" s="120"/>
      <c r="IQ86" s="120"/>
      <c r="IR86" s="120"/>
      <c r="IS86" s="120"/>
      <c r="IT86" s="120"/>
      <c r="IU86" s="120"/>
      <c r="IV86" s="120"/>
      <c r="IW86" s="120"/>
      <c r="IX86" s="120"/>
      <c r="IY86" s="120"/>
      <c r="IZ86" s="120"/>
      <c r="JA86" s="120"/>
      <c r="JB86" s="120"/>
      <c r="JC86" s="120"/>
      <c r="JD86" s="120"/>
      <c r="JE86" s="120"/>
      <c r="JF86" s="120"/>
      <c r="JG86" s="120"/>
      <c r="JH86" s="120"/>
      <c r="JI86" s="120"/>
      <c r="JJ86" s="120"/>
      <c r="JK86" s="120"/>
      <c r="JL86" s="120"/>
      <c r="JM86" s="120"/>
      <c r="JN86" s="120"/>
      <c r="JO86" s="120"/>
      <c r="JP86" s="120"/>
      <c r="JQ86" s="120"/>
      <c r="JR86" s="120"/>
      <c r="JS86" s="120"/>
      <c r="JT86" s="120"/>
      <c r="JU86" s="120"/>
      <c r="JV86" s="120"/>
      <c r="JW86" s="120"/>
      <c r="JX86" s="120"/>
      <c r="JY86" s="120"/>
      <c r="JZ86" s="120"/>
      <c r="KA86" s="120"/>
      <c r="KB86" s="120"/>
      <c r="KC86" s="120"/>
      <c r="KD86" s="120"/>
      <c r="KE86" s="120"/>
      <c r="KF86" s="120"/>
      <c r="KG86" s="120"/>
      <c r="KH86" s="120"/>
      <c r="KI86" s="120"/>
      <c r="KJ86" s="120"/>
      <c r="KK86" s="120"/>
      <c r="KL86" s="120"/>
      <c r="KM86" s="120"/>
      <c r="KN86" s="120"/>
      <c r="KO86" s="120"/>
      <c r="KP86" s="120"/>
      <c r="KQ86" s="120"/>
      <c r="KR86" s="120"/>
      <c r="KS86" s="120"/>
      <c r="KT86" s="120"/>
      <c r="KU86" s="120"/>
      <c r="KV86" s="120"/>
      <c r="KW86" s="120"/>
      <c r="KX86" s="120"/>
      <c r="KY86" s="120"/>
      <c r="KZ86" s="120"/>
      <c r="LA86" s="120"/>
      <c r="LB86" s="120"/>
      <c r="LC86" s="120"/>
      <c r="LD86" s="120"/>
      <c r="LE86" s="120"/>
      <c r="LF86" s="120"/>
      <c r="LG86" s="120"/>
      <c r="LH86" s="120"/>
      <c r="LI86" s="120"/>
      <c r="LJ86" s="120"/>
      <c r="LK86" s="120"/>
      <c r="LL86" s="120"/>
      <c r="LM86" s="120"/>
      <c r="LN86" s="120"/>
      <c r="LO86" s="120"/>
      <c r="LP86" s="120"/>
      <c r="LQ86" s="120"/>
      <c r="LR86" s="120"/>
      <c r="LS86" s="120"/>
      <c r="LT86" s="120"/>
      <c r="LU86" s="120"/>
      <c r="LV86" s="120"/>
      <c r="LW86" s="120"/>
      <c r="LX86" s="120"/>
      <c r="LY86" s="120"/>
      <c r="LZ86" s="120"/>
      <c r="MA86" s="120"/>
      <c r="MB86" s="120"/>
      <c r="MC86" s="120"/>
      <c r="MD86" s="120"/>
      <c r="ME86" s="120"/>
      <c r="MF86" s="120"/>
      <c r="MG86" s="120"/>
      <c r="MH86" s="120"/>
      <c r="MI86" s="120"/>
      <c r="MJ86" s="120"/>
      <c r="MK86" s="120"/>
      <c r="ML86" s="120"/>
      <c r="MM86" s="120"/>
      <c r="MN86" s="120"/>
      <c r="MO86" s="120"/>
      <c r="MP86" s="120"/>
      <c r="MQ86" s="120"/>
      <c r="MR86" s="120"/>
      <c r="MS86" s="120"/>
      <c r="MT86" s="120"/>
      <c r="MU86" s="120"/>
      <c r="MV86" s="120"/>
      <c r="MW86" s="120"/>
      <c r="MX86" s="120"/>
      <c r="MY86" s="120"/>
      <c r="MZ86" s="120"/>
      <c r="NA86" s="120"/>
      <c r="NB86" s="120"/>
      <c r="NC86" s="120"/>
      <c r="ND86" s="120"/>
      <c r="NE86" s="120"/>
      <c r="NF86" s="120"/>
      <c r="NG86" s="120"/>
      <c r="NH86" s="120"/>
      <c r="NI86" s="120"/>
      <c r="NJ86" s="120"/>
      <c r="NK86" s="120"/>
      <c r="NL86" s="120"/>
      <c r="NM86" s="120"/>
      <c r="NN86" s="120"/>
      <c r="NO86" s="120"/>
      <c r="NP86" s="120"/>
      <c r="NQ86" s="120"/>
      <c r="NR86" s="120"/>
      <c r="NS86" s="120"/>
      <c r="NT86" s="120"/>
      <c r="NU86" s="120"/>
      <c r="NV86" s="120"/>
      <c r="NW86" s="120"/>
      <c r="NX86" s="120"/>
      <c r="NY86" s="120"/>
      <c r="NZ86" s="120"/>
      <c r="OA86" s="120"/>
      <c r="OB86" s="120"/>
      <c r="OC86" s="120"/>
      <c r="OD86" s="120"/>
      <c r="OE86" s="120"/>
      <c r="OF86" s="120"/>
      <c r="OG86" s="120"/>
      <c r="OH86" s="120"/>
      <c r="OI86" s="120"/>
      <c r="OJ86" s="120"/>
      <c r="OK86" s="120"/>
      <c r="OL86" s="120"/>
      <c r="OM86" s="120"/>
      <c r="ON86" s="120"/>
      <c r="OO86" s="120"/>
      <c r="OP86" s="120"/>
      <c r="OQ86" s="120"/>
      <c r="OR86" s="120"/>
      <c r="OS86" s="120"/>
      <c r="OT86" s="120"/>
      <c r="OU86" s="120"/>
      <c r="OV86" s="120"/>
      <c r="OW86" s="120"/>
      <c r="OX86" s="120"/>
      <c r="OY86" s="120"/>
      <c r="OZ86" s="120"/>
      <c r="PA86" s="120"/>
      <c r="PB86" s="120"/>
      <c r="PC86" s="120"/>
      <c r="PD86" s="120"/>
      <c r="PE86" s="120"/>
      <c r="PF86" s="120"/>
      <c r="PG86" s="120"/>
      <c r="PH86" s="120"/>
      <c r="PI86" s="120"/>
      <c r="PJ86" s="120"/>
      <c r="PK86" s="120"/>
      <c r="PL86" s="120"/>
      <c r="PM86" s="120"/>
      <c r="PN86" s="120"/>
      <c r="PO86" s="120"/>
      <c r="PP86" s="120"/>
      <c r="PQ86" s="120"/>
      <c r="PR86" s="120"/>
      <c r="PS86" s="120"/>
      <c r="PT86" s="120"/>
      <c r="PU86" s="120"/>
      <c r="PV86" s="120"/>
      <c r="PW86" s="120"/>
      <c r="PX86" s="120"/>
      <c r="PY86" s="120"/>
      <c r="PZ86" s="120"/>
      <c r="QA86" s="120"/>
      <c r="QB86" s="120"/>
      <c r="QC86" s="120"/>
      <c r="QD86" s="120"/>
      <c r="QE86" s="120"/>
      <c r="QF86" s="120"/>
      <c r="QG86" s="120"/>
      <c r="QH86" s="120"/>
      <c r="QI86" s="120"/>
      <c r="QJ86" s="120"/>
      <c r="QK86" s="120"/>
      <c r="QL86" s="120"/>
      <c r="QM86" s="120"/>
      <c r="QN86" s="120"/>
      <c r="QO86" s="120"/>
      <c r="QP86" s="120"/>
      <c r="QQ86" s="120"/>
      <c r="QR86" s="120"/>
      <c r="QS86" s="120"/>
      <c r="QT86" s="120"/>
      <c r="QU86" s="120"/>
      <c r="QV86" s="120"/>
      <c r="QW86" s="120"/>
      <c r="QX86" s="120"/>
      <c r="QY86" s="120"/>
      <c r="QZ86" s="120"/>
      <c r="RA86" s="120"/>
      <c r="RB86" s="120"/>
      <c r="RC86" s="120"/>
      <c r="RD86" s="120"/>
      <c r="RE86" s="120"/>
      <c r="RF86" s="120"/>
      <c r="RG86" s="120"/>
      <c r="RH86" s="120"/>
      <c r="RI86" s="120"/>
      <c r="RJ86" s="120"/>
      <c r="RK86" s="120"/>
      <c r="RL86" s="120"/>
      <c r="RM86" s="120"/>
      <c r="RN86" s="120"/>
      <c r="RO86" s="120"/>
      <c r="RP86" s="120"/>
      <c r="RQ86" s="120"/>
      <c r="RR86" s="120"/>
      <c r="RS86" s="120"/>
      <c r="RT86" s="120"/>
      <c r="RU86" s="120"/>
      <c r="RV86" s="120"/>
      <c r="RW86" s="120"/>
      <c r="RX86" s="120"/>
      <c r="RY86" s="120"/>
      <c r="RZ86" s="120"/>
      <c r="SA86" s="120"/>
      <c r="SB86" s="120"/>
      <c r="SC86" s="120"/>
      <c r="SD86" s="120"/>
      <c r="SE86" s="120"/>
      <c r="SF86" s="120"/>
      <c r="SG86" s="120"/>
      <c r="SH86" s="120"/>
      <c r="SI86" s="120"/>
      <c r="SJ86" s="120"/>
      <c r="SK86" s="120"/>
      <c r="SL86" s="120"/>
      <c r="SM86" s="120"/>
      <c r="SN86" s="120"/>
      <c r="SO86" s="120"/>
      <c r="SP86" s="120"/>
      <c r="SQ86" s="120"/>
      <c r="SR86" s="120"/>
      <c r="SS86" s="120"/>
      <c r="ST86" s="120"/>
      <c r="SU86" s="120"/>
      <c r="SV86" s="120"/>
      <c r="SW86" s="120"/>
      <c r="SX86" s="120"/>
      <c r="SY86" s="120"/>
      <c r="SZ86" s="120"/>
      <c r="TA86" s="120"/>
      <c r="TB86" s="120"/>
      <c r="TC86" s="120"/>
      <c r="TD86" s="120"/>
      <c r="TE86" s="120"/>
      <c r="TF86" s="120"/>
      <c r="TG86" s="120"/>
      <c r="TH86" s="120"/>
      <c r="TI86" s="120"/>
      <c r="TJ86" s="120"/>
      <c r="TK86" s="120"/>
      <c r="TL86" s="120"/>
      <c r="TM86" s="120"/>
      <c r="TN86" s="120"/>
      <c r="TO86" s="120"/>
      <c r="TP86" s="120"/>
      <c r="TQ86" s="120"/>
      <c r="TR86" s="120"/>
      <c r="TS86" s="120"/>
      <c r="TT86" s="120"/>
      <c r="TU86" s="120"/>
      <c r="TV86" s="120"/>
      <c r="TW86" s="120"/>
      <c r="TX86" s="120"/>
      <c r="TY86" s="120"/>
      <c r="TZ86" s="120"/>
      <c r="UA86" s="120"/>
      <c r="UB86" s="120"/>
      <c r="UC86" s="120"/>
      <c r="UD86" s="120"/>
      <c r="UE86" s="120"/>
      <c r="UF86" s="120"/>
      <c r="UG86" s="120"/>
      <c r="UH86" s="120"/>
      <c r="UI86" s="120"/>
      <c r="UJ86" s="120"/>
      <c r="UK86" s="120"/>
      <c r="UL86" s="120"/>
      <c r="UM86" s="120"/>
      <c r="UN86" s="120"/>
      <c r="UO86" s="120"/>
      <c r="UP86" s="120"/>
      <c r="UQ86" s="120"/>
      <c r="UR86" s="120"/>
      <c r="US86" s="120"/>
      <c r="UT86" s="120"/>
      <c r="UU86" s="120"/>
      <c r="UV86" s="120"/>
      <c r="UW86" s="120"/>
      <c r="UX86" s="120"/>
      <c r="UY86" s="120"/>
      <c r="UZ86" s="120"/>
      <c r="VA86" s="120"/>
      <c r="VB86" s="120"/>
      <c r="VC86" s="120"/>
      <c r="VD86" s="120"/>
      <c r="VE86" s="120"/>
      <c r="VF86" s="120"/>
      <c r="VG86" s="120"/>
      <c r="VH86" s="120"/>
      <c r="VI86" s="120"/>
      <c r="VJ86" s="120"/>
      <c r="VK86" s="120"/>
      <c r="VL86" s="120"/>
      <c r="VM86" s="120"/>
      <c r="VN86" s="120"/>
      <c r="VO86" s="120"/>
      <c r="VP86" s="120"/>
      <c r="VQ86" s="120"/>
      <c r="VR86" s="120"/>
      <c r="VS86" s="120"/>
      <c r="VT86" s="120"/>
      <c r="VU86" s="120"/>
      <c r="VV86" s="120"/>
      <c r="VW86" s="120"/>
      <c r="VX86" s="120"/>
      <c r="VY86" s="120"/>
      <c r="VZ86" s="120"/>
      <c r="WA86" s="120"/>
      <c r="WB86" s="120"/>
      <c r="WC86" s="120"/>
      <c r="WD86" s="120"/>
      <c r="WE86" s="120"/>
      <c r="WF86" s="120"/>
      <c r="WG86" s="120"/>
      <c r="WH86" s="120"/>
      <c r="WI86" s="120"/>
      <c r="WJ86" s="120"/>
      <c r="WK86" s="120"/>
      <c r="WL86" s="120"/>
      <c r="WM86" s="120"/>
      <c r="WN86" s="120"/>
      <c r="WO86" s="120"/>
      <c r="WP86" s="120"/>
      <c r="WQ86" s="120"/>
      <c r="WR86" s="120"/>
      <c r="WS86" s="120"/>
      <c r="WT86" s="120"/>
      <c r="WU86" s="120"/>
      <c r="WV86" s="120"/>
      <c r="WW86" s="120"/>
      <c r="WX86" s="120"/>
      <c r="WY86" s="120"/>
      <c r="WZ86" s="120"/>
      <c r="XA86" s="120"/>
      <c r="XB86" s="120"/>
      <c r="XC86" s="120"/>
      <c r="XD86" s="120"/>
      <c r="XE86" s="120"/>
      <c r="XF86" s="120"/>
      <c r="XG86" s="120"/>
      <c r="XH86" s="120"/>
      <c r="XI86" s="120"/>
      <c r="XJ86" s="120"/>
      <c r="XK86" s="120"/>
      <c r="XL86" s="120"/>
      <c r="XM86" s="120"/>
      <c r="XN86" s="120"/>
      <c r="XO86" s="120"/>
      <c r="XP86" s="120"/>
      <c r="XQ86" s="120"/>
      <c r="XR86" s="120"/>
      <c r="XS86" s="120"/>
      <c r="XT86" s="120"/>
      <c r="XU86" s="120"/>
      <c r="XV86" s="120"/>
      <c r="XW86" s="120"/>
      <c r="XX86" s="120"/>
      <c r="XY86" s="120"/>
      <c r="XZ86" s="120"/>
      <c r="YA86" s="120"/>
      <c r="YB86" s="120"/>
      <c r="YC86" s="120"/>
      <c r="YD86" s="120"/>
      <c r="YE86" s="120"/>
      <c r="YF86" s="120"/>
      <c r="YG86" s="120"/>
      <c r="YH86" s="120"/>
      <c r="YI86" s="120"/>
      <c r="YJ86" s="120"/>
      <c r="YK86" s="120"/>
      <c r="YL86" s="120"/>
      <c r="YM86" s="120"/>
      <c r="YN86" s="120"/>
      <c r="YO86" s="120"/>
      <c r="YP86" s="120"/>
      <c r="YQ86" s="120"/>
      <c r="YR86" s="120"/>
      <c r="YS86" s="120"/>
      <c r="YT86" s="120"/>
      <c r="YU86" s="120"/>
      <c r="YV86" s="120"/>
      <c r="YW86" s="120"/>
      <c r="YX86" s="120"/>
      <c r="YY86" s="120"/>
      <c r="YZ86" s="120"/>
      <c r="ZA86" s="120"/>
      <c r="ZB86" s="120"/>
      <c r="ZC86" s="120"/>
      <c r="ZD86" s="120"/>
      <c r="ZE86" s="120"/>
      <c r="ZF86" s="120"/>
      <c r="ZG86" s="120"/>
      <c r="ZH86" s="120"/>
      <c r="ZI86" s="120"/>
      <c r="ZJ86" s="120"/>
      <c r="ZK86" s="120"/>
      <c r="ZL86" s="120"/>
      <c r="ZM86" s="120"/>
      <c r="ZN86" s="120"/>
      <c r="ZO86" s="120"/>
      <c r="ZP86" s="120"/>
      <c r="ZQ86" s="120"/>
      <c r="ZR86" s="120"/>
      <c r="ZS86" s="120"/>
      <c r="ZT86" s="120"/>
      <c r="ZU86" s="120"/>
      <c r="ZV86" s="120"/>
      <c r="ZW86" s="120"/>
      <c r="ZX86" s="120"/>
      <c r="ZY86" s="120"/>
      <c r="ZZ86" s="120"/>
      <c r="AAA86" s="120"/>
      <c r="AAB86" s="120"/>
      <c r="AAC86" s="120"/>
      <c r="AAD86" s="120"/>
      <c r="AAE86" s="120"/>
      <c r="AAF86" s="120"/>
      <c r="AAG86" s="120"/>
      <c r="AAH86" s="120"/>
      <c r="AAI86" s="120"/>
      <c r="AAJ86" s="120"/>
      <c r="AAK86" s="120"/>
      <c r="AAL86" s="120"/>
      <c r="AAM86" s="120"/>
      <c r="AAN86" s="120"/>
      <c r="AAO86" s="120"/>
      <c r="AAP86" s="120"/>
      <c r="AAQ86" s="120"/>
      <c r="AAR86" s="120"/>
      <c r="AAS86" s="120"/>
      <c r="AAT86" s="120"/>
      <c r="AAU86" s="120"/>
      <c r="AAV86" s="120"/>
      <c r="AAW86" s="120"/>
      <c r="AAX86" s="120"/>
      <c r="AAY86" s="120"/>
      <c r="AAZ86" s="120"/>
      <c r="ABA86" s="120"/>
      <c r="ABB86" s="120"/>
      <c r="ABC86" s="120"/>
      <c r="ABD86" s="120"/>
      <c r="ABE86" s="120"/>
      <c r="ABF86" s="120"/>
      <c r="ABG86" s="120"/>
      <c r="ABH86" s="120"/>
      <c r="ABI86" s="120"/>
      <c r="ABJ86" s="120"/>
      <c r="ABK86" s="120"/>
      <c r="ABL86" s="120"/>
      <c r="ABM86" s="120"/>
      <c r="ABN86" s="120"/>
      <c r="ABO86" s="120"/>
      <c r="ABP86" s="120"/>
      <c r="ABQ86" s="120"/>
      <c r="ABR86" s="120"/>
      <c r="ABS86" s="120"/>
      <c r="ABT86" s="120"/>
      <c r="ABU86" s="120"/>
      <c r="ABV86" s="120"/>
      <c r="ABW86" s="120"/>
      <c r="ABX86" s="120"/>
      <c r="ABY86" s="120"/>
      <c r="ABZ86" s="120"/>
      <c r="ACA86" s="120"/>
      <c r="ACB86" s="120"/>
      <c r="ACC86" s="120"/>
      <c r="ACD86" s="120"/>
      <c r="ACE86" s="120"/>
      <c r="ACF86" s="120"/>
      <c r="ACG86" s="120"/>
      <c r="ACH86" s="120"/>
      <c r="ACI86" s="120"/>
      <c r="ACJ86" s="120"/>
      <c r="ACK86" s="120"/>
      <c r="ACL86" s="120"/>
      <c r="ACM86" s="120"/>
      <c r="ACN86" s="120"/>
      <c r="ACO86" s="120"/>
      <c r="ACP86" s="120"/>
      <c r="ACQ86" s="120"/>
      <c r="ACR86" s="120"/>
      <c r="ACS86" s="120"/>
      <c r="ACT86" s="120"/>
      <c r="ACU86" s="120"/>
      <c r="ACV86" s="120"/>
      <c r="ACW86" s="120"/>
      <c r="ACX86" s="120"/>
      <c r="ACY86" s="120"/>
      <c r="ACZ86" s="120"/>
      <c r="ADA86" s="120"/>
      <c r="ADB86" s="120"/>
      <c r="ADC86" s="120"/>
      <c r="ADD86" s="120"/>
      <c r="ADE86" s="120"/>
      <c r="ADF86" s="120"/>
      <c r="ADG86" s="120"/>
      <c r="ADH86" s="120"/>
      <c r="ADI86" s="120"/>
      <c r="ADJ86" s="120"/>
      <c r="ADK86" s="120"/>
      <c r="ADL86" s="120"/>
      <c r="ADM86" s="120"/>
      <c r="ADN86" s="120"/>
      <c r="ADO86" s="120"/>
      <c r="ADP86" s="120"/>
      <c r="ADQ86" s="120"/>
      <c r="ADR86" s="120"/>
      <c r="ADS86" s="120"/>
      <c r="ADT86" s="120"/>
      <c r="ADU86" s="120"/>
      <c r="ADV86" s="120"/>
      <c r="ADW86" s="120"/>
      <c r="ADX86" s="120"/>
      <c r="ADY86" s="120"/>
      <c r="ADZ86" s="120"/>
      <c r="AEA86" s="120"/>
      <c r="AEB86" s="120"/>
      <c r="AEC86" s="120"/>
      <c r="AED86" s="120"/>
      <c r="AEE86" s="120"/>
      <c r="AEF86" s="120"/>
      <c r="AEG86" s="120"/>
      <c r="AEH86" s="120"/>
      <c r="AEI86" s="120"/>
      <c r="AEJ86" s="120"/>
      <c r="AEK86" s="120"/>
      <c r="AEL86" s="120"/>
      <c r="AEM86" s="120"/>
      <c r="AEN86" s="120"/>
      <c r="AEO86" s="120"/>
      <c r="AEP86" s="120"/>
      <c r="AEQ86" s="120"/>
      <c r="AER86" s="120"/>
      <c r="AES86" s="120"/>
      <c r="AET86" s="120"/>
      <c r="AEU86" s="120"/>
      <c r="AEV86" s="120"/>
      <c r="AEW86" s="120"/>
      <c r="AEX86" s="120"/>
      <c r="AEY86" s="120"/>
      <c r="AEZ86" s="120"/>
      <c r="AFA86" s="120"/>
      <c r="AFB86" s="120"/>
      <c r="AFC86" s="120"/>
      <c r="AFD86" s="120"/>
      <c r="AFE86" s="120"/>
      <c r="AFF86" s="120"/>
      <c r="AFG86" s="120"/>
      <c r="AFH86" s="120"/>
      <c r="AFI86" s="120"/>
      <c r="AFJ86" s="120"/>
      <c r="AFK86" s="120"/>
      <c r="AFL86" s="120"/>
      <c r="AFM86" s="120"/>
      <c r="AFN86" s="120"/>
      <c r="AFO86" s="120"/>
      <c r="AFP86" s="120"/>
      <c r="AFQ86" s="120"/>
      <c r="AFR86" s="120"/>
      <c r="AFS86" s="120"/>
      <c r="AFT86" s="120"/>
      <c r="AFU86" s="120"/>
      <c r="AFV86" s="120"/>
      <c r="AFW86" s="120"/>
      <c r="AFX86" s="120"/>
      <c r="AFY86" s="120"/>
      <c r="AFZ86" s="120"/>
      <c r="AGA86" s="120"/>
      <c r="AGB86" s="120"/>
      <c r="AGC86" s="120"/>
      <c r="AGD86" s="120"/>
      <c r="AGE86" s="120"/>
      <c r="AGF86" s="120"/>
      <c r="AGG86" s="120"/>
      <c r="AGH86" s="120"/>
      <c r="AGI86" s="120"/>
      <c r="AGJ86" s="120"/>
      <c r="AGK86" s="120"/>
      <c r="AGL86" s="120"/>
      <c r="AGM86" s="120"/>
      <c r="AGN86" s="120"/>
      <c r="AGO86" s="120"/>
      <c r="AGP86" s="120"/>
      <c r="AGQ86" s="120"/>
      <c r="AGR86" s="120"/>
      <c r="AGS86" s="120"/>
      <c r="AGT86" s="120"/>
      <c r="AGU86" s="120"/>
      <c r="AGV86" s="120"/>
      <c r="AGW86" s="120"/>
      <c r="AGX86" s="120"/>
      <c r="AGY86" s="120"/>
      <c r="AGZ86" s="120"/>
      <c r="AHA86" s="120"/>
      <c r="AHB86" s="120"/>
      <c r="AHC86" s="120"/>
      <c r="AHD86" s="120"/>
      <c r="AHE86" s="120"/>
      <c r="AHF86" s="120"/>
      <c r="AHG86" s="120"/>
      <c r="AHH86" s="120"/>
      <c r="AHI86" s="120"/>
      <c r="AHJ86" s="120"/>
      <c r="AHK86" s="120"/>
      <c r="AHL86" s="120"/>
      <c r="AHM86" s="120"/>
      <c r="AHN86" s="120"/>
      <c r="AHO86" s="120"/>
      <c r="AHP86" s="120"/>
      <c r="AHQ86" s="120"/>
      <c r="AHR86" s="120"/>
      <c r="AHS86" s="120"/>
      <c r="AHT86" s="120"/>
      <c r="AHU86" s="120"/>
      <c r="AHV86" s="120"/>
      <c r="AHW86" s="120"/>
      <c r="AHX86" s="120"/>
      <c r="AHY86" s="120"/>
      <c r="AHZ86" s="120"/>
      <c r="AIA86" s="120"/>
      <c r="AIB86" s="120"/>
      <c r="AIC86" s="120"/>
      <c r="AID86" s="120"/>
      <c r="AIE86" s="120"/>
      <c r="AIF86" s="120"/>
      <c r="AIG86" s="120"/>
      <c r="AIH86" s="120"/>
      <c r="AII86" s="120"/>
      <c r="AIJ86" s="120"/>
      <c r="AIK86" s="120"/>
      <c r="AIL86" s="120"/>
      <c r="AIM86" s="120"/>
      <c r="AIN86" s="120"/>
      <c r="AIO86" s="120"/>
      <c r="AIP86" s="120"/>
      <c r="AIQ86" s="120"/>
      <c r="AIR86" s="120"/>
      <c r="AIS86" s="120"/>
      <c r="AIT86" s="120"/>
      <c r="AIU86" s="120"/>
      <c r="AIV86" s="120"/>
      <c r="AIW86" s="120"/>
      <c r="AIX86" s="120"/>
      <c r="AIY86" s="120"/>
      <c r="AIZ86" s="120"/>
      <c r="AJA86" s="120"/>
      <c r="AJB86" s="120"/>
      <c r="AJC86" s="120"/>
      <c r="AJD86" s="120"/>
      <c r="AJE86" s="120"/>
      <c r="AJF86" s="120"/>
      <c r="AJG86" s="120"/>
      <c r="AJH86" s="120"/>
      <c r="AJI86" s="120"/>
      <c r="AJJ86" s="120"/>
      <c r="AJK86" s="120"/>
      <c r="AJL86" s="120"/>
      <c r="AJM86" s="120"/>
      <c r="AJN86" s="120"/>
      <c r="AJO86" s="120"/>
      <c r="AJP86" s="120"/>
      <c r="AJQ86" s="120"/>
      <c r="AJR86" s="120"/>
      <c r="AJS86" s="120"/>
      <c r="AJT86" s="120"/>
      <c r="AJU86" s="120"/>
      <c r="AJV86" s="120"/>
      <c r="AJW86" s="120"/>
      <c r="AJX86" s="120"/>
      <c r="AJY86" s="120"/>
      <c r="AJZ86" s="120"/>
      <c r="AKA86" s="120"/>
      <c r="AKB86" s="120"/>
      <c r="AKC86" s="120"/>
      <c r="AKD86" s="120"/>
      <c r="AKE86" s="120"/>
      <c r="AKF86" s="120"/>
      <c r="AKG86" s="120"/>
      <c r="AKH86" s="120"/>
      <c r="AKI86" s="120"/>
      <c r="AKJ86" s="120"/>
      <c r="AKK86" s="120"/>
      <c r="AKL86" s="120"/>
      <c r="AKM86" s="120"/>
      <c r="AKN86" s="120"/>
      <c r="AKO86" s="120"/>
      <c r="AKP86" s="120"/>
      <c r="AKQ86" s="120"/>
      <c r="AKR86" s="120"/>
      <c r="AKS86" s="120"/>
      <c r="AKT86" s="120"/>
      <c r="AKU86" s="120"/>
      <c r="AKV86" s="120"/>
      <c r="AKW86" s="120"/>
      <c r="AKX86" s="120"/>
      <c r="AKY86" s="120"/>
      <c r="AKZ86" s="120"/>
      <c r="ALA86" s="120"/>
      <c r="ALB86" s="120"/>
      <c r="ALC86" s="120"/>
      <c r="ALD86" s="120"/>
      <c r="ALE86" s="120"/>
      <c r="ALF86" s="120"/>
      <c r="ALG86" s="120"/>
      <c r="ALH86" s="120"/>
      <c r="ALI86" s="120"/>
      <c r="ALJ86" s="120"/>
      <c r="ALK86" s="120"/>
      <c r="ALL86" s="120"/>
      <c r="ALM86" s="120"/>
      <c r="ALN86" s="120"/>
      <c r="ALO86" s="120"/>
      <c r="ALP86" s="120"/>
      <c r="ALQ86" s="120"/>
      <c r="ALR86" s="120"/>
      <c r="ALS86" s="120"/>
      <c r="ALT86" s="120"/>
      <c r="ALU86" s="120"/>
      <c r="ALV86" s="120"/>
      <c r="ALW86" s="120"/>
      <c r="ALX86" s="120"/>
      <c r="ALY86" s="120"/>
      <c r="ALZ86" s="120"/>
      <c r="AMA86" s="120"/>
      <c r="AMB86" s="120"/>
      <c r="AMC86" s="120"/>
      <c r="AMD86" s="120"/>
      <c r="AME86" s="120"/>
      <c r="AMF86" s="120"/>
      <c r="AMG86" s="120"/>
      <c r="AMH86" s="120"/>
      <c r="AMI86" s="120"/>
      <c r="AMJ86" s="120"/>
      <c r="AMK86" s="120"/>
      <c r="AML86" s="120"/>
      <c r="AMM86" s="120"/>
      <c r="AMN86" s="120"/>
      <c r="AMO86" s="120"/>
      <c r="AMP86" s="120"/>
      <c r="AMQ86" s="120"/>
      <c r="AMR86" s="120"/>
      <c r="AMS86" s="120"/>
      <c r="AMT86" s="120"/>
      <c r="AMU86" s="120"/>
      <c r="AMV86" s="120"/>
      <c r="AMW86" s="120"/>
      <c r="AMX86" s="120"/>
      <c r="AMY86" s="120"/>
      <c r="AMZ86" s="120"/>
      <c r="ANA86" s="120"/>
      <c r="ANB86" s="120"/>
      <c r="ANC86" s="120"/>
      <c r="AND86" s="120"/>
      <c r="ANE86" s="120"/>
      <c r="ANF86" s="120"/>
      <c r="ANG86" s="120"/>
      <c r="ANH86" s="120"/>
      <c r="ANI86" s="120"/>
      <c r="ANJ86" s="120"/>
      <c r="ANK86" s="120"/>
      <c r="ANL86" s="120"/>
      <c r="ANM86" s="120"/>
      <c r="ANN86" s="120"/>
      <c r="ANO86" s="120"/>
      <c r="ANP86" s="120"/>
      <c r="ANQ86" s="120"/>
      <c r="ANR86" s="120"/>
      <c r="ANS86" s="120"/>
      <c r="ANT86" s="120"/>
      <c r="ANU86" s="120"/>
      <c r="ANV86" s="120"/>
      <c r="ANW86" s="120"/>
      <c r="ANX86" s="120"/>
      <c r="ANY86" s="120"/>
      <c r="ANZ86" s="120"/>
      <c r="AOA86" s="120"/>
      <c r="AOB86" s="120"/>
      <c r="AOC86" s="120"/>
      <c r="AOD86" s="120"/>
      <c r="AOE86" s="120"/>
      <c r="AOF86" s="120"/>
      <c r="AOG86" s="120"/>
      <c r="AOH86" s="120"/>
      <c r="AOI86" s="120"/>
      <c r="AOJ86" s="120"/>
      <c r="AOK86" s="120"/>
      <c r="AOL86" s="120"/>
      <c r="AOM86" s="120"/>
      <c r="AON86" s="120"/>
      <c r="AOO86" s="120"/>
      <c r="AOP86" s="120"/>
      <c r="AOQ86" s="120"/>
      <c r="AOR86" s="120"/>
      <c r="AOS86" s="120"/>
      <c r="AOT86" s="120"/>
      <c r="AOU86" s="120"/>
      <c r="AOV86" s="120"/>
      <c r="AOW86" s="120"/>
      <c r="AOX86" s="120"/>
      <c r="AOY86" s="120"/>
      <c r="AOZ86" s="120"/>
      <c r="APA86" s="120"/>
      <c r="APB86" s="120"/>
      <c r="APC86" s="120"/>
      <c r="APD86" s="120"/>
      <c r="APE86" s="120"/>
      <c r="APF86" s="120"/>
      <c r="APG86" s="120"/>
      <c r="APH86" s="120"/>
      <c r="API86" s="120"/>
      <c r="APJ86" s="120"/>
      <c r="APK86" s="120"/>
      <c r="APL86" s="120"/>
      <c r="APM86" s="120"/>
      <c r="APN86" s="120"/>
      <c r="APO86" s="120"/>
      <c r="APP86" s="120"/>
      <c r="APQ86" s="120"/>
      <c r="APR86" s="120"/>
      <c r="APS86" s="120"/>
      <c r="APT86" s="120"/>
      <c r="APU86" s="120"/>
      <c r="APV86" s="120"/>
      <c r="APW86" s="120"/>
      <c r="APX86" s="120"/>
      <c r="APY86" s="120"/>
      <c r="APZ86" s="120"/>
      <c r="AQA86" s="120"/>
      <c r="AQB86" s="120"/>
      <c r="AQC86" s="120"/>
      <c r="AQD86" s="120"/>
      <c r="AQE86" s="120"/>
      <c r="AQF86" s="120"/>
      <c r="AQG86" s="120"/>
      <c r="AQH86" s="120"/>
      <c r="AQI86" s="120"/>
      <c r="AQJ86" s="120"/>
      <c r="AQK86" s="120"/>
      <c r="AQL86" s="120"/>
      <c r="AQM86" s="120"/>
      <c r="AQN86" s="120"/>
      <c r="AQO86" s="120"/>
      <c r="AQP86" s="120"/>
      <c r="AQQ86" s="120"/>
      <c r="AQR86" s="120"/>
      <c r="AQS86" s="120"/>
      <c r="AQT86" s="120"/>
      <c r="AQU86" s="120"/>
      <c r="AQV86" s="120"/>
      <c r="AQW86" s="120"/>
      <c r="AQX86" s="120"/>
      <c r="AQY86" s="120"/>
      <c r="AQZ86" s="120"/>
      <c r="ARA86" s="120"/>
      <c r="ARB86" s="120"/>
      <c r="ARC86" s="120"/>
      <c r="ARD86" s="120"/>
      <c r="ARE86" s="120"/>
      <c r="ARF86" s="120"/>
      <c r="ARG86" s="120"/>
      <c r="ARH86" s="120"/>
      <c r="ARI86" s="120"/>
      <c r="ARJ86" s="120"/>
      <c r="ARK86" s="120"/>
      <c r="ARL86" s="120"/>
      <c r="ARM86" s="120"/>
      <c r="ARN86" s="120"/>
      <c r="ARO86" s="120"/>
      <c r="ARP86" s="120"/>
      <c r="ARQ86" s="120"/>
      <c r="ARR86" s="120"/>
      <c r="ARS86" s="120"/>
      <c r="ART86" s="120"/>
      <c r="ARU86" s="120"/>
      <c r="ARV86" s="120"/>
      <c r="ARW86" s="120"/>
      <c r="ARX86" s="120"/>
      <c r="ARY86" s="120"/>
      <c r="ARZ86" s="120"/>
      <c r="ASA86" s="120"/>
      <c r="ASB86" s="120"/>
      <c r="ASC86" s="120"/>
      <c r="ASD86" s="120"/>
      <c r="ASE86" s="120"/>
      <c r="ASF86" s="120"/>
      <c r="ASG86" s="120"/>
      <c r="ASH86" s="120"/>
      <c r="ASI86" s="120"/>
      <c r="ASJ86" s="120"/>
      <c r="ASK86" s="120"/>
      <c r="ASL86" s="120"/>
      <c r="ASM86" s="120"/>
      <c r="ASN86" s="120"/>
      <c r="ASO86" s="120"/>
      <c r="ASP86" s="120"/>
      <c r="ASQ86" s="120"/>
      <c r="ASR86" s="120"/>
      <c r="ASS86" s="120"/>
      <c r="AST86" s="120"/>
      <c r="ASU86" s="120"/>
      <c r="ASV86" s="120"/>
      <c r="ASW86" s="120"/>
      <c r="ASX86" s="120"/>
      <c r="ASY86" s="120"/>
      <c r="ASZ86" s="120"/>
      <c r="ATA86" s="120"/>
      <c r="ATB86" s="120"/>
      <c r="ATC86" s="120"/>
      <c r="ATD86" s="120"/>
      <c r="ATE86" s="120"/>
      <c r="ATF86" s="120"/>
      <c r="ATG86" s="120"/>
      <c r="ATH86" s="120"/>
      <c r="ATI86" s="120"/>
      <c r="ATJ86" s="120"/>
      <c r="ATK86" s="120"/>
      <c r="ATL86" s="120"/>
      <c r="ATM86" s="120"/>
      <c r="ATN86" s="120"/>
      <c r="ATO86" s="120"/>
      <c r="ATP86" s="120"/>
      <c r="ATQ86" s="120"/>
      <c r="ATR86" s="120"/>
      <c r="ATS86" s="120"/>
      <c r="ATT86" s="120"/>
      <c r="ATU86" s="120"/>
      <c r="ATV86" s="120"/>
      <c r="ATW86" s="120"/>
      <c r="ATX86" s="120"/>
      <c r="ATY86" s="120"/>
      <c r="ATZ86" s="120"/>
      <c r="AUA86" s="120"/>
      <c r="AUB86" s="120"/>
      <c r="AUC86" s="120"/>
      <c r="AUD86" s="120"/>
      <c r="AUE86" s="120"/>
      <c r="AUF86" s="120"/>
      <c r="AUG86" s="120"/>
      <c r="AUH86" s="120"/>
      <c r="AUI86" s="120"/>
      <c r="AUJ86" s="120"/>
      <c r="AUK86" s="120"/>
      <c r="AUL86" s="120"/>
      <c r="AUM86" s="120"/>
      <c r="AUN86" s="120"/>
      <c r="AUO86" s="120"/>
      <c r="AUP86" s="120"/>
      <c r="AUQ86" s="120"/>
      <c r="AUR86" s="120"/>
      <c r="AUS86" s="120"/>
      <c r="AUT86" s="120"/>
      <c r="AUU86" s="120"/>
      <c r="AUV86" s="120"/>
      <c r="AUW86" s="120"/>
      <c r="AUX86" s="120"/>
      <c r="AUY86" s="120"/>
      <c r="AUZ86" s="120"/>
      <c r="AVA86" s="120"/>
      <c r="AVB86" s="120"/>
      <c r="AVC86" s="120"/>
      <c r="AVD86" s="120"/>
      <c r="AVE86" s="120"/>
      <c r="AVF86" s="120"/>
      <c r="AVG86" s="120"/>
      <c r="AVH86" s="120"/>
      <c r="AVI86" s="120"/>
      <c r="AVJ86" s="120"/>
      <c r="AVK86" s="120"/>
      <c r="AVL86" s="120"/>
      <c r="AVM86" s="120"/>
      <c r="AVN86" s="120"/>
      <c r="AVO86" s="120"/>
      <c r="AVP86" s="120"/>
      <c r="AVQ86" s="120"/>
      <c r="AVR86" s="120"/>
      <c r="AVS86" s="120"/>
      <c r="AVT86" s="120"/>
      <c r="AVU86" s="120"/>
      <c r="AVV86" s="120"/>
      <c r="AVW86" s="120"/>
      <c r="AVX86" s="120"/>
      <c r="AVY86" s="120"/>
      <c r="AVZ86" s="120"/>
      <c r="AWA86" s="120"/>
      <c r="AWB86" s="120"/>
      <c r="AWC86" s="120"/>
      <c r="AWD86" s="120"/>
      <c r="AWE86" s="120"/>
      <c r="AWF86" s="120"/>
      <c r="AWG86" s="120"/>
      <c r="AWH86" s="120"/>
      <c r="AWI86" s="120"/>
      <c r="AWJ86" s="120"/>
      <c r="AWK86" s="120"/>
      <c r="AWL86" s="120"/>
      <c r="AWM86" s="120"/>
      <c r="AWN86" s="120"/>
      <c r="AWO86" s="120"/>
      <c r="AWP86" s="120"/>
      <c r="AWQ86" s="120"/>
      <c r="AWR86" s="120"/>
      <c r="AWS86" s="120"/>
      <c r="AWT86" s="120"/>
      <c r="AWU86" s="120"/>
      <c r="AWV86" s="120"/>
      <c r="AWW86" s="120"/>
      <c r="AWX86" s="120"/>
      <c r="AWY86" s="120"/>
      <c r="AWZ86" s="120"/>
      <c r="AXA86" s="120"/>
      <c r="AXB86" s="120"/>
      <c r="AXC86" s="120"/>
      <c r="AXD86" s="120"/>
      <c r="AXE86" s="120"/>
      <c r="AXF86" s="120"/>
      <c r="AXG86" s="120"/>
      <c r="AXH86" s="120"/>
      <c r="AXI86" s="120"/>
      <c r="AXJ86" s="120"/>
      <c r="AXK86" s="120"/>
      <c r="AXL86" s="120"/>
      <c r="AXM86" s="120"/>
      <c r="AXN86" s="120"/>
      <c r="AXO86" s="120"/>
      <c r="AXP86" s="120"/>
      <c r="AXQ86" s="120"/>
      <c r="AXR86" s="120"/>
      <c r="AXS86" s="120"/>
      <c r="AXT86" s="120"/>
      <c r="AXU86" s="120"/>
      <c r="AXV86" s="120"/>
      <c r="AXW86" s="120"/>
      <c r="AXX86" s="120"/>
      <c r="AXY86" s="120"/>
      <c r="AXZ86" s="120"/>
      <c r="AYA86" s="120"/>
      <c r="AYB86" s="120"/>
      <c r="AYC86" s="120"/>
      <c r="AYD86" s="120"/>
      <c r="AYE86" s="120"/>
      <c r="AYF86" s="120"/>
      <c r="AYG86" s="120"/>
      <c r="AYH86" s="120"/>
      <c r="AYI86" s="120"/>
      <c r="AYJ86" s="120"/>
      <c r="AYK86" s="120"/>
      <c r="AYL86" s="120"/>
      <c r="AYM86" s="120"/>
      <c r="AYN86" s="120"/>
      <c r="AYO86" s="120"/>
      <c r="AYP86" s="120"/>
      <c r="AYQ86" s="120"/>
      <c r="AYR86" s="120"/>
      <c r="AYS86" s="120"/>
      <c r="AYT86" s="120"/>
      <c r="AYU86" s="120"/>
      <c r="AYV86" s="120"/>
      <c r="AYW86" s="120"/>
      <c r="AYX86" s="120"/>
      <c r="AYY86" s="120"/>
      <c r="AYZ86" s="120"/>
      <c r="AZA86" s="120"/>
      <c r="AZB86" s="120"/>
      <c r="AZC86" s="120"/>
      <c r="AZD86" s="120"/>
      <c r="AZE86" s="120"/>
      <c r="AZF86" s="120"/>
      <c r="AZG86" s="120"/>
      <c r="AZH86" s="120"/>
      <c r="AZI86" s="120"/>
      <c r="AZJ86" s="120"/>
      <c r="AZK86" s="120"/>
      <c r="AZL86" s="120"/>
      <c r="AZM86" s="120"/>
      <c r="AZN86" s="120"/>
      <c r="AZO86" s="120"/>
      <c r="AZP86" s="120"/>
      <c r="AZQ86" s="120"/>
      <c r="AZR86" s="120"/>
      <c r="AZS86" s="120"/>
      <c r="AZT86" s="120"/>
      <c r="AZU86" s="120"/>
      <c r="AZV86" s="120"/>
      <c r="AZW86" s="120"/>
      <c r="AZX86" s="120"/>
      <c r="AZY86" s="120"/>
      <c r="AZZ86" s="120"/>
      <c r="BAA86" s="120"/>
      <c r="BAB86" s="120"/>
      <c r="BAC86" s="120"/>
      <c r="BAD86" s="120"/>
      <c r="BAE86" s="120"/>
      <c r="BAF86" s="120"/>
      <c r="BAG86" s="120"/>
      <c r="BAH86" s="120"/>
      <c r="BAI86" s="120"/>
      <c r="BAJ86" s="120"/>
      <c r="BAK86" s="120"/>
      <c r="BAL86" s="120"/>
      <c r="BAM86" s="120"/>
      <c r="BAN86" s="120"/>
      <c r="BAO86" s="120"/>
      <c r="BAP86" s="120"/>
      <c r="BAQ86" s="120"/>
      <c r="BAR86" s="120"/>
      <c r="BAS86" s="120"/>
      <c r="BAT86" s="120"/>
      <c r="BAU86" s="120"/>
      <c r="BAV86" s="120"/>
      <c r="BAW86" s="120"/>
      <c r="BAX86" s="120"/>
      <c r="BAY86" s="120"/>
      <c r="BAZ86" s="120"/>
      <c r="BBA86" s="120"/>
      <c r="BBB86" s="120"/>
      <c r="BBC86" s="120"/>
      <c r="BBD86" s="120"/>
      <c r="BBE86" s="120"/>
      <c r="BBF86" s="120"/>
      <c r="BBG86" s="120"/>
      <c r="BBH86" s="120"/>
      <c r="BBI86" s="120"/>
      <c r="BBJ86" s="120"/>
      <c r="BBK86" s="120"/>
      <c r="BBL86" s="120"/>
      <c r="BBM86" s="120"/>
      <c r="BBN86" s="120"/>
      <c r="BBO86" s="120"/>
      <c r="BBP86" s="120"/>
      <c r="BBQ86" s="120"/>
      <c r="BBR86" s="120"/>
      <c r="BBS86" s="120"/>
      <c r="BBT86" s="120"/>
      <c r="BBU86" s="120"/>
      <c r="BBV86" s="120"/>
      <c r="BBW86" s="120"/>
      <c r="BBX86" s="120"/>
      <c r="BBY86" s="120"/>
      <c r="BBZ86" s="120"/>
      <c r="BCA86" s="120"/>
      <c r="BCB86" s="120"/>
      <c r="BCC86" s="120"/>
      <c r="BCD86" s="120"/>
      <c r="BCE86" s="120"/>
      <c r="BCF86" s="120"/>
      <c r="BCG86" s="120"/>
      <c r="BCH86" s="120"/>
      <c r="BCI86" s="120"/>
      <c r="BCJ86" s="120"/>
      <c r="BCK86" s="120"/>
      <c r="BCL86" s="120"/>
      <c r="BCM86" s="120"/>
      <c r="BCN86" s="120"/>
      <c r="BCO86" s="120"/>
      <c r="BCP86" s="120"/>
      <c r="BCQ86" s="120"/>
      <c r="BCR86" s="120"/>
      <c r="BCS86" s="120"/>
      <c r="BCT86" s="120"/>
      <c r="BCU86" s="120"/>
      <c r="BCV86" s="120"/>
      <c r="BCW86" s="120"/>
      <c r="BCX86" s="120"/>
      <c r="BCY86" s="120"/>
      <c r="BCZ86" s="120"/>
      <c r="BDA86" s="120"/>
      <c r="BDB86" s="120"/>
      <c r="BDC86" s="120"/>
      <c r="BDD86" s="120"/>
      <c r="BDE86" s="120"/>
      <c r="BDF86" s="120"/>
      <c r="BDG86" s="120"/>
      <c r="BDH86" s="120"/>
      <c r="BDI86" s="120"/>
      <c r="BDJ86" s="120"/>
      <c r="BDK86" s="120"/>
      <c r="BDL86" s="120"/>
      <c r="BDM86" s="120"/>
      <c r="BDN86" s="120"/>
      <c r="BDO86" s="120"/>
      <c r="BDP86" s="120"/>
      <c r="BDQ86" s="120"/>
      <c r="BDR86" s="120"/>
      <c r="BDS86" s="120"/>
      <c r="BDT86" s="120"/>
      <c r="BDU86" s="120"/>
      <c r="BDV86" s="120"/>
      <c r="BDW86" s="120"/>
      <c r="BDX86" s="120"/>
      <c r="BDY86" s="120"/>
      <c r="BDZ86" s="120"/>
      <c r="BEA86" s="120"/>
      <c r="BEB86" s="120"/>
      <c r="BEC86" s="120"/>
      <c r="BED86" s="120"/>
      <c r="BEE86" s="120"/>
      <c r="BEF86" s="120"/>
      <c r="BEG86" s="120"/>
      <c r="BEH86" s="120"/>
      <c r="BEI86" s="120"/>
      <c r="BEJ86" s="120"/>
      <c r="BEK86" s="120"/>
      <c r="BEL86" s="120"/>
      <c r="BEM86" s="120"/>
      <c r="BEN86" s="120"/>
      <c r="BEO86" s="120"/>
      <c r="BEP86" s="120"/>
      <c r="BEQ86" s="120"/>
      <c r="BER86" s="120"/>
      <c r="BES86" s="120"/>
      <c r="BET86" s="120"/>
      <c r="BEU86" s="120"/>
      <c r="BEV86" s="120"/>
      <c r="BEW86" s="120"/>
      <c r="BEX86" s="120"/>
      <c r="BEY86" s="120"/>
      <c r="BEZ86" s="120"/>
      <c r="BFA86" s="120"/>
      <c r="BFB86" s="120"/>
      <c r="BFC86" s="120"/>
      <c r="BFD86" s="120"/>
      <c r="BFE86" s="120"/>
      <c r="BFF86" s="120"/>
      <c r="BFG86" s="120"/>
      <c r="BFH86" s="120"/>
      <c r="BFI86" s="120"/>
      <c r="BFJ86" s="120"/>
      <c r="BFK86" s="120"/>
      <c r="BFL86" s="120"/>
      <c r="BFM86" s="120"/>
      <c r="BFN86" s="120"/>
      <c r="BFO86" s="120"/>
      <c r="BFP86" s="120"/>
      <c r="BFQ86" s="120"/>
      <c r="BFR86" s="120"/>
      <c r="BFS86" s="120"/>
      <c r="BFT86" s="120"/>
      <c r="BFU86" s="120"/>
      <c r="BFV86" s="120"/>
      <c r="BFW86" s="120"/>
      <c r="BFX86" s="120"/>
      <c r="BFY86" s="120"/>
      <c r="BFZ86" s="120"/>
      <c r="BGA86" s="120"/>
      <c r="BGB86" s="120"/>
      <c r="BGC86" s="120"/>
      <c r="BGD86" s="120"/>
      <c r="BGE86" s="120"/>
      <c r="BGF86" s="120"/>
      <c r="BGG86" s="120"/>
      <c r="BGH86" s="120"/>
      <c r="BGI86" s="120"/>
      <c r="BGJ86" s="120"/>
      <c r="BGK86" s="120"/>
      <c r="BGL86" s="120"/>
      <c r="BGM86" s="120"/>
      <c r="BGN86" s="120"/>
      <c r="BGO86" s="120"/>
      <c r="BGP86" s="120"/>
      <c r="BGQ86" s="120"/>
      <c r="BGR86" s="120"/>
      <c r="BGS86" s="120"/>
      <c r="BGT86" s="120"/>
      <c r="BGU86" s="120"/>
      <c r="BGV86" s="120"/>
      <c r="BGW86" s="120"/>
      <c r="BGX86" s="120"/>
      <c r="BGY86" s="120"/>
      <c r="BGZ86" s="120"/>
      <c r="BHA86" s="120"/>
      <c r="BHB86" s="120"/>
      <c r="BHC86" s="120"/>
      <c r="BHD86" s="120"/>
      <c r="BHE86" s="120"/>
      <c r="BHF86" s="120"/>
      <c r="BHG86" s="120"/>
      <c r="BHH86" s="120"/>
      <c r="BHI86" s="120"/>
      <c r="BHJ86" s="120"/>
      <c r="BHK86" s="120"/>
      <c r="BHL86" s="120"/>
      <c r="BHM86" s="120"/>
      <c r="BHN86" s="120"/>
      <c r="BHO86" s="120"/>
      <c r="BHP86" s="120"/>
      <c r="BHQ86" s="120"/>
      <c r="BHR86" s="120"/>
      <c r="BHS86" s="120"/>
      <c r="BHT86" s="120"/>
      <c r="BHU86" s="120"/>
      <c r="BHV86" s="120"/>
      <c r="BHW86" s="120"/>
      <c r="BHX86" s="120"/>
      <c r="BHY86" s="120"/>
      <c r="BHZ86" s="120"/>
      <c r="BIA86" s="120"/>
      <c r="BIB86" s="120"/>
      <c r="BIC86" s="120"/>
      <c r="BID86" s="120"/>
      <c r="BIE86" s="120"/>
      <c r="BIF86" s="120"/>
      <c r="BIG86" s="120"/>
      <c r="BIH86" s="120"/>
      <c r="BII86" s="120"/>
      <c r="BIJ86" s="120"/>
      <c r="BIK86" s="120"/>
      <c r="BIL86" s="120"/>
      <c r="BIM86" s="120"/>
      <c r="BIN86" s="120"/>
      <c r="BIO86" s="120"/>
      <c r="BIP86" s="120"/>
      <c r="BIQ86" s="120"/>
      <c r="BIR86" s="120"/>
      <c r="BIS86" s="120"/>
      <c r="BIT86" s="120"/>
      <c r="BIU86" s="120"/>
      <c r="BIV86" s="120"/>
      <c r="BIW86" s="120"/>
      <c r="BIX86" s="120"/>
      <c r="BIY86" s="120"/>
      <c r="BIZ86" s="120"/>
      <c r="BJA86" s="120"/>
      <c r="BJB86" s="120"/>
      <c r="BJC86" s="120"/>
      <c r="BJD86" s="120"/>
      <c r="BJE86" s="120"/>
      <c r="BJF86" s="120"/>
      <c r="BJG86" s="120"/>
      <c r="BJH86" s="120"/>
      <c r="BJI86" s="120"/>
      <c r="BJJ86" s="120"/>
      <c r="BJK86" s="120"/>
      <c r="BJL86" s="120"/>
      <c r="BJM86" s="120"/>
      <c r="BJN86" s="120"/>
      <c r="BJO86" s="120"/>
      <c r="BJP86" s="120"/>
      <c r="BJQ86" s="120"/>
      <c r="BJR86" s="120"/>
      <c r="BJS86" s="120"/>
      <c r="BJT86" s="120"/>
      <c r="BJU86" s="120"/>
      <c r="BJV86" s="120"/>
      <c r="BJW86" s="120"/>
      <c r="BJX86" s="120"/>
      <c r="BJY86" s="120"/>
      <c r="BJZ86" s="120"/>
      <c r="BKA86" s="120"/>
      <c r="BKB86" s="120"/>
      <c r="BKC86" s="120"/>
      <c r="BKD86" s="120"/>
      <c r="BKE86" s="120"/>
      <c r="BKF86" s="120"/>
      <c r="BKG86" s="120"/>
      <c r="BKH86" s="120"/>
      <c r="BKI86" s="120"/>
      <c r="BKJ86" s="120"/>
      <c r="BKK86" s="120"/>
      <c r="BKL86" s="120"/>
      <c r="BKM86" s="120"/>
      <c r="BKN86" s="120"/>
      <c r="BKO86" s="120"/>
      <c r="BKP86" s="120"/>
      <c r="BKQ86" s="120"/>
      <c r="BKR86" s="120"/>
      <c r="BKS86" s="120"/>
      <c r="BKT86" s="120"/>
      <c r="BKU86" s="120"/>
      <c r="BKV86" s="120"/>
      <c r="BKW86" s="120"/>
      <c r="BKX86" s="120"/>
      <c r="BKY86" s="120"/>
      <c r="BKZ86" s="120"/>
      <c r="BLA86" s="120"/>
      <c r="BLB86" s="120"/>
      <c r="BLC86" s="120"/>
      <c r="BLD86" s="120"/>
      <c r="BLE86" s="120"/>
      <c r="BLF86" s="120"/>
      <c r="BLG86" s="120"/>
      <c r="BLH86" s="120"/>
      <c r="BLI86" s="120"/>
      <c r="BLJ86" s="120"/>
      <c r="BLK86" s="120"/>
      <c r="BLL86" s="120"/>
      <c r="BLM86" s="120"/>
      <c r="BLN86" s="120"/>
      <c r="BLO86" s="120"/>
      <c r="BLP86" s="120"/>
      <c r="BLQ86" s="120"/>
      <c r="BLR86" s="120"/>
      <c r="BLS86" s="120"/>
      <c r="BLT86" s="120"/>
      <c r="BLU86" s="120"/>
      <c r="BLV86" s="120"/>
      <c r="BLW86" s="120"/>
      <c r="BLX86" s="120"/>
      <c r="BLY86" s="120"/>
      <c r="BLZ86" s="120"/>
      <c r="BMA86" s="120"/>
      <c r="BMB86" s="120"/>
      <c r="BMC86" s="120"/>
      <c r="BMD86" s="120"/>
      <c r="BME86" s="120"/>
      <c r="BMF86" s="120"/>
      <c r="BMG86" s="120"/>
      <c r="BMH86" s="120"/>
      <c r="BMI86" s="120"/>
      <c r="BMJ86" s="120"/>
      <c r="BMK86" s="120"/>
      <c r="BML86" s="120"/>
      <c r="BMM86" s="120"/>
      <c r="BMN86" s="120"/>
      <c r="BMO86" s="120"/>
      <c r="BMP86" s="120"/>
      <c r="BMQ86" s="120"/>
      <c r="BMR86" s="120"/>
      <c r="BMS86" s="120"/>
      <c r="BMT86" s="120"/>
      <c r="BMU86" s="120"/>
      <c r="BMV86" s="120"/>
      <c r="BMW86" s="120"/>
      <c r="BMX86" s="120"/>
      <c r="BMY86" s="120"/>
      <c r="BMZ86" s="120"/>
      <c r="BNA86" s="120"/>
      <c r="BNB86" s="120"/>
      <c r="BNC86" s="120"/>
      <c r="BND86" s="120"/>
      <c r="BNE86" s="120"/>
      <c r="BNF86" s="120"/>
      <c r="BNG86" s="120"/>
      <c r="BNH86" s="120"/>
      <c r="BNI86" s="120"/>
      <c r="BNJ86" s="120"/>
      <c r="BNK86" s="120"/>
      <c r="BNL86" s="120"/>
      <c r="BNM86" s="120"/>
      <c r="BNN86" s="120"/>
      <c r="BNO86" s="120"/>
      <c r="BNP86" s="120"/>
      <c r="BNQ86" s="120"/>
      <c r="BNR86" s="120"/>
      <c r="BNS86" s="120"/>
      <c r="BNT86" s="120"/>
      <c r="BNU86" s="120"/>
      <c r="BNV86" s="120"/>
      <c r="BNW86" s="120"/>
      <c r="BNX86" s="120"/>
      <c r="BNY86" s="120"/>
      <c r="BNZ86" s="120"/>
      <c r="BOA86" s="120"/>
      <c r="BOB86" s="120"/>
      <c r="BOC86" s="120"/>
      <c r="BOD86" s="120"/>
      <c r="BOE86" s="120"/>
      <c r="BOF86" s="120"/>
      <c r="BOG86" s="120"/>
      <c r="BOH86" s="120"/>
      <c r="BOI86" s="120"/>
      <c r="BOJ86" s="120"/>
      <c r="BOK86" s="120"/>
      <c r="BOL86" s="120"/>
      <c r="BOM86" s="120"/>
      <c r="BON86" s="120"/>
      <c r="BOO86" s="120"/>
      <c r="BOP86" s="120"/>
      <c r="BOQ86" s="120"/>
      <c r="BOR86" s="120"/>
      <c r="BOS86" s="120"/>
      <c r="BOT86" s="120"/>
      <c r="BOU86" s="120"/>
      <c r="BOV86" s="120"/>
      <c r="BOW86" s="120"/>
      <c r="BOX86" s="120"/>
      <c r="BOY86" s="120"/>
      <c r="BOZ86" s="120"/>
      <c r="BPA86" s="120"/>
      <c r="BPB86" s="120"/>
      <c r="BPC86" s="120"/>
      <c r="BPD86" s="120"/>
      <c r="BPE86" s="120"/>
      <c r="BPF86" s="120"/>
      <c r="BPG86" s="120"/>
      <c r="BPH86" s="120"/>
      <c r="BPI86" s="120"/>
      <c r="BPJ86" s="120"/>
      <c r="BPK86" s="120"/>
      <c r="BPL86" s="120"/>
      <c r="BPM86" s="120"/>
      <c r="BPN86" s="120"/>
      <c r="BPO86" s="120"/>
      <c r="BPP86" s="120"/>
      <c r="BPQ86" s="120"/>
      <c r="BPR86" s="120"/>
      <c r="BPS86" s="120"/>
      <c r="BPT86" s="120"/>
      <c r="BPU86" s="120"/>
      <c r="BPV86" s="120"/>
      <c r="BPW86" s="120"/>
      <c r="BPX86" s="120"/>
      <c r="BPY86" s="120"/>
      <c r="BPZ86" s="120"/>
      <c r="BQA86" s="120"/>
      <c r="BQB86" s="120"/>
      <c r="BQC86" s="120"/>
      <c r="BQD86" s="120"/>
      <c r="BQE86" s="120"/>
      <c r="BQF86" s="120"/>
      <c r="BQG86" s="120"/>
      <c r="BQH86" s="120"/>
      <c r="BQI86" s="120"/>
      <c r="BQJ86" s="120"/>
      <c r="BQK86" s="120"/>
      <c r="BQL86" s="120"/>
      <c r="BQM86" s="120"/>
      <c r="BQN86" s="120"/>
      <c r="BQO86" s="120"/>
      <c r="BQP86" s="120"/>
      <c r="BQQ86" s="120"/>
      <c r="BQR86" s="120"/>
      <c r="BQS86" s="120"/>
      <c r="BQT86" s="120"/>
      <c r="BQU86" s="120"/>
      <c r="BQV86" s="120"/>
      <c r="BQW86" s="120"/>
      <c r="BQX86" s="120"/>
      <c r="BQY86" s="120"/>
      <c r="BQZ86" s="120"/>
      <c r="BRA86" s="120"/>
      <c r="BRB86" s="120"/>
      <c r="BRC86" s="120"/>
      <c r="BRD86" s="120"/>
      <c r="BRE86" s="120"/>
      <c r="BRF86" s="120"/>
      <c r="BRG86" s="120"/>
      <c r="BRH86" s="120"/>
      <c r="BRI86" s="120"/>
      <c r="BRJ86" s="120"/>
      <c r="BRK86" s="120"/>
      <c r="BRL86" s="120"/>
      <c r="BRM86" s="120"/>
      <c r="BRN86" s="120"/>
      <c r="BRO86" s="120"/>
      <c r="BRP86" s="120"/>
      <c r="BRQ86" s="120"/>
      <c r="BRR86" s="120"/>
      <c r="BRS86" s="120"/>
      <c r="BRT86" s="120"/>
      <c r="BRU86" s="120"/>
      <c r="BRV86" s="120"/>
      <c r="BRW86" s="120"/>
      <c r="BRX86" s="120"/>
      <c r="BRY86" s="120"/>
      <c r="BRZ86" s="120"/>
      <c r="BSA86" s="120"/>
      <c r="BSB86" s="120"/>
      <c r="BSC86" s="120"/>
      <c r="BSD86" s="120"/>
      <c r="BSE86" s="120"/>
      <c r="BSF86" s="120"/>
      <c r="BSG86" s="120"/>
      <c r="BSH86" s="120"/>
      <c r="BSI86" s="120"/>
      <c r="BSJ86" s="120"/>
      <c r="BSK86" s="120"/>
      <c r="BSL86" s="120"/>
      <c r="BSM86" s="120"/>
      <c r="BSN86" s="120"/>
      <c r="BSO86" s="120"/>
      <c r="BSP86" s="120"/>
      <c r="BSQ86" s="120"/>
      <c r="BSR86" s="120"/>
      <c r="BSS86" s="120"/>
      <c r="BST86" s="120"/>
      <c r="BSU86" s="120"/>
      <c r="BSV86" s="120"/>
      <c r="BSW86" s="120"/>
      <c r="BSX86" s="120"/>
      <c r="BSY86" s="120"/>
      <c r="BSZ86" s="120"/>
      <c r="BTA86" s="120"/>
      <c r="BTB86" s="120"/>
      <c r="BTC86" s="120"/>
      <c r="BTD86" s="120"/>
      <c r="BTE86" s="120"/>
      <c r="BTF86" s="120"/>
      <c r="BTG86" s="120"/>
      <c r="BTH86" s="120"/>
      <c r="BTI86" s="120"/>
      <c r="BTJ86" s="120"/>
      <c r="BTK86" s="120"/>
      <c r="BTL86" s="120"/>
      <c r="BTM86" s="120"/>
      <c r="BTN86" s="120"/>
      <c r="BTO86" s="120"/>
      <c r="BTP86" s="120"/>
      <c r="BTQ86" s="120"/>
      <c r="BTR86" s="120"/>
      <c r="BTS86" s="120"/>
      <c r="BTT86" s="120"/>
      <c r="BTU86" s="120"/>
      <c r="BTV86" s="120"/>
      <c r="BTW86" s="120"/>
      <c r="BTX86" s="120"/>
      <c r="BTY86" s="120"/>
      <c r="BTZ86" s="120"/>
      <c r="BUA86" s="120"/>
      <c r="BUB86" s="120"/>
      <c r="BUC86" s="120"/>
      <c r="BUD86" s="120"/>
      <c r="BUE86" s="120"/>
      <c r="BUF86" s="120"/>
      <c r="BUG86" s="120"/>
      <c r="BUH86" s="120"/>
      <c r="BUI86" s="120"/>
      <c r="BUJ86" s="120"/>
      <c r="BUK86" s="120"/>
      <c r="BUL86" s="120"/>
      <c r="BUM86" s="120"/>
      <c r="BUN86" s="120"/>
      <c r="BUO86" s="120"/>
      <c r="BUP86" s="120"/>
      <c r="BUQ86" s="120"/>
      <c r="BUR86" s="120"/>
      <c r="BUS86" s="120"/>
      <c r="BUT86" s="120"/>
      <c r="BUU86" s="120"/>
      <c r="BUV86" s="120"/>
      <c r="BUW86" s="120"/>
      <c r="BUX86" s="120"/>
      <c r="BUY86" s="120"/>
      <c r="BUZ86" s="120"/>
      <c r="BVA86" s="120"/>
      <c r="BVB86" s="120"/>
      <c r="BVC86" s="120"/>
      <c r="BVD86" s="120"/>
      <c r="BVE86" s="120"/>
      <c r="BVF86" s="120"/>
      <c r="BVG86" s="120"/>
      <c r="BVH86" s="120"/>
      <c r="BVI86" s="120"/>
      <c r="BVJ86" s="120"/>
      <c r="BVK86" s="120"/>
      <c r="BVL86" s="120"/>
      <c r="BVM86" s="120"/>
      <c r="BVN86" s="120"/>
      <c r="BVO86" s="120"/>
      <c r="BVP86" s="120"/>
      <c r="BVQ86" s="120"/>
      <c r="BVR86" s="120"/>
      <c r="BVS86" s="120"/>
      <c r="BVT86" s="120"/>
      <c r="BVU86" s="120"/>
      <c r="BVV86" s="120"/>
      <c r="BVW86" s="120"/>
      <c r="BVX86" s="120"/>
      <c r="BVY86" s="120"/>
      <c r="BVZ86" s="120"/>
      <c r="BWA86" s="120"/>
      <c r="BWB86" s="120"/>
      <c r="BWC86" s="120"/>
      <c r="BWD86" s="120"/>
      <c r="BWE86" s="120"/>
      <c r="BWF86" s="120"/>
      <c r="BWG86" s="120"/>
      <c r="BWH86" s="120"/>
      <c r="BWI86" s="120"/>
      <c r="BWJ86" s="120"/>
      <c r="BWK86" s="120"/>
      <c r="BWL86" s="120"/>
      <c r="BWM86" s="120"/>
      <c r="BWN86" s="120"/>
      <c r="BWO86" s="120"/>
      <c r="BWP86" s="120"/>
      <c r="BWQ86" s="120"/>
      <c r="BWR86" s="120"/>
      <c r="BWS86" s="120"/>
      <c r="BWT86" s="120"/>
      <c r="BWU86" s="120"/>
      <c r="BWV86" s="120"/>
      <c r="BWW86" s="120"/>
      <c r="BWX86" s="120"/>
      <c r="BWY86" s="120"/>
      <c r="BWZ86" s="120"/>
      <c r="BXA86" s="120"/>
      <c r="BXB86" s="120"/>
      <c r="BXC86" s="120"/>
      <c r="BXD86" s="120"/>
      <c r="BXE86" s="120"/>
      <c r="BXF86" s="120"/>
      <c r="BXG86" s="120"/>
      <c r="BXH86" s="120"/>
      <c r="BXI86" s="120"/>
      <c r="BXJ86" s="120"/>
      <c r="BXK86" s="120"/>
      <c r="BXL86" s="120"/>
      <c r="BXM86" s="120"/>
      <c r="BXN86" s="120"/>
      <c r="BXO86" s="120"/>
      <c r="BXP86" s="120"/>
      <c r="BXQ86" s="120"/>
      <c r="BXR86" s="120"/>
      <c r="BXS86" s="120"/>
      <c r="BXT86" s="120"/>
      <c r="BXU86" s="120"/>
      <c r="BXV86" s="120"/>
      <c r="BXW86" s="120"/>
      <c r="BXX86" s="120"/>
      <c r="BXY86" s="120"/>
      <c r="BXZ86" s="120"/>
      <c r="BYA86" s="120"/>
      <c r="BYB86" s="120"/>
      <c r="BYC86" s="120"/>
      <c r="BYD86" s="120"/>
      <c r="BYE86" s="120"/>
      <c r="BYF86" s="120"/>
      <c r="BYG86" s="120"/>
      <c r="BYH86" s="120"/>
      <c r="BYI86" s="120"/>
      <c r="BYJ86" s="120"/>
      <c r="BYK86" s="120"/>
      <c r="BYL86" s="120"/>
      <c r="BYM86" s="120"/>
      <c r="BYN86" s="120"/>
      <c r="BYO86" s="120"/>
      <c r="BYP86" s="120"/>
      <c r="BYQ86" s="120"/>
      <c r="BYR86" s="120"/>
      <c r="BYS86" s="120"/>
      <c r="BYT86" s="120"/>
      <c r="BYU86" s="120"/>
      <c r="BYV86" s="120"/>
      <c r="BYW86" s="120"/>
      <c r="BYX86" s="120"/>
      <c r="BYY86" s="120"/>
      <c r="BYZ86" s="120"/>
      <c r="BZA86" s="120"/>
      <c r="BZB86" s="120"/>
      <c r="BZC86" s="120"/>
      <c r="BZD86" s="120"/>
      <c r="BZE86" s="120"/>
      <c r="BZF86" s="120"/>
      <c r="BZG86" s="120"/>
      <c r="BZH86" s="120"/>
      <c r="BZI86" s="120"/>
      <c r="BZJ86" s="120"/>
      <c r="BZK86" s="120"/>
      <c r="BZL86" s="120"/>
      <c r="BZM86" s="120"/>
      <c r="BZN86" s="120"/>
      <c r="BZO86" s="120"/>
      <c r="BZP86" s="120"/>
      <c r="BZQ86" s="120"/>
      <c r="BZR86" s="120"/>
      <c r="BZS86" s="120"/>
      <c r="BZT86" s="120"/>
      <c r="BZU86" s="120"/>
      <c r="BZV86" s="120"/>
      <c r="BZW86" s="120"/>
      <c r="BZX86" s="120"/>
      <c r="BZY86" s="120"/>
      <c r="BZZ86" s="120"/>
      <c r="CAA86" s="120"/>
      <c r="CAB86" s="120"/>
      <c r="CAC86" s="120"/>
      <c r="CAD86" s="120"/>
      <c r="CAE86" s="120"/>
      <c r="CAF86" s="120"/>
      <c r="CAG86" s="120"/>
      <c r="CAH86" s="120"/>
      <c r="CAI86" s="120"/>
      <c r="CAJ86" s="120"/>
      <c r="CAK86" s="120"/>
      <c r="CAL86" s="120"/>
      <c r="CAM86" s="120"/>
      <c r="CAN86" s="120"/>
      <c r="CAO86" s="120"/>
      <c r="CAP86" s="120"/>
      <c r="CAQ86" s="120"/>
      <c r="CAR86" s="120"/>
      <c r="CAS86" s="120"/>
      <c r="CAT86" s="120"/>
      <c r="CAU86" s="120"/>
      <c r="CAV86" s="120"/>
      <c r="CAW86" s="120"/>
      <c r="CAX86" s="120"/>
      <c r="CAY86" s="120"/>
      <c r="CAZ86" s="120"/>
      <c r="CBA86" s="120"/>
      <c r="CBB86" s="120"/>
      <c r="CBC86" s="120"/>
      <c r="CBD86" s="120"/>
      <c r="CBE86" s="120"/>
      <c r="CBF86" s="120"/>
      <c r="CBG86" s="120"/>
      <c r="CBH86" s="120"/>
      <c r="CBI86" s="120"/>
      <c r="CBJ86" s="120"/>
      <c r="CBK86" s="120"/>
      <c r="CBL86" s="120"/>
      <c r="CBM86" s="120"/>
      <c r="CBN86" s="120"/>
      <c r="CBO86" s="120"/>
      <c r="CBP86" s="120"/>
      <c r="CBQ86" s="120"/>
      <c r="CBR86" s="120"/>
      <c r="CBS86" s="120"/>
      <c r="CBT86" s="120"/>
      <c r="CBU86" s="120"/>
      <c r="CBV86" s="120"/>
      <c r="CBW86" s="120"/>
      <c r="CBX86" s="120"/>
      <c r="CBY86" s="120"/>
      <c r="CBZ86" s="120"/>
      <c r="CCA86" s="120"/>
      <c r="CCB86" s="120"/>
      <c r="CCC86" s="120"/>
      <c r="CCD86" s="120"/>
      <c r="CCE86" s="120"/>
      <c r="CCF86" s="120"/>
      <c r="CCG86" s="120"/>
      <c r="CCH86" s="120"/>
      <c r="CCI86" s="120"/>
      <c r="CCJ86" s="120"/>
      <c r="CCK86" s="120"/>
      <c r="CCL86" s="120"/>
      <c r="CCM86" s="120"/>
      <c r="CCN86" s="120"/>
      <c r="CCO86" s="120"/>
      <c r="CCP86" s="120"/>
      <c r="CCQ86" s="120"/>
      <c r="CCR86" s="120"/>
      <c r="CCS86" s="120"/>
      <c r="CCT86" s="120"/>
      <c r="CCU86" s="120"/>
      <c r="CCV86" s="120"/>
      <c r="CCW86" s="120"/>
      <c r="CCX86" s="120"/>
      <c r="CCY86" s="120"/>
      <c r="CCZ86" s="120"/>
      <c r="CDA86" s="120"/>
      <c r="CDB86" s="120"/>
      <c r="CDC86" s="120"/>
      <c r="CDD86" s="120"/>
      <c r="CDE86" s="120"/>
      <c r="CDF86" s="120"/>
      <c r="CDG86" s="120"/>
      <c r="CDH86" s="120"/>
      <c r="CDI86" s="120"/>
      <c r="CDJ86" s="120"/>
      <c r="CDK86" s="120"/>
      <c r="CDL86" s="120"/>
      <c r="CDM86" s="120"/>
      <c r="CDN86" s="120"/>
      <c r="CDO86" s="120"/>
      <c r="CDP86" s="120"/>
      <c r="CDQ86" s="120"/>
      <c r="CDR86" s="120"/>
      <c r="CDS86" s="120"/>
      <c r="CDT86" s="120"/>
      <c r="CDU86" s="120"/>
      <c r="CDV86" s="120"/>
      <c r="CDW86" s="120"/>
      <c r="CDX86" s="120"/>
      <c r="CDY86" s="120"/>
      <c r="CDZ86" s="120"/>
      <c r="CEA86" s="120"/>
      <c r="CEB86" s="120"/>
      <c r="CEC86" s="120"/>
      <c r="CED86" s="120"/>
      <c r="CEE86" s="120"/>
      <c r="CEF86" s="120"/>
      <c r="CEG86" s="120"/>
      <c r="CEH86" s="120"/>
      <c r="CEI86" s="120"/>
      <c r="CEJ86" s="120"/>
      <c r="CEK86" s="120"/>
      <c r="CEL86" s="120"/>
      <c r="CEM86" s="120"/>
      <c r="CEN86" s="120"/>
      <c r="CEO86" s="120"/>
      <c r="CEP86" s="120"/>
      <c r="CEQ86" s="120"/>
      <c r="CER86" s="120"/>
      <c r="CES86" s="120"/>
      <c r="CET86" s="120"/>
      <c r="CEU86" s="120"/>
      <c r="CEV86" s="120"/>
      <c r="CEW86" s="120"/>
      <c r="CEX86" s="120"/>
      <c r="CEY86" s="120"/>
      <c r="CEZ86" s="120"/>
      <c r="CFA86" s="120"/>
      <c r="CFB86" s="120"/>
      <c r="CFC86" s="120"/>
      <c r="CFD86" s="120"/>
      <c r="CFE86" s="120"/>
      <c r="CFF86" s="120"/>
      <c r="CFG86" s="120"/>
      <c r="CFH86" s="120"/>
      <c r="CFI86" s="120"/>
      <c r="CFJ86" s="120"/>
      <c r="CFK86" s="120"/>
      <c r="CFL86" s="120"/>
      <c r="CFM86" s="120"/>
      <c r="CFN86" s="120"/>
      <c r="CFO86" s="120"/>
      <c r="CFP86" s="120"/>
      <c r="CFQ86" s="120"/>
      <c r="CFR86" s="120"/>
      <c r="CFS86" s="120"/>
      <c r="CFT86" s="120"/>
      <c r="CFU86" s="120"/>
      <c r="CFV86" s="120"/>
      <c r="CFW86" s="120"/>
      <c r="CFX86" s="120"/>
      <c r="CFY86" s="120"/>
      <c r="CFZ86" s="120"/>
      <c r="CGA86" s="120"/>
      <c r="CGB86" s="120"/>
      <c r="CGC86" s="120"/>
      <c r="CGD86" s="120"/>
      <c r="CGE86" s="120"/>
      <c r="CGF86" s="120"/>
      <c r="CGG86" s="120"/>
      <c r="CGH86" s="120"/>
      <c r="CGI86" s="120"/>
      <c r="CGJ86" s="120"/>
      <c r="CGK86" s="120"/>
      <c r="CGL86" s="120"/>
      <c r="CGM86" s="120"/>
      <c r="CGN86" s="120"/>
      <c r="CGO86" s="120"/>
      <c r="CGP86" s="120"/>
      <c r="CGQ86" s="120"/>
      <c r="CGR86" s="120"/>
      <c r="CGS86" s="120"/>
      <c r="CGT86" s="120"/>
      <c r="CGU86" s="120"/>
      <c r="CGV86" s="120"/>
      <c r="CGW86" s="120"/>
      <c r="CGX86" s="120"/>
      <c r="CGY86" s="120"/>
      <c r="CGZ86" s="120"/>
      <c r="CHA86" s="120"/>
      <c r="CHB86" s="120"/>
      <c r="CHC86" s="120"/>
      <c r="CHD86" s="120"/>
      <c r="CHE86" s="120"/>
      <c r="CHF86" s="120"/>
      <c r="CHG86" s="120"/>
      <c r="CHH86" s="120"/>
      <c r="CHI86" s="120"/>
      <c r="CHJ86" s="120"/>
      <c r="CHK86" s="120"/>
      <c r="CHL86" s="120"/>
      <c r="CHM86" s="120"/>
      <c r="CHN86" s="120"/>
      <c r="CHO86" s="120"/>
      <c r="CHP86" s="120"/>
      <c r="CHQ86" s="120"/>
      <c r="CHR86" s="120"/>
      <c r="CHS86" s="120"/>
      <c r="CHT86" s="120"/>
      <c r="CHU86" s="120"/>
      <c r="CHV86" s="120"/>
      <c r="CHW86" s="120"/>
      <c r="CHX86" s="120"/>
      <c r="CHY86" s="120"/>
      <c r="CHZ86" s="120"/>
      <c r="CIA86" s="120"/>
      <c r="CIB86" s="120"/>
      <c r="CIC86" s="120"/>
      <c r="CID86" s="120"/>
      <c r="CIE86" s="120"/>
      <c r="CIF86" s="120"/>
      <c r="CIG86" s="120"/>
      <c r="CIH86" s="120"/>
      <c r="CII86" s="120"/>
      <c r="CIJ86" s="120"/>
      <c r="CIK86" s="120"/>
      <c r="CIL86" s="120"/>
      <c r="CIM86" s="120"/>
      <c r="CIN86" s="120"/>
      <c r="CIO86" s="120"/>
      <c r="CIP86" s="120"/>
      <c r="CIQ86" s="120"/>
      <c r="CIR86" s="120"/>
      <c r="CIS86" s="120"/>
      <c r="CIT86" s="120"/>
      <c r="CIU86" s="120"/>
      <c r="CIV86" s="120"/>
      <c r="CIW86" s="120"/>
      <c r="CIX86" s="120"/>
      <c r="CIY86" s="120"/>
      <c r="CIZ86" s="120"/>
      <c r="CJA86" s="120"/>
      <c r="CJB86" s="120"/>
      <c r="CJC86" s="120"/>
      <c r="CJD86" s="120"/>
      <c r="CJE86" s="120"/>
      <c r="CJF86" s="120"/>
      <c r="CJG86" s="120"/>
      <c r="CJH86" s="120"/>
      <c r="CJI86" s="120"/>
      <c r="CJJ86" s="120"/>
      <c r="CJK86" s="120"/>
      <c r="CJL86" s="120"/>
      <c r="CJM86" s="120"/>
      <c r="CJN86" s="120"/>
      <c r="CJO86" s="120"/>
      <c r="CJP86" s="120"/>
      <c r="CJQ86" s="120"/>
      <c r="CJR86" s="120"/>
      <c r="CJS86" s="120"/>
      <c r="CJT86" s="120"/>
      <c r="CJU86" s="120"/>
      <c r="CJV86" s="120"/>
      <c r="CJW86" s="120"/>
      <c r="CJX86" s="120"/>
      <c r="CJY86" s="120"/>
      <c r="CJZ86" s="120"/>
      <c r="CKA86" s="120"/>
      <c r="CKB86" s="120"/>
      <c r="CKC86" s="120"/>
      <c r="CKD86" s="120"/>
      <c r="CKE86" s="120"/>
      <c r="CKF86" s="120"/>
      <c r="CKG86" s="120"/>
      <c r="CKH86" s="120"/>
      <c r="CKI86" s="120"/>
      <c r="CKJ86" s="120"/>
      <c r="CKK86" s="120"/>
      <c r="CKL86" s="120"/>
      <c r="CKM86" s="120"/>
      <c r="CKN86" s="120"/>
      <c r="CKO86" s="120"/>
      <c r="CKP86" s="120"/>
      <c r="CKQ86" s="120"/>
      <c r="CKR86" s="120"/>
      <c r="CKS86" s="120"/>
      <c r="CKT86" s="120"/>
      <c r="CKU86" s="120"/>
      <c r="CKV86" s="120"/>
      <c r="CKW86" s="120"/>
      <c r="CKX86" s="120"/>
      <c r="CKY86" s="120"/>
      <c r="CKZ86" s="120"/>
      <c r="CLA86" s="120"/>
      <c r="CLB86" s="120"/>
      <c r="CLC86" s="120"/>
      <c r="CLD86" s="120"/>
      <c r="CLE86" s="120"/>
      <c r="CLF86" s="120"/>
      <c r="CLG86" s="120"/>
      <c r="CLH86" s="120"/>
      <c r="CLI86" s="120"/>
      <c r="CLJ86" s="120"/>
      <c r="CLK86" s="120"/>
      <c r="CLL86" s="120"/>
      <c r="CLM86" s="120"/>
      <c r="CLN86" s="120"/>
      <c r="CLO86" s="120"/>
      <c r="CLP86" s="120"/>
      <c r="CLQ86" s="120"/>
      <c r="CLR86" s="120"/>
      <c r="CLS86" s="120"/>
      <c r="CLT86" s="120"/>
      <c r="CLU86" s="120"/>
      <c r="CLV86" s="120"/>
      <c r="CLW86" s="120"/>
      <c r="CLX86" s="120"/>
      <c r="CLY86" s="120"/>
      <c r="CLZ86" s="120"/>
      <c r="CMA86" s="120"/>
      <c r="CMB86" s="120"/>
      <c r="CMC86" s="120"/>
      <c r="CMD86" s="120"/>
      <c r="CME86" s="120"/>
      <c r="CMF86" s="120"/>
      <c r="CMG86" s="120"/>
      <c r="CMH86" s="120"/>
      <c r="CMI86" s="120"/>
      <c r="CMJ86" s="120"/>
      <c r="CMK86" s="120"/>
      <c r="CML86" s="120"/>
      <c r="CMM86" s="120"/>
      <c r="CMN86" s="120"/>
      <c r="CMO86" s="120"/>
      <c r="CMP86" s="120"/>
      <c r="CMQ86" s="120"/>
      <c r="CMR86" s="120"/>
      <c r="CMS86" s="120"/>
      <c r="CMT86" s="120"/>
      <c r="CMU86" s="120"/>
      <c r="CMV86" s="120"/>
      <c r="CMW86" s="120"/>
      <c r="CMX86" s="120"/>
      <c r="CMY86" s="120"/>
      <c r="CMZ86" s="120"/>
      <c r="CNA86" s="120"/>
      <c r="CNB86" s="120"/>
      <c r="CNC86" s="120"/>
      <c r="CND86" s="120"/>
      <c r="CNE86" s="120"/>
      <c r="CNF86" s="120"/>
      <c r="CNG86" s="120"/>
      <c r="CNH86" s="120"/>
      <c r="CNI86" s="120"/>
      <c r="CNJ86" s="120"/>
      <c r="CNK86" s="120"/>
      <c r="CNL86" s="120"/>
      <c r="CNM86" s="120"/>
      <c r="CNN86" s="120"/>
      <c r="CNO86" s="120"/>
      <c r="CNP86" s="120"/>
      <c r="CNQ86" s="120"/>
      <c r="CNR86" s="120"/>
      <c r="CNS86" s="120"/>
      <c r="CNT86" s="120"/>
      <c r="CNU86" s="120"/>
      <c r="CNV86" s="120"/>
      <c r="CNW86" s="120"/>
      <c r="CNX86" s="120"/>
      <c r="CNY86" s="120"/>
      <c r="CNZ86" s="120"/>
      <c r="COA86" s="120"/>
      <c r="COB86" s="120"/>
      <c r="COC86" s="120"/>
      <c r="COD86" s="120"/>
      <c r="COE86" s="120"/>
      <c r="COF86" s="120"/>
      <c r="COG86" s="120"/>
      <c r="COH86" s="120"/>
      <c r="COI86" s="120"/>
      <c r="COJ86" s="120"/>
      <c r="COK86" s="120"/>
      <c r="COL86" s="120"/>
      <c r="COM86" s="120"/>
      <c r="CON86" s="120"/>
      <c r="COO86" s="120"/>
      <c r="COP86" s="120"/>
      <c r="COQ86" s="120"/>
      <c r="COR86" s="120"/>
      <c r="COS86" s="120"/>
      <c r="COT86" s="120"/>
      <c r="COU86" s="120"/>
      <c r="COV86" s="120"/>
      <c r="COW86" s="120"/>
      <c r="COX86" s="120"/>
      <c r="COY86" s="120"/>
      <c r="COZ86" s="120"/>
      <c r="CPA86" s="120"/>
      <c r="CPB86" s="120"/>
      <c r="CPC86" s="120"/>
      <c r="CPD86" s="120"/>
      <c r="CPE86" s="120"/>
      <c r="CPF86" s="120"/>
      <c r="CPG86" s="120"/>
      <c r="CPH86" s="120"/>
      <c r="CPI86" s="120"/>
      <c r="CPJ86" s="120"/>
      <c r="CPK86" s="120"/>
      <c r="CPL86" s="120"/>
      <c r="CPM86" s="120"/>
      <c r="CPN86" s="120"/>
      <c r="CPO86" s="120"/>
      <c r="CPP86" s="120"/>
      <c r="CPQ86" s="120"/>
      <c r="CPR86" s="120"/>
      <c r="CPS86" s="120"/>
      <c r="CPT86" s="120"/>
      <c r="CPU86" s="120"/>
      <c r="CPV86" s="120"/>
      <c r="CPW86" s="120"/>
      <c r="CPX86" s="120"/>
      <c r="CPY86" s="120"/>
      <c r="CPZ86" s="120"/>
      <c r="CQA86" s="120"/>
      <c r="CQB86" s="120"/>
      <c r="CQC86" s="120"/>
      <c r="CQD86" s="120"/>
      <c r="CQE86" s="120"/>
      <c r="CQF86" s="120"/>
      <c r="CQG86" s="120"/>
      <c r="CQH86" s="120"/>
      <c r="CQI86" s="120"/>
      <c r="CQJ86" s="120"/>
      <c r="CQK86" s="120"/>
      <c r="CQL86" s="120"/>
      <c r="CQM86" s="120"/>
      <c r="CQN86" s="120"/>
      <c r="CQO86" s="120"/>
      <c r="CQP86" s="120"/>
      <c r="CQQ86" s="120"/>
      <c r="CQR86" s="120"/>
      <c r="CQS86" s="120"/>
      <c r="CQT86" s="120"/>
      <c r="CQU86" s="120"/>
      <c r="CQV86" s="120"/>
      <c r="CQW86" s="120"/>
      <c r="CQX86" s="120"/>
      <c r="CQY86" s="120"/>
      <c r="CQZ86" s="120"/>
      <c r="CRA86" s="120"/>
      <c r="CRB86" s="120"/>
      <c r="CRC86" s="120"/>
      <c r="CRD86" s="120"/>
      <c r="CRE86" s="120"/>
      <c r="CRF86" s="120"/>
      <c r="CRG86" s="120"/>
      <c r="CRH86" s="120"/>
      <c r="CRI86" s="120"/>
      <c r="CRJ86" s="120"/>
      <c r="CRK86" s="120"/>
      <c r="CRL86" s="120"/>
      <c r="CRM86" s="120"/>
      <c r="CRN86" s="120"/>
      <c r="CRO86" s="120"/>
      <c r="CRP86" s="120"/>
      <c r="CRQ86" s="120"/>
      <c r="CRR86" s="120"/>
      <c r="CRS86" s="120"/>
      <c r="CRT86" s="120"/>
      <c r="CRU86" s="120"/>
      <c r="CRV86" s="120"/>
      <c r="CRW86" s="120"/>
      <c r="CRX86" s="120"/>
      <c r="CRY86" s="120"/>
      <c r="CRZ86" s="120"/>
      <c r="CSA86" s="120"/>
      <c r="CSB86" s="120"/>
      <c r="CSC86" s="120"/>
      <c r="CSD86" s="120"/>
      <c r="CSE86" s="120"/>
      <c r="CSF86" s="120"/>
      <c r="CSG86" s="120"/>
      <c r="CSH86" s="120"/>
      <c r="CSI86" s="120"/>
      <c r="CSJ86" s="120"/>
      <c r="CSK86" s="120"/>
      <c r="CSL86" s="120"/>
      <c r="CSM86" s="120"/>
      <c r="CSN86" s="120"/>
      <c r="CSO86" s="120"/>
      <c r="CSP86" s="120"/>
      <c r="CSQ86" s="120"/>
      <c r="CSR86" s="120"/>
      <c r="CSS86" s="120"/>
      <c r="CST86" s="120"/>
      <c r="CSU86" s="120"/>
      <c r="CSV86" s="120"/>
      <c r="CSW86" s="120"/>
      <c r="CSX86" s="120"/>
      <c r="CSY86" s="120"/>
      <c r="CSZ86" s="120"/>
      <c r="CTA86" s="120"/>
      <c r="CTB86" s="120"/>
      <c r="CTC86" s="120"/>
      <c r="CTD86" s="120"/>
      <c r="CTE86" s="120"/>
      <c r="CTF86" s="120"/>
      <c r="CTG86" s="120"/>
      <c r="CTH86" s="120"/>
      <c r="CTI86" s="120"/>
      <c r="CTJ86" s="120"/>
      <c r="CTK86" s="120"/>
      <c r="CTL86" s="120"/>
      <c r="CTM86" s="120"/>
      <c r="CTN86" s="120"/>
      <c r="CTO86" s="120"/>
      <c r="CTP86" s="120"/>
      <c r="CTQ86" s="120"/>
      <c r="CTR86" s="120"/>
      <c r="CTS86" s="120"/>
      <c r="CTT86" s="120"/>
      <c r="CTU86" s="120"/>
      <c r="CTV86" s="120"/>
      <c r="CTW86" s="120"/>
      <c r="CTX86" s="120"/>
      <c r="CTY86" s="120"/>
      <c r="CTZ86" s="120"/>
      <c r="CUA86" s="120"/>
      <c r="CUB86" s="120"/>
      <c r="CUC86" s="120"/>
      <c r="CUD86" s="120"/>
      <c r="CUE86" s="120"/>
      <c r="CUF86" s="120"/>
      <c r="CUG86" s="120"/>
      <c r="CUH86" s="120"/>
      <c r="CUI86" s="120"/>
      <c r="CUJ86" s="120"/>
      <c r="CUK86" s="120"/>
      <c r="CUL86" s="120"/>
      <c r="CUM86" s="120"/>
      <c r="CUN86" s="120"/>
      <c r="CUO86" s="120"/>
      <c r="CUP86" s="120"/>
      <c r="CUQ86" s="120"/>
      <c r="CUR86" s="120"/>
      <c r="CUS86" s="120"/>
      <c r="CUT86" s="120"/>
      <c r="CUU86" s="120"/>
      <c r="CUV86" s="120"/>
      <c r="CUW86" s="120"/>
      <c r="CUX86" s="120"/>
      <c r="CUY86" s="120"/>
      <c r="CUZ86" s="120"/>
      <c r="CVA86" s="120"/>
      <c r="CVB86" s="120"/>
      <c r="CVC86" s="120"/>
      <c r="CVD86" s="120"/>
      <c r="CVE86" s="120"/>
      <c r="CVF86" s="120"/>
      <c r="CVG86" s="120"/>
      <c r="CVH86" s="120"/>
      <c r="CVI86" s="120"/>
      <c r="CVJ86" s="120"/>
      <c r="CVK86" s="120"/>
      <c r="CVL86" s="120"/>
      <c r="CVM86" s="120"/>
      <c r="CVN86" s="120"/>
      <c r="CVO86" s="120"/>
      <c r="CVP86" s="120"/>
      <c r="CVQ86" s="120"/>
      <c r="CVR86" s="120"/>
      <c r="CVS86" s="120"/>
      <c r="CVT86" s="120"/>
      <c r="CVU86" s="120"/>
      <c r="CVV86" s="120"/>
      <c r="CVW86" s="120"/>
      <c r="CVX86" s="120"/>
      <c r="CVY86" s="120"/>
      <c r="CVZ86" s="120"/>
      <c r="CWA86" s="120"/>
      <c r="CWB86" s="120"/>
      <c r="CWC86" s="120"/>
      <c r="CWD86" s="120"/>
      <c r="CWE86" s="120"/>
      <c r="CWF86" s="120"/>
      <c r="CWG86" s="120"/>
      <c r="CWH86" s="120"/>
      <c r="CWI86" s="120"/>
      <c r="CWJ86" s="120"/>
      <c r="CWK86" s="120"/>
      <c r="CWL86" s="120"/>
      <c r="CWM86" s="120"/>
      <c r="CWN86" s="120"/>
      <c r="CWO86" s="120"/>
      <c r="CWP86" s="120"/>
      <c r="CWQ86" s="120"/>
      <c r="CWR86" s="120"/>
      <c r="CWS86" s="120"/>
      <c r="CWT86" s="120"/>
      <c r="CWU86" s="120"/>
      <c r="CWV86" s="120"/>
      <c r="CWW86" s="120"/>
      <c r="CWX86" s="120"/>
      <c r="CWY86" s="120"/>
      <c r="CWZ86" s="120"/>
      <c r="CXA86" s="120"/>
      <c r="CXB86" s="120"/>
      <c r="CXC86" s="120"/>
      <c r="CXD86" s="120"/>
      <c r="CXE86" s="120"/>
      <c r="CXF86" s="120"/>
      <c r="CXG86" s="120"/>
      <c r="CXH86" s="120"/>
      <c r="CXI86" s="120"/>
      <c r="CXJ86" s="120"/>
      <c r="CXK86" s="120"/>
      <c r="CXL86" s="120"/>
      <c r="CXM86" s="120"/>
      <c r="CXN86" s="120"/>
      <c r="CXO86" s="120"/>
      <c r="CXP86" s="120"/>
      <c r="CXQ86" s="120"/>
      <c r="CXR86" s="120"/>
      <c r="CXS86" s="120"/>
      <c r="CXT86" s="120"/>
      <c r="CXU86" s="120"/>
      <c r="CXV86" s="120"/>
      <c r="CXW86" s="120"/>
      <c r="CXX86" s="120"/>
      <c r="CXY86" s="120"/>
      <c r="CXZ86" s="120"/>
      <c r="CYA86" s="120"/>
      <c r="CYB86" s="120"/>
      <c r="CYC86" s="120"/>
      <c r="CYD86" s="120"/>
      <c r="CYE86" s="120"/>
      <c r="CYF86" s="120"/>
      <c r="CYG86" s="120"/>
      <c r="CYH86" s="120"/>
      <c r="CYI86" s="120"/>
      <c r="CYJ86" s="120"/>
      <c r="CYK86" s="120"/>
      <c r="CYL86" s="120"/>
      <c r="CYM86" s="120"/>
      <c r="CYN86" s="120"/>
      <c r="CYO86" s="120"/>
      <c r="CYP86" s="120"/>
      <c r="CYQ86" s="120"/>
      <c r="CYR86" s="120"/>
      <c r="CYS86" s="120"/>
      <c r="CYT86" s="120"/>
      <c r="CYU86" s="120"/>
      <c r="CYV86" s="120"/>
      <c r="CYW86" s="120"/>
      <c r="CYX86" s="120"/>
      <c r="CYY86" s="120"/>
      <c r="CYZ86" s="120"/>
      <c r="CZA86" s="120"/>
      <c r="CZB86" s="120"/>
      <c r="CZC86" s="120"/>
      <c r="CZD86" s="120"/>
      <c r="CZE86" s="120"/>
      <c r="CZF86" s="120"/>
      <c r="CZG86" s="120"/>
      <c r="CZH86" s="120"/>
      <c r="CZI86" s="120"/>
      <c r="CZJ86" s="120"/>
      <c r="CZK86" s="120"/>
      <c r="CZL86" s="120"/>
      <c r="CZM86" s="120"/>
      <c r="CZN86" s="120"/>
      <c r="CZO86" s="120"/>
      <c r="CZP86" s="120"/>
      <c r="CZQ86" s="120"/>
      <c r="CZR86" s="120"/>
      <c r="CZS86" s="120"/>
      <c r="CZT86" s="120"/>
      <c r="CZU86" s="120"/>
      <c r="CZV86" s="120"/>
      <c r="CZW86" s="120"/>
      <c r="CZX86" s="120"/>
      <c r="CZY86" s="120"/>
      <c r="CZZ86" s="120"/>
      <c r="DAA86" s="120"/>
      <c r="DAB86" s="120"/>
      <c r="DAC86" s="120"/>
      <c r="DAD86" s="120"/>
      <c r="DAE86" s="120"/>
      <c r="DAF86" s="120"/>
      <c r="DAG86" s="120"/>
      <c r="DAH86" s="120"/>
      <c r="DAI86" s="120"/>
      <c r="DAJ86" s="120"/>
      <c r="DAK86" s="120"/>
      <c r="DAL86" s="120"/>
      <c r="DAM86" s="120"/>
      <c r="DAN86" s="120"/>
      <c r="DAO86" s="120"/>
      <c r="DAP86" s="120"/>
      <c r="DAQ86" s="120"/>
      <c r="DAR86" s="120"/>
      <c r="DAS86" s="120"/>
      <c r="DAT86" s="120"/>
      <c r="DAU86" s="120"/>
      <c r="DAV86" s="120"/>
      <c r="DAW86" s="120"/>
      <c r="DAX86" s="120"/>
      <c r="DAY86" s="120"/>
      <c r="DAZ86" s="120"/>
      <c r="DBA86" s="120"/>
      <c r="DBB86" s="120"/>
      <c r="DBC86" s="120"/>
      <c r="DBD86" s="120"/>
      <c r="DBE86" s="120"/>
      <c r="DBF86" s="120"/>
      <c r="DBG86" s="120"/>
      <c r="DBH86" s="120"/>
      <c r="DBI86" s="120"/>
      <c r="DBJ86" s="120"/>
      <c r="DBK86" s="120"/>
      <c r="DBL86" s="120"/>
      <c r="DBM86" s="120"/>
      <c r="DBN86" s="120"/>
      <c r="DBO86" s="120"/>
      <c r="DBP86" s="120"/>
      <c r="DBQ86" s="120"/>
      <c r="DBR86" s="120"/>
      <c r="DBS86" s="120"/>
      <c r="DBT86" s="120"/>
      <c r="DBU86" s="120"/>
      <c r="DBV86" s="120"/>
      <c r="DBW86" s="120"/>
      <c r="DBX86" s="120"/>
      <c r="DBY86" s="120"/>
      <c r="DBZ86" s="120"/>
      <c r="DCA86" s="120"/>
      <c r="DCB86" s="120"/>
      <c r="DCC86" s="120"/>
      <c r="DCD86" s="120"/>
      <c r="DCE86" s="120"/>
      <c r="DCF86" s="120"/>
      <c r="DCG86" s="120"/>
      <c r="DCH86" s="120"/>
      <c r="DCI86" s="120"/>
      <c r="DCJ86" s="120"/>
      <c r="DCK86" s="120"/>
      <c r="DCL86" s="120"/>
      <c r="DCM86" s="120"/>
      <c r="DCN86" s="120"/>
      <c r="DCO86" s="120"/>
      <c r="DCP86" s="120"/>
      <c r="DCQ86" s="120"/>
      <c r="DCR86" s="120"/>
      <c r="DCS86" s="120"/>
      <c r="DCT86" s="120"/>
      <c r="DCU86" s="120"/>
      <c r="DCV86" s="120"/>
      <c r="DCW86" s="120"/>
      <c r="DCX86" s="120"/>
      <c r="DCY86" s="120"/>
      <c r="DCZ86" s="120"/>
      <c r="DDA86" s="120"/>
      <c r="DDB86" s="120"/>
      <c r="DDC86" s="120"/>
      <c r="DDD86" s="120"/>
      <c r="DDE86" s="120"/>
      <c r="DDF86" s="120"/>
      <c r="DDG86" s="120"/>
      <c r="DDH86" s="120"/>
      <c r="DDI86" s="120"/>
      <c r="DDJ86" s="120"/>
      <c r="DDK86" s="120"/>
      <c r="DDL86" s="120"/>
      <c r="DDM86" s="120"/>
      <c r="DDN86" s="120"/>
      <c r="DDO86" s="120"/>
      <c r="DDP86" s="120"/>
      <c r="DDQ86" s="120"/>
      <c r="DDR86" s="120"/>
      <c r="DDS86" s="120"/>
      <c r="DDT86" s="120"/>
      <c r="DDU86" s="120"/>
      <c r="DDV86" s="120"/>
      <c r="DDW86" s="120"/>
      <c r="DDX86" s="120"/>
      <c r="DDY86" s="120"/>
      <c r="DDZ86" s="120"/>
      <c r="DEA86" s="120"/>
      <c r="DEB86" s="120"/>
      <c r="DEC86" s="120"/>
      <c r="DED86" s="120"/>
      <c r="DEE86" s="120"/>
      <c r="DEF86" s="120"/>
      <c r="DEG86" s="120"/>
      <c r="DEH86" s="120"/>
      <c r="DEI86" s="120"/>
      <c r="DEJ86" s="120"/>
      <c r="DEK86" s="120"/>
      <c r="DEL86" s="120"/>
      <c r="DEM86" s="120"/>
      <c r="DEN86" s="120"/>
      <c r="DEO86" s="120"/>
      <c r="DEP86" s="120"/>
      <c r="DEQ86" s="120"/>
      <c r="DER86" s="120"/>
      <c r="DES86" s="120"/>
      <c r="DET86" s="120"/>
      <c r="DEU86" s="120"/>
      <c r="DEV86" s="120"/>
      <c r="DEW86" s="120"/>
      <c r="DEX86" s="120"/>
      <c r="DEY86" s="120"/>
      <c r="DEZ86" s="120"/>
      <c r="DFA86" s="120"/>
      <c r="DFB86" s="120"/>
      <c r="DFC86" s="120"/>
      <c r="DFD86" s="120"/>
      <c r="DFE86" s="120"/>
      <c r="DFF86" s="120"/>
      <c r="DFG86" s="120"/>
      <c r="DFH86" s="120"/>
      <c r="DFI86" s="120"/>
      <c r="DFJ86" s="120"/>
      <c r="DFK86" s="120"/>
      <c r="DFL86" s="120"/>
      <c r="DFM86" s="120"/>
      <c r="DFN86" s="120"/>
      <c r="DFO86" s="120"/>
      <c r="DFP86" s="120"/>
      <c r="DFQ86" s="120"/>
      <c r="DFR86" s="120"/>
      <c r="DFS86" s="120"/>
      <c r="DFT86" s="120"/>
      <c r="DFU86" s="120"/>
      <c r="DFV86" s="120"/>
      <c r="DFW86" s="120"/>
      <c r="DFX86" s="120"/>
      <c r="DFY86" s="120"/>
      <c r="DFZ86" s="120"/>
      <c r="DGA86" s="120"/>
      <c r="DGB86" s="120"/>
      <c r="DGC86" s="120"/>
      <c r="DGD86" s="120"/>
      <c r="DGE86" s="120"/>
      <c r="DGF86" s="120"/>
      <c r="DGG86" s="120"/>
      <c r="DGH86" s="120"/>
      <c r="DGI86" s="120"/>
      <c r="DGJ86" s="120"/>
      <c r="DGK86" s="120"/>
      <c r="DGL86" s="120"/>
      <c r="DGM86" s="120"/>
      <c r="DGN86" s="120"/>
      <c r="DGO86" s="120"/>
      <c r="DGP86" s="120"/>
      <c r="DGQ86" s="120"/>
      <c r="DGR86" s="120"/>
      <c r="DGS86" s="120"/>
      <c r="DGT86" s="120"/>
      <c r="DGU86" s="120"/>
      <c r="DGV86" s="120"/>
      <c r="DGW86" s="120"/>
      <c r="DGX86" s="120"/>
      <c r="DGY86" s="120"/>
      <c r="DGZ86" s="120"/>
      <c r="DHA86" s="120"/>
      <c r="DHB86" s="120"/>
      <c r="DHC86" s="120"/>
      <c r="DHD86" s="120"/>
      <c r="DHE86" s="120"/>
      <c r="DHF86" s="120"/>
      <c r="DHG86" s="120"/>
      <c r="DHH86" s="120"/>
      <c r="DHI86" s="120"/>
      <c r="DHJ86" s="120"/>
      <c r="DHK86" s="120"/>
      <c r="DHL86" s="120"/>
      <c r="DHM86" s="120"/>
      <c r="DHN86" s="120"/>
      <c r="DHO86" s="120"/>
      <c r="DHP86" s="120"/>
      <c r="DHQ86" s="120"/>
      <c r="DHR86" s="120"/>
      <c r="DHS86" s="120"/>
      <c r="DHT86" s="120"/>
      <c r="DHU86" s="120"/>
      <c r="DHV86" s="120"/>
      <c r="DHW86" s="120"/>
      <c r="DHX86" s="120"/>
      <c r="DHY86" s="120"/>
      <c r="DHZ86" s="120"/>
      <c r="DIA86" s="120"/>
      <c r="DIB86" s="120"/>
      <c r="DIC86" s="120"/>
      <c r="DID86" s="120"/>
      <c r="DIE86" s="120"/>
      <c r="DIF86" s="120"/>
      <c r="DIG86" s="120"/>
      <c r="DIH86" s="120"/>
      <c r="DII86" s="120"/>
      <c r="DIJ86" s="120"/>
      <c r="DIK86" s="120"/>
      <c r="DIL86" s="120"/>
      <c r="DIM86" s="120"/>
      <c r="DIN86" s="120"/>
      <c r="DIO86" s="120"/>
      <c r="DIP86" s="120"/>
      <c r="DIQ86" s="120"/>
      <c r="DIR86" s="120"/>
      <c r="DIS86" s="120"/>
      <c r="DIT86" s="120"/>
      <c r="DIU86" s="120"/>
      <c r="DIV86" s="120"/>
      <c r="DIW86" s="120"/>
      <c r="DIX86" s="120"/>
      <c r="DIY86" s="120"/>
      <c r="DIZ86" s="120"/>
      <c r="DJA86" s="120"/>
      <c r="DJB86" s="120"/>
      <c r="DJC86" s="120"/>
      <c r="DJD86" s="120"/>
      <c r="DJE86" s="120"/>
      <c r="DJF86" s="120"/>
      <c r="DJG86" s="120"/>
      <c r="DJH86" s="120"/>
      <c r="DJI86" s="120"/>
      <c r="DJJ86" s="120"/>
      <c r="DJK86" s="120"/>
      <c r="DJL86" s="120"/>
      <c r="DJM86" s="120"/>
      <c r="DJN86" s="120"/>
      <c r="DJO86" s="120"/>
      <c r="DJP86" s="120"/>
      <c r="DJQ86" s="120"/>
      <c r="DJR86" s="120"/>
      <c r="DJS86" s="120"/>
      <c r="DJT86" s="120"/>
      <c r="DJU86" s="120"/>
      <c r="DJV86" s="120"/>
      <c r="DJW86" s="120"/>
      <c r="DJX86" s="120"/>
      <c r="DJY86" s="120"/>
      <c r="DJZ86" s="120"/>
      <c r="DKA86" s="120"/>
      <c r="DKB86" s="120"/>
      <c r="DKC86" s="120"/>
      <c r="DKD86" s="120"/>
      <c r="DKE86" s="120"/>
      <c r="DKF86" s="120"/>
      <c r="DKG86" s="120"/>
      <c r="DKH86" s="120"/>
      <c r="DKI86" s="120"/>
      <c r="DKJ86" s="120"/>
      <c r="DKK86" s="120"/>
      <c r="DKL86" s="120"/>
      <c r="DKM86" s="120"/>
      <c r="DKN86" s="120"/>
      <c r="DKO86" s="120"/>
      <c r="DKP86" s="120"/>
      <c r="DKQ86" s="120"/>
      <c r="DKR86" s="120"/>
      <c r="DKS86" s="120"/>
      <c r="DKT86" s="120"/>
      <c r="DKU86" s="120"/>
      <c r="DKV86" s="120"/>
      <c r="DKW86" s="120"/>
      <c r="DKX86" s="120"/>
      <c r="DKY86" s="120"/>
      <c r="DKZ86" s="120"/>
      <c r="DLA86" s="120"/>
      <c r="DLB86" s="120"/>
      <c r="DLC86" s="120"/>
      <c r="DLD86" s="120"/>
      <c r="DLE86" s="120"/>
      <c r="DLF86" s="120"/>
      <c r="DLG86" s="120"/>
      <c r="DLH86" s="120"/>
      <c r="DLI86" s="120"/>
      <c r="DLJ86" s="120"/>
      <c r="DLK86" s="120"/>
      <c r="DLL86" s="120"/>
      <c r="DLM86" s="120"/>
      <c r="DLN86" s="120"/>
      <c r="DLO86" s="120"/>
      <c r="DLP86" s="120"/>
      <c r="DLQ86" s="120"/>
      <c r="DLR86" s="120"/>
      <c r="DLS86" s="120"/>
      <c r="DLT86" s="120"/>
      <c r="DLU86" s="120"/>
      <c r="DLV86" s="120"/>
      <c r="DLW86" s="120"/>
      <c r="DLX86" s="120"/>
      <c r="DLY86" s="120"/>
      <c r="DLZ86" s="120"/>
      <c r="DMA86" s="120"/>
      <c r="DMB86" s="120"/>
      <c r="DMC86" s="120"/>
      <c r="DMD86" s="120"/>
      <c r="DME86" s="120"/>
      <c r="DMF86" s="120"/>
      <c r="DMG86" s="120"/>
      <c r="DMH86" s="120"/>
      <c r="DMI86" s="120"/>
      <c r="DMJ86" s="120"/>
      <c r="DMK86" s="120"/>
      <c r="DML86" s="120"/>
      <c r="DMM86" s="120"/>
      <c r="DMN86" s="120"/>
      <c r="DMO86" s="120"/>
      <c r="DMP86" s="120"/>
      <c r="DMQ86" s="120"/>
      <c r="DMR86" s="120"/>
      <c r="DMS86" s="120"/>
      <c r="DMT86" s="120"/>
      <c r="DMU86" s="120"/>
      <c r="DMV86" s="120"/>
      <c r="DMW86" s="120"/>
      <c r="DMX86" s="120"/>
      <c r="DMY86" s="120"/>
      <c r="DMZ86" s="120"/>
      <c r="DNA86" s="120"/>
      <c r="DNB86" s="120"/>
      <c r="DNC86" s="120"/>
      <c r="DND86" s="120"/>
      <c r="DNE86" s="120"/>
      <c r="DNF86" s="120"/>
      <c r="DNG86" s="120"/>
      <c r="DNH86" s="120"/>
      <c r="DNI86" s="120"/>
      <c r="DNJ86" s="120"/>
      <c r="DNK86" s="120"/>
      <c r="DNL86" s="120"/>
      <c r="DNM86" s="120"/>
      <c r="DNN86" s="120"/>
      <c r="DNO86" s="120"/>
      <c r="DNP86" s="120"/>
      <c r="DNQ86" s="120"/>
      <c r="DNR86" s="120"/>
      <c r="DNS86" s="120"/>
      <c r="DNT86" s="120"/>
      <c r="DNU86" s="120"/>
      <c r="DNV86" s="120"/>
      <c r="DNW86" s="120"/>
      <c r="DNX86" s="120"/>
      <c r="DNY86" s="120"/>
      <c r="DNZ86" s="120"/>
      <c r="DOA86" s="120"/>
      <c r="DOB86" s="120"/>
      <c r="DOC86" s="120"/>
      <c r="DOD86" s="120"/>
      <c r="DOE86" s="120"/>
      <c r="DOF86" s="120"/>
      <c r="DOG86" s="120"/>
      <c r="DOH86" s="120"/>
      <c r="DOI86" s="120"/>
      <c r="DOJ86" s="120"/>
      <c r="DOK86" s="120"/>
      <c r="DOL86" s="120"/>
      <c r="DOM86" s="120"/>
      <c r="DON86" s="120"/>
      <c r="DOO86" s="120"/>
      <c r="DOP86" s="120"/>
      <c r="DOQ86" s="120"/>
      <c r="DOR86" s="120"/>
      <c r="DOS86" s="120"/>
      <c r="DOT86" s="120"/>
      <c r="DOU86" s="120"/>
      <c r="DOV86" s="120"/>
      <c r="DOW86" s="120"/>
      <c r="DOX86" s="120"/>
      <c r="DOY86" s="120"/>
      <c r="DOZ86" s="120"/>
      <c r="DPA86" s="120"/>
      <c r="DPB86" s="120"/>
      <c r="DPC86" s="120"/>
      <c r="DPD86" s="120"/>
      <c r="DPE86" s="120"/>
      <c r="DPF86" s="120"/>
      <c r="DPG86" s="120"/>
      <c r="DPH86" s="120"/>
      <c r="DPI86" s="120"/>
      <c r="DPJ86" s="120"/>
      <c r="DPK86" s="120"/>
      <c r="DPL86" s="120"/>
      <c r="DPM86" s="120"/>
      <c r="DPN86" s="120"/>
      <c r="DPO86" s="120"/>
      <c r="DPP86" s="120"/>
      <c r="DPQ86" s="120"/>
      <c r="DPR86" s="120"/>
      <c r="DPS86" s="120"/>
      <c r="DPT86" s="120"/>
      <c r="DPU86" s="120"/>
      <c r="DPV86" s="120"/>
      <c r="DPW86" s="120"/>
      <c r="DPX86" s="120"/>
      <c r="DPY86" s="120"/>
      <c r="DPZ86" s="120"/>
      <c r="DQA86" s="120"/>
      <c r="DQB86" s="120"/>
      <c r="DQC86" s="120"/>
      <c r="DQD86" s="120"/>
      <c r="DQE86" s="120"/>
      <c r="DQF86" s="120"/>
      <c r="DQG86" s="120"/>
      <c r="DQH86" s="120"/>
      <c r="DQI86" s="120"/>
      <c r="DQJ86" s="120"/>
      <c r="DQK86" s="120"/>
      <c r="DQL86" s="120"/>
      <c r="DQM86" s="120"/>
      <c r="DQN86" s="120"/>
      <c r="DQO86" s="120"/>
      <c r="DQP86" s="120"/>
      <c r="DQQ86" s="120"/>
      <c r="DQR86" s="120"/>
      <c r="DQS86" s="120"/>
      <c r="DQT86" s="120"/>
      <c r="DQU86" s="120"/>
      <c r="DQV86" s="120"/>
      <c r="DQW86" s="120"/>
      <c r="DQX86" s="120"/>
      <c r="DQY86" s="120"/>
      <c r="DQZ86" s="120"/>
      <c r="DRA86" s="120"/>
      <c r="DRB86" s="120"/>
      <c r="DRC86" s="120"/>
      <c r="DRD86" s="120"/>
      <c r="DRE86" s="120"/>
      <c r="DRF86" s="120"/>
      <c r="DRG86" s="120"/>
      <c r="DRH86" s="120"/>
      <c r="DRI86" s="120"/>
      <c r="DRJ86" s="120"/>
      <c r="DRK86" s="120"/>
      <c r="DRL86" s="120"/>
      <c r="DRM86" s="120"/>
      <c r="DRN86" s="120"/>
      <c r="DRO86" s="120"/>
      <c r="DRP86" s="120"/>
      <c r="DRQ86" s="120"/>
      <c r="DRR86" s="120"/>
      <c r="DRS86" s="120"/>
      <c r="DRT86" s="120"/>
      <c r="DRU86" s="120"/>
      <c r="DRV86" s="120"/>
      <c r="DRW86" s="120"/>
      <c r="DRX86" s="120"/>
      <c r="DRY86" s="120"/>
      <c r="DRZ86" s="120"/>
      <c r="DSA86" s="120"/>
      <c r="DSB86" s="120"/>
      <c r="DSC86" s="120"/>
      <c r="DSD86" s="120"/>
      <c r="DSE86" s="120"/>
      <c r="DSF86" s="120"/>
      <c r="DSG86" s="120"/>
      <c r="DSH86" s="120"/>
      <c r="DSI86" s="120"/>
      <c r="DSJ86" s="120"/>
      <c r="DSK86" s="120"/>
      <c r="DSL86" s="120"/>
      <c r="DSM86" s="120"/>
      <c r="DSN86" s="120"/>
      <c r="DSO86" s="120"/>
      <c r="DSP86" s="120"/>
      <c r="DSQ86" s="120"/>
      <c r="DSR86" s="120"/>
      <c r="DSS86" s="120"/>
      <c r="DST86" s="120"/>
      <c r="DSU86" s="120"/>
      <c r="DSV86" s="120"/>
      <c r="DSW86" s="120"/>
      <c r="DSX86" s="120"/>
      <c r="DSY86" s="120"/>
      <c r="DSZ86" s="120"/>
      <c r="DTA86" s="120"/>
      <c r="DTB86" s="120"/>
      <c r="DTC86" s="120"/>
      <c r="DTD86" s="120"/>
      <c r="DTE86" s="120"/>
      <c r="DTF86" s="120"/>
      <c r="DTG86" s="120"/>
      <c r="DTH86" s="120"/>
      <c r="DTI86" s="120"/>
      <c r="DTJ86" s="120"/>
      <c r="DTK86" s="120"/>
      <c r="DTL86" s="120"/>
      <c r="DTM86" s="120"/>
      <c r="DTN86" s="120"/>
      <c r="DTO86" s="120"/>
      <c r="DTP86" s="120"/>
      <c r="DTQ86" s="120"/>
      <c r="DTR86" s="120"/>
      <c r="DTS86" s="120"/>
      <c r="DTT86" s="120"/>
      <c r="DTU86" s="120"/>
      <c r="DTV86" s="120"/>
      <c r="DTW86" s="120"/>
      <c r="DTX86" s="120"/>
      <c r="DTY86" s="120"/>
      <c r="DTZ86" s="120"/>
      <c r="DUA86" s="120"/>
      <c r="DUB86" s="120"/>
      <c r="DUC86" s="120"/>
      <c r="DUD86" s="120"/>
      <c r="DUE86" s="120"/>
      <c r="DUF86" s="120"/>
      <c r="DUG86" s="120"/>
      <c r="DUH86" s="120"/>
      <c r="DUI86" s="120"/>
      <c r="DUJ86" s="120"/>
      <c r="DUK86" s="120"/>
      <c r="DUL86" s="120"/>
      <c r="DUM86" s="120"/>
      <c r="DUN86" s="120"/>
      <c r="DUO86" s="120"/>
      <c r="DUP86" s="120"/>
      <c r="DUQ86" s="120"/>
      <c r="DUR86" s="120"/>
      <c r="DUS86" s="120"/>
      <c r="DUT86" s="120"/>
      <c r="DUU86" s="120"/>
      <c r="DUV86" s="120"/>
      <c r="DUW86" s="120"/>
      <c r="DUX86" s="120"/>
      <c r="DUY86" s="120"/>
      <c r="DUZ86" s="120"/>
      <c r="DVA86" s="120"/>
      <c r="DVB86" s="120"/>
      <c r="DVC86" s="120"/>
      <c r="DVD86" s="120"/>
      <c r="DVE86" s="120"/>
      <c r="DVF86" s="120"/>
      <c r="DVG86" s="120"/>
      <c r="DVH86" s="120"/>
      <c r="DVI86" s="120"/>
      <c r="DVJ86" s="120"/>
      <c r="DVK86" s="120"/>
      <c r="DVL86" s="120"/>
      <c r="DVM86" s="120"/>
      <c r="DVN86" s="120"/>
      <c r="DVO86" s="120"/>
      <c r="DVP86" s="120"/>
      <c r="DVQ86" s="120"/>
      <c r="DVR86" s="120"/>
      <c r="DVS86" s="120"/>
      <c r="DVT86" s="120"/>
      <c r="DVU86" s="120"/>
      <c r="DVV86" s="120"/>
      <c r="DVW86" s="120"/>
      <c r="DVX86" s="120"/>
      <c r="DVY86" s="120"/>
      <c r="DVZ86" s="120"/>
      <c r="DWA86" s="120"/>
      <c r="DWB86" s="120"/>
      <c r="DWC86" s="120"/>
      <c r="DWD86" s="120"/>
      <c r="DWE86" s="120"/>
      <c r="DWF86" s="120"/>
      <c r="DWG86" s="120"/>
      <c r="DWH86" s="120"/>
      <c r="DWI86" s="120"/>
      <c r="DWJ86" s="120"/>
      <c r="DWK86" s="120"/>
      <c r="DWL86" s="120"/>
      <c r="DWM86" s="120"/>
      <c r="DWN86" s="120"/>
      <c r="DWO86" s="120"/>
      <c r="DWP86" s="120"/>
      <c r="DWQ86" s="120"/>
      <c r="DWR86" s="120"/>
      <c r="DWS86" s="120"/>
      <c r="DWT86" s="120"/>
      <c r="DWU86" s="120"/>
      <c r="DWV86" s="120"/>
      <c r="DWW86" s="120"/>
      <c r="DWX86" s="120"/>
      <c r="DWY86" s="120"/>
      <c r="DWZ86" s="120"/>
      <c r="DXA86" s="120"/>
      <c r="DXB86" s="120"/>
      <c r="DXC86" s="120"/>
      <c r="DXD86" s="120"/>
      <c r="DXE86" s="120"/>
      <c r="DXF86" s="120"/>
      <c r="DXG86" s="120"/>
      <c r="DXH86" s="120"/>
      <c r="DXI86" s="120"/>
      <c r="DXJ86" s="120"/>
      <c r="DXK86" s="120"/>
      <c r="DXL86" s="120"/>
      <c r="DXM86" s="120"/>
      <c r="DXN86" s="120"/>
      <c r="DXO86" s="120"/>
      <c r="DXP86" s="120"/>
      <c r="DXQ86" s="120"/>
      <c r="DXR86" s="120"/>
      <c r="DXS86" s="120"/>
      <c r="DXT86" s="120"/>
      <c r="DXU86" s="120"/>
      <c r="DXV86" s="120"/>
      <c r="DXW86" s="120"/>
      <c r="DXX86" s="120"/>
      <c r="DXY86" s="120"/>
      <c r="DXZ86" s="120"/>
      <c r="DYA86" s="120"/>
      <c r="DYB86" s="120"/>
      <c r="DYC86" s="120"/>
      <c r="DYD86" s="120"/>
      <c r="DYE86" s="120"/>
      <c r="DYF86" s="120"/>
      <c r="DYG86" s="120"/>
      <c r="DYH86" s="120"/>
      <c r="DYI86" s="120"/>
      <c r="DYJ86" s="120"/>
      <c r="DYK86" s="120"/>
      <c r="DYL86" s="120"/>
      <c r="DYM86" s="120"/>
      <c r="DYN86" s="120"/>
      <c r="DYO86" s="120"/>
      <c r="DYP86" s="120"/>
      <c r="DYQ86" s="120"/>
      <c r="DYR86" s="120"/>
      <c r="DYS86" s="120"/>
      <c r="DYT86" s="120"/>
      <c r="DYU86" s="120"/>
      <c r="DYV86" s="120"/>
      <c r="DYW86" s="120"/>
      <c r="DYX86" s="120"/>
      <c r="DYY86" s="120"/>
      <c r="DYZ86" s="120"/>
      <c r="DZA86" s="120"/>
      <c r="DZB86" s="120"/>
      <c r="DZC86" s="120"/>
      <c r="DZD86" s="120"/>
      <c r="DZE86" s="120"/>
      <c r="DZF86" s="120"/>
      <c r="DZG86" s="120"/>
      <c r="DZH86" s="120"/>
      <c r="DZI86" s="120"/>
      <c r="DZJ86" s="120"/>
      <c r="DZK86" s="120"/>
      <c r="DZL86" s="120"/>
      <c r="DZM86" s="120"/>
      <c r="DZN86" s="120"/>
      <c r="DZO86" s="120"/>
      <c r="DZP86" s="120"/>
      <c r="DZQ86" s="120"/>
      <c r="DZR86" s="120"/>
      <c r="DZS86" s="120"/>
      <c r="DZT86" s="120"/>
      <c r="DZU86" s="120"/>
      <c r="DZV86" s="120"/>
      <c r="DZW86" s="120"/>
      <c r="DZX86" s="120"/>
      <c r="DZY86" s="120"/>
      <c r="DZZ86" s="120"/>
      <c r="EAA86" s="120"/>
      <c r="EAB86" s="120"/>
      <c r="EAC86" s="120"/>
      <c r="EAD86" s="120"/>
      <c r="EAE86" s="120"/>
      <c r="EAF86" s="120"/>
      <c r="EAG86" s="120"/>
      <c r="EAH86" s="120"/>
      <c r="EAI86" s="120"/>
      <c r="EAJ86" s="120"/>
      <c r="EAK86" s="120"/>
      <c r="EAL86" s="120"/>
      <c r="EAM86" s="120"/>
      <c r="EAN86" s="120"/>
      <c r="EAO86" s="120"/>
      <c r="EAP86" s="120"/>
      <c r="EAQ86" s="120"/>
      <c r="EAR86" s="120"/>
      <c r="EAS86" s="120"/>
      <c r="EAT86" s="120"/>
      <c r="EAU86" s="120"/>
      <c r="EAV86" s="120"/>
      <c r="EAW86" s="120"/>
      <c r="EAX86" s="120"/>
      <c r="EAY86" s="120"/>
      <c r="EAZ86" s="120"/>
      <c r="EBA86" s="120"/>
      <c r="EBB86" s="120"/>
      <c r="EBC86" s="120"/>
      <c r="EBD86" s="120"/>
      <c r="EBE86" s="120"/>
      <c r="EBF86" s="120"/>
      <c r="EBG86" s="120"/>
      <c r="EBH86" s="120"/>
      <c r="EBI86" s="120"/>
      <c r="EBJ86" s="120"/>
      <c r="EBK86" s="120"/>
      <c r="EBL86" s="120"/>
      <c r="EBM86" s="120"/>
      <c r="EBN86" s="120"/>
      <c r="EBO86" s="120"/>
      <c r="EBP86" s="120"/>
      <c r="EBQ86" s="120"/>
      <c r="EBR86" s="120"/>
      <c r="EBS86" s="120"/>
      <c r="EBT86" s="120"/>
      <c r="EBU86" s="120"/>
      <c r="EBV86" s="120"/>
      <c r="EBW86" s="120"/>
      <c r="EBX86" s="120"/>
      <c r="EBY86" s="120"/>
      <c r="EBZ86" s="120"/>
      <c r="ECA86" s="120"/>
      <c r="ECB86" s="120"/>
      <c r="ECC86" s="120"/>
      <c r="ECD86" s="120"/>
      <c r="ECE86" s="120"/>
      <c r="ECF86" s="120"/>
      <c r="ECG86" s="120"/>
      <c r="ECH86" s="120"/>
      <c r="ECI86" s="120"/>
      <c r="ECJ86" s="120"/>
      <c r="ECK86" s="120"/>
      <c r="ECL86" s="120"/>
      <c r="ECM86" s="120"/>
      <c r="ECN86" s="120"/>
      <c r="ECO86" s="120"/>
      <c r="ECP86" s="120"/>
      <c r="ECQ86" s="120"/>
      <c r="ECR86" s="120"/>
      <c r="ECS86" s="120"/>
      <c r="ECT86" s="120"/>
      <c r="ECU86" s="120"/>
      <c r="ECV86" s="120"/>
      <c r="ECW86" s="120"/>
      <c r="ECX86" s="120"/>
      <c r="ECY86" s="120"/>
      <c r="ECZ86" s="120"/>
      <c r="EDA86" s="120"/>
      <c r="EDB86" s="120"/>
      <c r="EDC86" s="120"/>
      <c r="EDD86" s="120"/>
      <c r="EDE86" s="120"/>
      <c r="EDF86" s="120"/>
      <c r="EDG86" s="120"/>
      <c r="EDH86" s="120"/>
      <c r="EDI86" s="120"/>
      <c r="EDJ86" s="120"/>
      <c r="EDK86" s="120"/>
      <c r="EDL86" s="120"/>
      <c r="EDM86" s="120"/>
      <c r="EDN86" s="120"/>
      <c r="EDO86" s="120"/>
      <c r="EDP86" s="120"/>
      <c r="EDQ86" s="120"/>
      <c r="EDR86" s="120"/>
      <c r="EDS86" s="120"/>
      <c r="EDT86" s="120"/>
      <c r="EDU86" s="120"/>
      <c r="EDV86" s="120"/>
      <c r="EDW86" s="120"/>
      <c r="EDX86" s="120"/>
      <c r="EDY86" s="120"/>
      <c r="EDZ86" s="120"/>
      <c r="EEA86" s="120"/>
      <c r="EEB86" s="120"/>
      <c r="EEC86" s="120"/>
      <c r="EED86" s="120"/>
      <c r="EEE86" s="120"/>
      <c r="EEF86" s="120"/>
      <c r="EEG86" s="120"/>
      <c r="EEH86" s="120"/>
      <c r="EEI86" s="120"/>
      <c r="EEJ86" s="120"/>
      <c r="EEK86" s="120"/>
      <c r="EEL86" s="120"/>
      <c r="EEM86" s="120"/>
      <c r="EEN86" s="120"/>
      <c r="EEO86" s="120"/>
      <c r="EEP86" s="120"/>
      <c r="EEQ86" s="120"/>
      <c r="EER86" s="120"/>
      <c r="EES86" s="120"/>
      <c r="EET86" s="120"/>
      <c r="EEU86" s="120"/>
      <c r="EEV86" s="120"/>
      <c r="EEW86" s="120"/>
      <c r="EEX86" s="120"/>
      <c r="EEY86" s="120"/>
      <c r="EEZ86" s="120"/>
      <c r="EFA86" s="120"/>
      <c r="EFB86" s="120"/>
      <c r="EFC86" s="120"/>
      <c r="EFD86" s="120"/>
      <c r="EFE86" s="120"/>
      <c r="EFF86" s="120"/>
      <c r="EFG86" s="120"/>
      <c r="EFH86" s="120"/>
      <c r="EFI86" s="120"/>
      <c r="EFJ86" s="120"/>
      <c r="EFK86" s="120"/>
      <c r="EFL86" s="120"/>
      <c r="EFM86" s="120"/>
      <c r="EFN86" s="120"/>
      <c r="EFO86" s="120"/>
      <c r="EFP86" s="120"/>
      <c r="EFQ86" s="120"/>
      <c r="EFR86" s="120"/>
      <c r="EFS86" s="120"/>
      <c r="EFT86" s="120"/>
      <c r="EFU86" s="120"/>
      <c r="EFV86" s="120"/>
      <c r="EFW86" s="120"/>
      <c r="EFX86" s="120"/>
      <c r="EFY86" s="120"/>
      <c r="EFZ86" s="120"/>
      <c r="EGA86" s="120"/>
      <c r="EGB86" s="120"/>
      <c r="EGC86" s="120"/>
      <c r="EGD86" s="120"/>
      <c r="EGE86" s="120"/>
      <c r="EGF86" s="120"/>
      <c r="EGG86" s="120"/>
      <c r="EGH86" s="120"/>
      <c r="EGI86" s="120"/>
      <c r="EGJ86" s="120"/>
      <c r="EGK86" s="120"/>
      <c r="EGL86" s="120"/>
      <c r="EGM86" s="120"/>
      <c r="EGN86" s="120"/>
      <c r="EGO86" s="120"/>
      <c r="EGP86" s="120"/>
      <c r="EGQ86" s="120"/>
      <c r="EGR86" s="120"/>
      <c r="EGS86" s="120"/>
      <c r="EGT86" s="120"/>
      <c r="EGU86" s="120"/>
      <c r="EGV86" s="120"/>
      <c r="EGW86" s="120"/>
      <c r="EGX86" s="120"/>
      <c r="EGY86" s="120"/>
      <c r="EGZ86" s="120"/>
      <c r="EHA86" s="120"/>
      <c r="EHB86" s="120"/>
      <c r="EHC86" s="120"/>
      <c r="EHD86" s="120"/>
      <c r="EHE86" s="120"/>
      <c r="EHF86" s="120"/>
      <c r="EHG86" s="120"/>
      <c r="EHH86" s="120"/>
      <c r="EHI86" s="120"/>
      <c r="EHJ86" s="120"/>
      <c r="EHK86" s="120"/>
      <c r="EHL86" s="120"/>
      <c r="EHM86" s="120"/>
      <c r="EHN86" s="120"/>
      <c r="EHO86" s="120"/>
      <c r="EHP86" s="120"/>
      <c r="EHQ86" s="120"/>
      <c r="EHR86" s="120"/>
      <c r="EHS86" s="120"/>
      <c r="EHT86" s="120"/>
      <c r="EHU86" s="120"/>
      <c r="EHV86" s="120"/>
      <c r="EHW86" s="120"/>
      <c r="EHX86" s="120"/>
      <c r="EHY86" s="120"/>
      <c r="EHZ86" s="120"/>
      <c r="EIA86" s="120"/>
      <c r="EIB86" s="120"/>
      <c r="EIC86" s="120"/>
      <c r="EID86" s="120"/>
      <c r="EIE86" s="120"/>
      <c r="EIF86" s="120"/>
      <c r="EIG86" s="120"/>
      <c r="EIH86" s="120"/>
      <c r="EII86" s="120"/>
      <c r="EIJ86" s="120"/>
      <c r="EIK86" s="120"/>
      <c r="EIL86" s="120"/>
      <c r="EIM86" s="120"/>
      <c r="EIN86" s="120"/>
      <c r="EIO86" s="120"/>
      <c r="EIP86" s="120"/>
      <c r="EIQ86" s="120"/>
      <c r="EIR86" s="120"/>
      <c r="EIS86" s="120"/>
      <c r="EIT86" s="120"/>
      <c r="EIU86" s="120"/>
      <c r="EIV86" s="120"/>
      <c r="EIW86" s="120"/>
      <c r="EIX86" s="120"/>
      <c r="EIY86" s="120"/>
      <c r="EIZ86" s="120"/>
      <c r="EJA86" s="120"/>
      <c r="EJB86" s="120"/>
      <c r="EJC86" s="120"/>
      <c r="EJD86" s="120"/>
      <c r="EJE86" s="120"/>
      <c r="EJF86" s="120"/>
      <c r="EJG86" s="120"/>
      <c r="EJH86" s="120"/>
      <c r="EJI86" s="120"/>
      <c r="EJJ86" s="120"/>
      <c r="EJK86" s="120"/>
      <c r="EJL86" s="120"/>
      <c r="EJM86" s="120"/>
      <c r="EJN86" s="120"/>
      <c r="EJO86" s="120"/>
      <c r="EJP86" s="120"/>
      <c r="EJQ86" s="120"/>
      <c r="EJR86" s="120"/>
      <c r="EJS86" s="120"/>
      <c r="EJT86" s="120"/>
      <c r="EJU86" s="120"/>
      <c r="EJV86" s="120"/>
      <c r="EJW86" s="120"/>
      <c r="EJX86" s="120"/>
      <c r="EJY86" s="120"/>
      <c r="EJZ86" s="120"/>
      <c r="EKA86" s="120"/>
      <c r="EKB86" s="120"/>
      <c r="EKC86" s="120"/>
      <c r="EKD86" s="120"/>
      <c r="EKE86" s="120"/>
      <c r="EKF86" s="120"/>
      <c r="EKG86" s="120"/>
      <c r="EKH86" s="120"/>
      <c r="EKI86" s="120"/>
      <c r="EKJ86" s="120"/>
      <c r="EKK86" s="120"/>
      <c r="EKL86" s="120"/>
      <c r="EKM86" s="120"/>
      <c r="EKN86" s="120"/>
      <c r="EKO86" s="120"/>
      <c r="EKP86" s="120"/>
      <c r="EKQ86" s="120"/>
      <c r="EKR86" s="120"/>
      <c r="EKS86" s="120"/>
      <c r="EKT86" s="120"/>
      <c r="EKU86" s="120"/>
      <c r="EKV86" s="120"/>
      <c r="EKW86" s="120"/>
      <c r="EKX86" s="120"/>
      <c r="EKY86" s="120"/>
      <c r="EKZ86" s="120"/>
      <c r="ELA86" s="120"/>
      <c r="ELB86" s="120"/>
      <c r="ELC86" s="120"/>
      <c r="ELD86" s="120"/>
      <c r="ELE86" s="120"/>
      <c r="ELF86" s="120"/>
      <c r="ELG86" s="120"/>
      <c r="ELH86" s="120"/>
      <c r="ELI86" s="120"/>
      <c r="ELJ86" s="120"/>
      <c r="ELK86" s="120"/>
      <c r="ELL86" s="120"/>
      <c r="ELM86" s="120"/>
      <c r="ELN86" s="120"/>
      <c r="ELO86" s="120"/>
      <c r="ELP86" s="120"/>
      <c r="ELQ86" s="120"/>
      <c r="ELR86" s="120"/>
      <c r="ELS86" s="120"/>
      <c r="ELT86" s="120"/>
      <c r="ELU86" s="120"/>
      <c r="ELV86" s="120"/>
      <c r="ELW86" s="120"/>
      <c r="ELX86" s="120"/>
      <c r="ELY86" s="120"/>
      <c r="ELZ86" s="120"/>
      <c r="EMA86" s="120"/>
      <c r="EMB86" s="120"/>
      <c r="EMC86" s="120"/>
      <c r="EMD86" s="120"/>
      <c r="EME86" s="120"/>
      <c r="EMF86" s="120"/>
      <c r="EMG86" s="120"/>
      <c r="EMH86" s="120"/>
      <c r="EMI86" s="120"/>
      <c r="EMJ86" s="120"/>
      <c r="EMK86" s="120"/>
      <c r="EML86" s="120"/>
      <c r="EMM86" s="120"/>
      <c r="EMN86" s="120"/>
      <c r="EMO86" s="120"/>
      <c r="EMP86" s="120"/>
      <c r="EMQ86" s="120"/>
      <c r="EMR86" s="120"/>
      <c r="EMS86" s="120"/>
      <c r="EMT86" s="120"/>
      <c r="EMU86" s="120"/>
      <c r="EMV86" s="120"/>
      <c r="EMW86" s="120"/>
      <c r="EMX86" s="120"/>
      <c r="EMY86" s="120"/>
      <c r="EMZ86" s="120"/>
      <c r="ENA86" s="120"/>
      <c r="ENB86" s="120"/>
      <c r="ENC86" s="120"/>
      <c r="END86" s="120"/>
      <c r="ENE86" s="120"/>
      <c r="ENF86" s="120"/>
      <c r="ENG86" s="120"/>
      <c r="ENH86" s="120"/>
      <c r="ENI86" s="120"/>
      <c r="ENJ86" s="120"/>
      <c r="ENK86" s="120"/>
      <c r="ENL86" s="120"/>
      <c r="ENM86" s="120"/>
      <c r="ENN86" s="120"/>
      <c r="ENO86" s="120"/>
      <c r="ENP86" s="120"/>
      <c r="ENQ86" s="120"/>
      <c r="ENR86" s="120"/>
      <c r="ENS86" s="120"/>
      <c r="ENT86" s="120"/>
      <c r="ENU86" s="120"/>
      <c r="ENV86" s="120"/>
      <c r="ENW86" s="120"/>
      <c r="ENX86" s="120"/>
      <c r="ENY86" s="120"/>
      <c r="ENZ86" s="120"/>
      <c r="EOA86" s="120"/>
      <c r="EOB86" s="120"/>
      <c r="EOC86" s="120"/>
      <c r="EOD86" s="120"/>
      <c r="EOE86" s="120"/>
      <c r="EOF86" s="120"/>
      <c r="EOG86" s="120"/>
      <c r="EOH86" s="120"/>
      <c r="EOI86" s="120"/>
      <c r="EOJ86" s="120"/>
      <c r="EOK86" s="120"/>
      <c r="EOL86" s="120"/>
      <c r="EOM86" s="120"/>
      <c r="EON86" s="120"/>
      <c r="EOO86" s="120"/>
      <c r="EOP86" s="120"/>
      <c r="EOQ86" s="120"/>
      <c r="EOR86" s="120"/>
      <c r="EOS86" s="120"/>
      <c r="EOT86" s="120"/>
      <c r="EOU86" s="120"/>
      <c r="EOV86" s="120"/>
      <c r="EOW86" s="120"/>
      <c r="EOX86" s="120"/>
      <c r="EOY86" s="120"/>
      <c r="EOZ86" s="120"/>
      <c r="EPA86" s="120"/>
      <c r="EPB86" s="120"/>
      <c r="EPC86" s="120"/>
      <c r="EPD86" s="120"/>
      <c r="EPE86" s="120"/>
      <c r="EPF86" s="120"/>
      <c r="EPG86" s="120"/>
      <c r="EPH86" s="120"/>
      <c r="EPI86" s="120"/>
      <c r="EPJ86" s="120"/>
      <c r="EPK86" s="120"/>
      <c r="EPL86" s="120"/>
      <c r="EPM86" s="120"/>
      <c r="EPN86" s="120"/>
      <c r="EPO86" s="120"/>
      <c r="EPP86" s="120"/>
      <c r="EPQ86" s="120"/>
      <c r="EPR86" s="120"/>
      <c r="EPS86" s="120"/>
      <c r="EPT86" s="120"/>
      <c r="EPU86" s="120"/>
      <c r="EPV86" s="120"/>
      <c r="EPW86" s="120"/>
      <c r="EPX86" s="120"/>
      <c r="EPY86" s="120"/>
      <c r="EPZ86" s="120"/>
      <c r="EQA86" s="120"/>
      <c r="EQB86" s="120"/>
      <c r="EQC86" s="120"/>
      <c r="EQD86" s="120"/>
      <c r="EQE86" s="120"/>
      <c r="EQF86" s="120"/>
      <c r="EQG86" s="120"/>
      <c r="EQH86" s="120"/>
      <c r="EQI86" s="120"/>
      <c r="EQJ86" s="120"/>
      <c r="EQK86" s="120"/>
      <c r="EQL86" s="120"/>
      <c r="EQM86" s="120"/>
      <c r="EQN86" s="120"/>
      <c r="EQO86" s="120"/>
      <c r="EQP86" s="120"/>
      <c r="EQQ86" s="120"/>
      <c r="EQR86" s="120"/>
      <c r="EQS86" s="120"/>
      <c r="EQT86" s="120"/>
      <c r="EQU86" s="120"/>
      <c r="EQV86" s="120"/>
      <c r="EQW86" s="120"/>
      <c r="EQX86" s="120"/>
      <c r="EQY86" s="120"/>
      <c r="EQZ86" s="120"/>
      <c r="ERA86" s="120"/>
      <c r="ERB86" s="120"/>
      <c r="ERC86" s="120"/>
      <c r="ERD86" s="120"/>
      <c r="ERE86" s="120"/>
      <c r="ERF86" s="120"/>
      <c r="ERG86" s="120"/>
      <c r="ERH86" s="120"/>
      <c r="ERI86" s="120"/>
      <c r="ERJ86" s="120"/>
      <c r="ERK86" s="120"/>
      <c r="ERL86" s="120"/>
      <c r="ERM86" s="120"/>
      <c r="ERN86" s="120"/>
      <c r="ERO86" s="120"/>
      <c r="ERP86" s="120"/>
      <c r="ERQ86" s="120"/>
      <c r="ERR86" s="120"/>
      <c r="ERS86" s="120"/>
      <c r="ERT86" s="120"/>
      <c r="ERU86" s="120"/>
      <c r="ERV86" s="120"/>
      <c r="ERW86" s="120"/>
      <c r="ERX86" s="120"/>
      <c r="ERY86" s="120"/>
      <c r="ERZ86" s="120"/>
      <c r="ESA86" s="120"/>
      <c r="ESB86" s="120"/>
      <c r="ESC86" s="120"/>
      <c r="ESD86" s="120"/>
      <c r="ESE86" s="120"/>
      <c r="ESF86" s="120"/>
      <c r="ESG86" s="120"/>
      <c r="ESH86" s="120"/>
      <c r="ESI86" s="120"/>
      <c r="ESJ86" s="120"/>
      <c r="ESK86" s="120"/>
      <c r="ESL86" s="120"/>
      <c r="ESM86" s="120"/>
      <c r="ESN86" s="120"/>
      <c r="ESO86" s="120"/>
      <c r="ESP86" s="120"/>
      <c r="ESQ86" s="120"/>
      <c r="ESR86" s="120"/>
      <c r="ESS86" s="120"/>
      <c r="EST86" s="120"/>
      <c r="ESU86" s="120"/>
      <c r="ESV86" s="120"/>
      <c r="ESW86" s="120"/>
      <c r="ESX86" s="120"/>
      <c r="ESY86" s="120"/>
      <c r="ESZ86" s="120"/>
      <c r="ETA86" s="120"/>
      <c r="ETB86" s="120"/>
      <c r="ETC86" s="120"/>
      <c r="ETD86" s="120"/>
      <c r="ETE86" s="120"/>
      <c r="ETF86" s="120"/>
      <c r="ETG86" s="120"/>
      <c r="ETH86" s="120"/>
      <c r="ETI86" s="120"/>
      <c r="ETJ86" s="120"/>
      <c r="ETK86" s="120"/>
      <c r="ETL86" s="120"/>
      <c r="ETM86" s="120"/>
      <c r="ETN86" s="120"/>
      <c r="ETO86" s="120"/>
      <c r="ETP86" s="120"/>
      <c r="ETQ86" s="120"/>
      <c r="ETR86" s="120"/>
      <c r="ETS86" s="120"/>
      <c r="ETT86" s="120"/>
      <c r="ETU86" s="120"/>
      <c r="ETV86" s="120"/>
      <c r="ETW86" s="120"/>
      <c r="ETX86" s="120"/>
      <c r="ETY86" s="120"/>
      <c r="ETZ86" s="120"/>
      <c r="EUA86" s="120"/>
      <c r="EUB86" s="120"/>
      <c r="EUC86" s="120"/>
      <c r="EUD86" s="120"/>
      <c r="EUE86" s="120"/>
      <c r="EUF86" s="120"/>
      <c r="EUG86" s="120"/>
      <c r="EUH86" s="120"/>
      <c r="EUI86" s="120"/>
      <c r="EUJ86" s="120"/>
      <c r="EUK86" s="120"/>
      <c r="EUL86" s="120"/>
      <c r="EUM86" s="120"/>
      <c r="EUN86" s="120"/>
      <c r="EUO86" s="120"/>
      <c r="EUP86" s="120"/>
      <c r="EUQ86" s="120"/>
      <c r="EUR86" s="120"/>
      <c r="EUS86" s="120"/>
      <c r="EUT86" s="120"/>
      <c r="EUU86" s="120"/>
      <c r="EUV86" s="120"/>
      <c r="EUW86" s="120"/>
      <c r="EUX86" s="120"/>
      <c r="EUY86" s="120"/>
      <c r="EUZ86" s="120"/>
      <c r="EVA86" s="120"/>
      <c r="EVB86" s="120"/>
      <c r="EVC86" s="120"/>
      <c r="EVD86" s="120"/>
      <c r="EVE86" s="120"/>
      <c r="EVF86" s="120"/>
      <c r="EVG86" s="120"/>
      <c r="EVH86" s="120"/>
      <c r="EVI86" s="120"/>
      <c r="EVJ86" s="120"/>
      <c r="EVK86" s="120"/>
      <c r="EVL86" s="120"/>
      <c r="EVM86" s="120"/>
      <c r="EVN86" s="120"/>
      <c r="EVO86" s="120"/>
      <c r="EVP86" s="120"/>
      <c r="EVQ86" s="120"/>
      <c r="EVR86" s="120"/>
      <c r="EVS86" s="120"/>
      <c r="EVT86" s="120"/>
      <c r="EVU86" s="120"/>
      <c r="EVV86" s="120"/>
      <c r="EVW86" s="120"/>
      <c r="EVX86" s="120"/>
      <c r="EVY86" s="120"/>
      <c r="EVZ86" s="120"/>
      <c r="EWA86" s="120"/>
      <c r="EWB86" s="120"/>
      <c r="EWC86" s="120"/>
      <c r="EWD86" s="120"/>
      <c r="EWE86" s="120"/>
      <c r="EWF86" s="120"/>
      <c r="EWG86" s="120"/>
      <c r="EWH86" s="120"/>
      <c r="EWI86" s="120"/>
      <c r="EWJ86" s="120"/>
      <c r="EWK86" s="120"/>
      <c r="EWL86" s="120"/>
      <c r="EWM86" s="120"/>
      <c r="EWN86" s="120"/>
      <c r="EWO86" s="120"/>
      <c r="EWP86" s="120"/>
      <c r="EWQ86" s="120"/>
      <c r="EWR86" s="120"/>
      <c r="EWS86" s="120"/>
      <c r="EWT86" s="120"/>
      <c r="EWU86" s="120"/>
      <c r="EWV86" s="120"/>
      <c r="EWW86" s="120"/>
      <c r="EWX86" s="120"/>
      <c r="EWY86" s="120"/>
      <c r="EWZ86" s="120"/>
      <c r="EXA86" s="120"/>
      <c r="EXB86" s="120"/>
      <c r="EXC86" s="120"/>
      <c r="EXD86" s="120"/>
      <c r="EXE86" s="120"/>
      <c r="EXF86" s="120"/>
      <c r="EXG86" s="120"/>
      <c r="EXH86" s="120"/>
      <c r="EXI86" s="120"/>
      <c r="EXJ86" s="120"/>
      <c r="EXK86" s="120"/>
      <c r="EXL86" s="120"/>
      <c r="EXM86" s="120"/>
      <c r="EXN86" s="120"/>
      <c r="EXO86" s="120"/>
      <c r="EXP86" s="120"/>
      <c r="EXQ86" s="120"/>
      <c r="EXR86" s="120"/>
      <c r="EXS86" s="120"/>
      <c r="EXT86" s="120"/>
      <c r="EXU86" s="120"/>
      <c r="EXV86" s="120"/>
      <c r="EXW86" s="120"/>
      <c r="EXX86" s="120"/>
      <c r="EXY86" s="120"/>
      <c r="EXZ86" s="120"/>
      <c r="EYA86" s="120"/>
      <c r="EYB86" s="120"/>
      <c r="EYC86" s="120"/>
      <c r="EYD86" s="120"/>
      <c r="EYE86" s="120"/>
      <c r="EYF86" s="120"/>
      <c r="EYG86" s="120"/>
      <c r="EYH86" s="120"/>
      <c r="EYI86" s="120"/>
      <c r="EYJ86" s="120"/>
      <c r="EYK86" s="120"/>
      <c r="EYL86" s="120"/>
      <c r="EYM86" s="120"/>
      <c r="EYN86" s="120"/>
      <c r="EYO86" s="120"/>
      <c r="EYP86" s="120"/>
      <c r="EYQ86" s="120"/>
      <c r="EYR86" s="120"/>
      <c r="EYS86" s="120"/>
      <c r="EYT86" s="120"/>
      <c r="EYU86" s="120"/>
      <c r="EYV86" s="120"/>
      <c r="EYW86" s="120"/>
      <c r="EYX86" s="120"/>
      <c r="EYY86" s="120"/>
      <c r="EYZ86" s="120"/>
      <c r="EZA86" s="120"/>
      <c r="EZB86" s="120"/>
      <c r="EZC86" s="120"/>
      <c r="EZD86" s="120"/>
      <c r="EZE86" s="120"/>
      <c r="EZF86" s="120"/>
      <c r="EZG86" s="120"/>
      <c r="EZH86" s="120"/>
      <c r="EZI86" s="120"/>
      <c r="EZJ86" s="120"/>
      <c r="EZK86" s="120"/>
      <c r="EZL86" s="120"/>
      <c r="EZM86" s="120"/>
      <c r="EZN86" s="120"/>
      <c r="EZO86" s="120"/>
      <c r="EZP86" s="120"/>
      <c r="EZQ86" s="120"/>
      <c r="EZR86" s="120"/>
      <c r="EZS86" s="120"/>
      <c r="EZT86" s="120"/>
      <c r="EZU86" s="120"/>
      <c r="EZV86" s="120"/>
      <c r="EZW86" s="120"/>
      <c r="EZX86" s="120"/>
      <c r="EZY86" s="120"/>
      <c r="EZZ86" s="120"/>
      <c r="FAA86" s="120"/>
      <c r="FAB86" s="120"/>
      <c r="FAC86" s="120"/>
      <c r="FAD86" s="120"/>
      <c r="FAE86" s="120"/>
      <c r="FAF86" s="120"/>
      <c r="FAG86" s="120"/>
      <c r="FAH86" s="120"/>
      <c r="FAI86" s="120"/>
      <c r="FAJ86" s="120"/>
      <c r="FAK86" s="120"/>
      <c r="FAL86" s="120"/>
      <c r="FAM86" s="120"/>
      <c r="FAN86" s="120"/>
      <c r="FAO86" s="120"/>
      <c r="FAP86" s="120"/>
      <c r="FAQ86" s="120"/>
      <c r="FAR86" s="120"/>
      <c r="FAS86" s="120"/>
      <c r="FAT86" s="120"/>
      <c r="FAU86" s="120"/>
      <c r="FAV86" s="120"/>
      <c r="FAW86" s="120"/>
      <c r="FAX86" s="120"/>
      <c r="FAY86" s="120"/>
      <c r="FAZ86" s="120"/>
      <c r="FBA86" s="120"/>
      <c r="FBB86" s="120"/>
      <c r="FBC86" s="120"/>
      <c r="FBD86" s="120"/>
      <c r="FBE86" s="120"/>
      <c r="FBF86" s="120"/>
      <c r="FBG86" s="120"/>
      <c r="FBH86" s="120"/>
      <c r="FBI86" s="120"/>
      <c r="FBJ86" s="120"/>
      <c r="FBK86" s="120"/>
      <c r="FBL86" s="120"/>
      <c r="FBM86" s="120"/>
      <c r="FBN86" s="120"/>
      <c r="FBO86" s="120"/>
      <c r="FBP86" s="120"/>
      <c r="FBQ86" s="120"/>
      <c r="FBR86" s="120"/>
      <c r="FBS86" s="120"/>
      <c r="FBT86" s="120"/>
      <c r="FBU86" s="120"/>
      <c r="FBV86" s="120"/>
      <c r="FBW86" s="120"/>
      <c r="FBX86" s="120"/>
      <c r="FBY86" s="120"/>
      <c r="FBZ86" s="120"/>
      <c r="FCA86" s="120"/>
      <c r="FCB86" s="120"/>
      <c r="FCC86" s="120"/>
      <c r="FCD86" s="120"/>
      <c r="FCE86" s="120"/>
      <c r="FCF86" s="120"/>
      <c r="FCG86" s="120"/>
      <c r="FCH86" s="120"/>
      <c r="FCI86" s="120"/>
      <c r="FCJ86" s="120"/>
      <c r="FCK86" s="120"/>
      <c r="FCL86" s="120"/>
      <c r="FCM86" s="120"/>
      <c r="FCN86" s="120"/>
      <c r="FCO86" s="120"/>
      <c r="FCP86" s="120"/>
      <c r="FCQ86" s="120"/>
      <c r="FCR86" s="120"/>
      <c r="FCS86" s="120"/>
      <c r="FCT86" s="120"/>
      <c r="FCU86" s="120"/>
      <c r="FCV86" s="120"/>
      <c r="FCW86" s="120"/>
      <c r="FCX86" s="120"/>
      <c r="FCY86" s="120"/>
      <c r="FCZ86" s="120"/>
      <c r="FDA86" s="120"/>
      <c r="FDB86" s="120"/>
      <c r="FDC86" s="120"/>
      <c r="FDD86" s="120"/>
      <c r="FDE86" s="120"/>
      <c r="FDF86" s="120"/>
      <c r="FDG86" s="120"/>
      <c r="FDH86" s="120"/>
      <c r="FDI86" s="120"/>
      <c r="FDJ86" s="120"/>
      <c r="FDK86" s="120"/>
      <c r="FDL86" s="120"/>
      <c r="FDM86" s="120"/>
      <c r="FDN86" s="120"/>
      <c r="FDO86" s="120"/>
      <c r="FDP86" s="120"/>
      <c r="FDQ86" s="120"/>
      <c r="FDR86" s="120"/>
      <c r="FDS86" s="120"/>
      <c r="FDT86" s="120"/>
      <c r="FDU86" s="120"/>
      <c r="FDV86" s="120"/>
      <c r="FDW86" s="120"/>
      <c r="FDX86" s="120"/>
      <c r="FDY86" s="120"/>
      <c r="FDZ86" s="120"/>
      <c r="FEA86" s="120"/>
      <c r="FEB86" s="120"/>
      <c r="FEC86" s="120"/>
      <c r="FED86" s="120"/>
      <c r="FEE86" s="120"/>
      <c r="FEF86" s="120"/>
      <c r="FEG86" s="120"/>
      <c r="FEH86" s="120"/>
      <c r="FEI86" s="120"/>
      <c r="FEJ86" s="120"/>
      <c r="FEK86" s="120"/>
      <c r="FEL86" s="120"/>
      <c r="FEM86" s="120"/>
      <c r="FEN86" s="120"/>
      <c r="FEO86" s="120"/>
      <c r="FEP86" s="120"/>
      <c r="FEQ86" s="120"/>
      <c r="FER86" s="120"/>
      <c r="FES86" s="120"/>
      <c r="FET86" s="120"/>
      <c r="FEU86" s="120"/>
      <c r="FEV86" s="120"/>
      <c r="FEW86" s="120"/>
      <c r="FEX86" s="120"/>
      <c r="FEY86" s="120"/>
      <c r="FEZ86" s="120"/>
      <c r="FFA86" s="120"/>
      <c r="FFB86" s="120"/>
      <c r="FFC86" s="120"/>
      <c r="FFD86" s="120"/>
      <c r="FFE86" s="120"/>
      <c r="FFF86" s="120"/>
      <c r="FFG86" s="120"/>
      <c r="FFH86" s="120"/>
      <c r="FFI86" s="120"/>
      <c r="FFJ86" s="120"/>
      <c r="FFK86" s="120"/>
      <c r="FFL86" s="120"/>
      <c r="FFM86" s="120"/>
      <c r="FFN86" s="120"/>
      <c r="FFO86" s="120"/>
      <c r="FFP86" s="120"/>
      <c r="FFQ86" s="120"/>
      <c r="FFR86" s="120"/>
      <c r="FFS86" s="120"/>
      <c r="FFT86" s="120"/>
      <c r="FFU86" s="120"/>
      <c r="FFV86" s="120"/>
      <c r="FFW86" s="120"/>
      <c r="FFX86" s="120"/>
      <c r="FFY86" s="120"/>
      <c r="FFZ86" s="120"/>
      <c r="FGA86" s="120"/>
      <c r="FGB86" s="120"/>
      <c r="FGC86" s="120"/>
      <c r="FGD86" s="120"/>
      <c r="FGE86" s="120"/>
      <c r="FGF86" s="120"/>
      <c r="FGG86" s="120"/>
      <c r="FGH86" s="120"/>
      <c r="FGI86" s="120"/>
      <c r="FGJ86" s="120"/>
      <c r="FGK86" s="120"/>
      <c r="FGL86" s="120"/>
      <c r="FGM86" s="120"/>
      <c r="FGN86" s="120"/>
      <c r="FGO86" s="120"/>
      <c r="FGP86" s="120"/>
      <c r="FGQ86" s="120"/>
      <c r="FGR86" s="120"/>
      <c r="FGS86" s="120"/>
      <c r="FGT86" s="120"/>
      <c r="FGU86" s="120"/>
      <c r="FGV86" s="120"/>
      <c r="FGW86" s="120"/>
      <c r="FGX86" s="120"/>
      <c r="FGY86" s="120"/>
      <c r="FGZ86" s="120"/>
      <c r="FHA86" s="120"/>
      <c r="FHB86" s="120"/>
      <c r="FHC86" s="120"/>
      <c r="FHD86" s="120"/>
      <c r="FHE86" s="120"/>
      <c r="FHF86" s="120"/>
      <c r="FHG86" s="120"/>
      <c r="FHH86" s="120"/>
      <c r="FHI86" s="120"/>
      <c r="FHJ86" s="120"/>
      <c r="FHK86" s="120"/>
      <c r="FHL86" s="120"/>
      <c r="FHM86" s="120"/>
      <c r="FHN86" s="120"/>
      <c r="FHO86" s="120"/>
      <c r="FHP86" s="120"/>
      <c r="FHQ86" s="120"/>
      <c r="FHR86" s="120"/>
      <c r="FHS86" s="120"/>
      <c r="FHT86" s="120"/>
      <c r="FHU86" s="120"/>
      <c r="FHV86" s="120"/>
      <c r="FHW86" s="120"/>
      <c r="FHX86" s="120"/>
      <c r="FHY86" s="120"/>
      <c r="FHZ86" s="120"/>
      <c r="FIA86" s="120"/>
      <c r="FIB86" s="120"/>
      <c r="FIC86" s="120"/>
      <c r="FID86" s="120"/>
      <c r="FIE86" s="120"/>
      <c r="FIF86" s="120"/>
      <c r="FIG86" s="120"/>
      <c r="FIH86" s="120"/>
      <c r="FII86" s="120"/>
      <c r="FIJ86" s="120"/>
      <c r="FIK86" s="120"/>
      <c r="FIL86" s="120"/>
      <c r="FIM86" s="120"/>
      <c r="FIN86" s="120"/>
      <c r="FIO86" s="120"/>
      <c r="FIP86" s="120"/>
      <c r="FIQ86" s="120"/>
      <c r="FIR86" s="120"/>
      <c r="FIS86" s="120"/>
      <c r="FIT86" s="120"/>
      <c r="FIU86" s="120"/>
      <c r="FIV86" s="120"/>
      <c r="FIW86" s="120"/>
      <c r="FIX86" s="120"/>
      <c r="FIY86" s="120"/>
      <c r="FIZ86" s="120"/>
      <c r="FJA86" s="120"/>
      <c r="FJB86" s="120"/>
      <c r="FJC86" s="120"/>
      <c r="FJD86" s="120"/>
      <c r="FJE86" s="120"/>
      <c r="FJF86" s="120"/>
      <c r="FJG86" s="120"/>
      <c r="FJH86" s="120"/>
      <c r="FJI86" s="120"/>
      <c r="FJJ86" s="120"/>
      <c r="FJK86" s="120"/>
      <c r="FJL86" s="120"/>
      <c r="FJM86" s="120"/>
      <c r="FJN86" s="120"/>
      <c r="FJO86" s="120"/>
      <c r="FJP86" s="120"/>
      <c r="FJQ86" s="120"/>
      <c r="FJR86" s="120"/>
      <c r="FJS86" s="120"/>
      <c r="FJT86" s="120"/>
      <c r="FJU86" s="120"/>
      <c r="FJV86" s="120"/>
      <c r="FJW86" s="120"/>
      <c r="FJX86" s="120"/>
      <c r="FJY86" s="120"/>
      <c r="FJZ86" s="120"/>
      <c r="FKA86" s="120"/>
      <c r="FKB86" s="120"/>
      <c r="FKC86" s="120"/>
      <c r="FKD86" s="120"/>
      <c r="FKE86" s="120"/>
      <c r="FKF86" s="120"/>
      <c r="FKG86" s="120"/>
      <c r="FKH86" s="120"/>
      <c r="FKI86" s="120"/>
      <c r="FKJ86" s="120"/>
      <c r="FKK86" s="120"/>
      <c r="FKL86" s="120"/>
      <c r="FKM86" s="120"/>
      <c r="FKN86" s="120"/>
      <c r="FKO86" s="120"/>
      <c r="FKP86" s="120"/>
      <c r="FKQ86" s="120"/>
      <c r="FKR86" s="120"/>
      <c r="FKS86" s="120"/>
      <c r="FKT86" s="120"/>
      <c r="FKU86" s="120"/>
      <c r="FKV86" s="120"/>
      <c r="FKW86" s="120"/>
      <c r="FKX86" s="120"/>
      <c r="FKY86" s="120"/>
      <c r="FKZ86" s="120"/>
      <c r="FLA86" s="120"/>
      <c r="FLB86" s="120"/>
      <c r="FLC86" s="120"/>
      <c r="FLD86" s="120"/>
      <c r="FLE86" s="120"/>
      <c r="FLF86" s="120"/>
      <c r="FLG86" s="120"/>
      <c r="FLH86" s="120"/>
      <c r="FLI86" s="120"/>
      <c r="FLJ86" s="120"/>
      <c r="FLK86" s="120"/>
      <c r="FLL86" s="120"/>
      <c r="FLM86" s="120"/>
      <c r="FLN86" s="120"/>
      <c r="FLO86" s="120"/>
      <c r="FLP86" s="120"/>
      <c r="FLQ86" s="120"/>
      <c r="FLR86" s="120"/>
      <c r="FLS86" s="120"/>
      <c r="FLT86" s="120"/>
      <c r="FLU86" s="120"/>
      <c r="FLV86" s="120"/>
      <c r="FLW86" s="120"/>
      <c r="FLX86" s="120"/>
      <c r="FLY86" s="120"/>
      <c r="FLZ86" s="120"/>
      <c r="FMA86" s="120"/>
      <c r="FMB86" s="120"/>
      <c r="FMC86" s="120"/>
      <c r="FMD86" s="120"/>
      <c r="FME86" s="120"/>
      <c r="FMF86" s="120"/>
      <c r="FMG86" s="120"/>
      <c r="FMH86" s="120"/>
      <c r="FMI86" s="120"/>
      <c r="FMJ86" s="120"/>
      <c r="FMK86" s="120"/>
      <c r="FML86" s="120"/>
      <c r="FMM86" s="120"/>
      <c r="FMN86" s="120"/>
      <c r="FMO86" s="120"/>
      <c r="FMP86" s="120"/>
      <c r="FMQ86" s="120"/>
      <c r="FMR86" s="120"/>
      <c r="FMS86" s="120"/>
      <c r="FMT86" s="120"/>
      <c r="FMU86" s="120"/>
      <c r="FMV86" s="120"/>
      <c r="FMW86" s="120"/>
      <c r="FMX86" s="120"/>
      <c r="FMY86" s="120"/>
      <c r="FMZ86" s="120"/>
      <c r="FNA86" s="120"/>
      <c r="FNB86" s="120"/>
      <c r="FNC86" s="120"/>
      <c r="FND86" s="120"/>
      <c r="FNE86" s="120"/>
      <c r="FNF86" s="120"/>
      <c r="FNG86" s="120"/>
      <c r="FNH86" s="120"/>
      <c r="FNI86" s="120"/>
      <c r="FNJ86" s="120"/>
      <c r="FNK86" s="120"/>
      <c r="FNL86" s="120"/>
      <c r="FNM86" s="120"/>
      <c r="FNN86" s="120"/>
      <c r="FNO86" s="120"/>
      <c r="FNP86" s="120"/>
      <c r="FNQ86" s="120"/>
      <c r="FNR86" s="120"/>
      <c r="FNS86" s="120"/>
      <c r="FNT86" s="120"/>
      <c r="FNU86" s="120"/>
      <c r="FNV86" s="120"/>
      <c r="FNW86" s="120"/>
      <c r="FNX86" s="120"/>
      <c r="FNY86" s="120"/>
      <c r="FNZ86" s="120"/>
      <c r="FOA86" s="120"/>
      <c r="FOB86" s="120"/>
      <c r="FOC86" s="120"/>
      <c r="FOD86" s="120"/>
      <c r="FOE86" s="120"/>
      <c r="FOF86" s="120"/>
      <c r="FOG86" s="120"/>
      <c r="FOH86" s="120"/>
      <c r="FOI86" s="120"/>
      <c r="FOJ86" s="120"/>
      <c r="FOK86" s="120"/>
      <c r="FOL86" s="120"/>
      <c r="FOM86" s="120"/>
      <c r="FON86" s="120"/>
      <c r="FOO86" s="120"/>
      <c r="FOP86" s="120"/>
      <c r="FOQ86" s="120"/>
      <c r="FOR86" s="120"/>
      <c r="FOS86" s="120"/>
      <c r="FOT86" s="120"/>
      <c r="FOU86" s="120"/>
      <c r="FOV86" s="120"/>
      <c r="FOW86" s="120"/>
      <c r="FOX86" s="120"/>
      <c r="FOY86" s="120"/>
      <c r="FOZ86" s="120"/>
      <c r="FPA86" s="120"/>
      <c r="FPB86" s="120"/>
      <c r="FPC86" s="120"/>
      <c r="FPD86" s="120"/>
      <c r="FPE86" s="120"/>
      <c r="FPF86" s="120"/>
      <c r="FPG86" s="120"/>
      <c r="FPH86" s="120"/>
      <c r="FPI86" s="120"/>
      <c r="FPJ86" s="120"/>
      <c r="FPK86" s="120"/>
      <c r="FPL86" s="120"/>
      <c r="FPM86" s="120"/>
      <c r="FPN86" s="120"/>
      <c r="FPO86" s="120"/>
      <c r="FPP86" s="120"/>
      <c r="FPQ86" s="120"/>
      <c r="FPR86" s="120"/>
      <c r="FPS86" s="120"/>
      <c r="FPT86" s="120"/>
      <c r="FPU86" s="120"/>
      <c r="FPV86" s="120"/>
      <c r="FPW86" s="120"/>
      <c r="FPX86" s="120"/>
      <c r="FPY86" s="120"/>
      <c r="FPZ86" s="120"/>
      <c r="FQA86" s="120"/>
      <c r="FQB86" s="120"/>
      <c r="FQC86" s="120"/>
      <c r="FQD86" s="120"/>
      <c r="FQE86" s="120"/>
      <c r="FQF86" s="120"/>
      <c r="FQG86" s="120"/>
      <c r="FQH86" s="120"/>
      <c r="FQI86" s="120"/>
      <c r="FQJ86" s="120"/>
      <c r="FQK86" s="120"/>
      <c r="FQL86" s="120"/>
      <c r="FQM86" s="120"/>
      <c r="FQN86" s="120"/>
      <c r="FQO86" s="120"/>
      <c r="FQP86" s="120"/>
      <c r="FQQ86" s="120"/>
      <c r="FQR86" s="120"/>
      <c r="FQS86" s="120"/>
      <c r="FQT86" s="120"/>
      <c r="FQU86" s="120"/>
      <c r="FQV86" s="120"/>
      <c r="FQW86" s="120"/>
      <c r="FQX86" s="120"/>
      <c r="FQY86" s="120"/>
      <c r="FQZ86" s="120"/>
      <c r="FRA86" s="120"/>
      <c r="FRB86" s="120"/>
      <c r="FRC86" s="120"/>
      <c r="FRD86" s="120"/>
      <c r="FRE86" s="120"/>
      <c r="FRF86" s="120"/>
      <c r="FRG86" s="120"/>
      <c r="FRH86" s="120"/>
      <c r="FRI86" s="120"/>
      <c r="FRJ86" s="120"/>
      <c r="FRK86" s="120"/>
      <c r="FRL86" s="120"/>
      <c r="FRM86" s="120"/>
      <c r="FRN86" s="120"/>
      <c r="FRO86" s="120"/>
      <c r="FRP86" s="120"/>
      <c r="FRQ86" s="120"/>
      <c r="FRR86" s="120"/>
      <c r="FRS86" s="120"/>
      <c r="FRT86" s="120"/>
      <c r="FRU86" s="120"/>
      <c r="FRV86" s="120"/>
      <c r="FRW86" s="120"/>
      <c r="FRX86" s="120"/>
      <c r="FRY86" s="120"/>
      <c r="FRZ86" s="120"/>
      <c r="FSA86" s="120"/>
      <c r="FSB86" s="120"/>
      <c r="FSC86" s="120"/>
      <c r="FSD86" s="120"/>
      <c r="FSE86" s="120"/>
      <c r="FSF86" s="120"/>
      <c r="FSG86" s="120"/>
      <c r="FSH86" s="120"/>
      <c r="FSI86" s="120"/>
      <c r="FSJ86" s="120"/>
      <c r="FSK86" s="120"/>
      <c r="FSL86" s="120"/>
      <c r="FSM86" s="120"/>
      <c r="FSN86" s="120"/>
      <c r="FSO86" s="120"/>
      <c r="FSP86" s="120"/>
      <c r="FSQ86" s="120"/>
      <c r="FSR86" s="120"/>
      <c r="FSS86" s="120"/>
      <c r="FST86" s="120"/>
      <c r="FSU86" s="120"/>
      <c r="FSV86" s="120"/>
      <c r="FSW86" s="120"/>
      <c r="FSX86" s="120"/>
      <c r="FSY86" s="120"/>
      <c r="FSZ86" s="120"/>
      <c r="FTA86" s="120"/>
      <c r="FTB86" s="120"/>
      <c r="FTC86" s="120"/>
      <c r="FTD86" s="120"/>
      <c r="FTE86" s="120"/>
      <c r="FTF86" s="120"/>
      <c r="FTG86" s="120"/>
      <c r="FTH86" s="120"/>
      <c r="FTI86" s="120"/>
      <c r="FTJ86" s="120"/>
      <c r="FTK86" s="120"/>
      <c r="FTL86" s="120"/>
      <c r="FTM86" s="120"/>
      <c r="FTN86" s="120"/>
      <c r="FTO86" s="120"/>
      <c r="FTP86" s="120"/>
      <c r="FTQ86" s="120"/>
      <c r="FTR86" s="120"/>
      <c r="FTS86" s="120"/>
      <c r="FTT86" s="120"/>
      <c r="FTU86" s="120"/>
      <c r="FTV86" s="120"/>
      <c r="FTW86" s="120"/>
      <c r="FTX86" s="120"/>
      <c r="FTY86" s="120"/>
      <c r="FTZ86" s="120"/>
      <c r="FUA86" s="120"/>
      <c r="FUB86" s="120"/>
      <c r="FUC86" s="120"/>
      <c r="FUD86" s="120"/>
      <c r="FUE86" s="120"/>
      <c r="FUF86" s="120"/>
      <c r="FUG86" s="120"/>
      <c r="FUH86" s="120"/>
      <c r="FUI86" s="120"/>
      <c r="FUJ86" s="120"/>
      <c r="FUK86" s="120"/>
      <c r="FUL86" s="120"/>
      <c r="FUM86" s="120"/>
      <c r="FUN86" s="120"/>
      <c r="FUO86" s="120"/>
      <c r="FUP86" s="120"/>
      <c r="FUQ86" s="120"/>
      <c r="FUR86" s="120"/>
      <c r="FUS86" s="120"/>
      <c r="FUT86" s="120"/>
      <c r="FUU86" s="120"/>
      <c r="FUV86" s="120"/>
      <c r="FUW86" s="120"/>
      <c r="FUX86" s="120"/>
      <c r="FUY86" s="120"/>
      <c r="FUZ86" s="120"/>
      <c r="FVA86" s="120"/>
      <c r="FVB86" s="120"/>
      <c r="FVC86" s="120"/>
      <c r="FVD86" s="120"/>
      <c r="FVE86" s="120"/>
      <c r="FVF86" s="120"/>
      <c r="FVG86" s="120"/>
      <c r="FVH86" s="120"/>
      <c r="FVI86" s="120"/>
      <c r="FVJ86" s="120"/>
      <c r="FVK86" s="120"/>
      <c r="FVL86" s="120"/>
      <c r="FVM86" s="120"/>
      <c r="FVN86" s="120"/>
      <c r="FVO86" s="120"/>
      <c r="FVP86" s="120"/>
      <c r="FVQ86" s="120"/>
      <c r="FVR86" s="120"/>
      <c r="FVS86" s="120"/>
      <c r="FVT86" s="120"/>
      <c r="FVU86" s="120"/>
      <c r="FVV86" s="120"/>
      <c r="FVW86" s="120"/>
      <c r="FVX86" s="120"/>
      <c r="FVY86" s="120"/>
      <c r="FVZ86" s="120"/>
      <c r="FWA86" s="120"/>
      <c r="FWB86" s="120"/>
      <c r="FWC86" s="120"/>
      <c r="FWD86" s="120"/>
      <c r="FWE86" s="120"/>
      <c r="FWF86" s="120"/>
      <c r="FWG86" s="120"/>
      <c r="FWH86" s="120"/>
      <c r="FWI86" s="120"/>
      <c r="FWJ86" s="120"/>
      <c r="FWK86" s="120"/>
      <c r="FWL86" s="120"/>
      <c r="FWM86" s="120"/>
      <c r="FWN86" s="120"/>
      <c r="FWO86" s="120"/>
      <c r="FWP86" s="120"/>
      <c r="FWQ86" s="120"/>
      <c r="FWR86" s="120"/>
      <c r="FWS86" s="120"/>
      <c r="FWT86" s="120"/>
      <c r="FWU86" s="120"/>
      <c r="FWV86" s="120"/>
      <c r="FWW86" s="120"/>
      <c r="FWX86" s="120"/>
      <c r="FWY86" s="120"/>
      <c r="FWZ86" s="120"/>
      <c r="FXA86" s="120"/>
      <c r="FXB86" s="120"/>
      <c r="FXC86" s="120"/>
      <c r="FXD86" s="120"/>
      <c r="FXE86" s="120"/>
      <c r="FXF86" s="120"/>
      <c r="FXG86" s="120"/>
      <c r="FXH86" s="120"/>
      <c r="FXI86" s="120"/>
      <c r="FXJ86" s="120"/>
      <c r="FXK86" s="120"/>
      <c r="FXL86" s="120"/>
      <c r="FXM86" s="120"/>
      <c r="FXN86" s="120"/>
      <c r="FXO86" s="120"/>
      <c r="FXP86" s="120"/>
      <c r="FXQ86" s="120"/>
      <c r="FXR86" s="120"/>
      <c r="FXS86" s="120"/>
      <c r="FXT86" s="120"/>
      <c r="FXU86" s="120"/>
      <c r="FXV86" s="120"/>
      <c r="FXW86" s="120"/>
      <c r="FXX86" s="120"/>
      <c r="FXY86" s="120"/>
      <c r="FXZ86" s="120"/>
      <c r="FYA86" s="120"/>
      <c r="FYB86" s="120"/>
      <c r="FYC86" s="120"/>
      <c r="FYD86" s="120"/>
      <c r="FYE86" s="120"/>
      <c r="FYF86" s="120"/>
      <c r="FYG86" s="120"/>
      <c r="FYH86" s="120"/>
      <c r="FYI86" s="120"/>
      <c r="FYJ86" s="120"/>
      <c r="FYK86" s="120"/>
      <c r="FYL86" s="120"/>
      <c r="FYM86" s="120"/>
      <c r="FYN86" s="120"/>
      <c r="FYO86" s="120"/>
      <c r="FYP86" s="120"/>
      <c r="FYQ86" s="120"/>
      <c r="FYR86" s="120"/>
      <c r="FYS86" s="120"/>
      <c r="FYT86" s="120"/>
      <c r="FYU86" s="120"/>
      <c r="FYV86" s="120"/>
      <c r="FYW86" s="120"/>
      <c r="FYX86" s="120"/>
      <c r="FYY86" s="120"/>
      <c r="FYZ86" s="120"/>
      <c r="FZA86" s="120"/>
      <c r="FZB86" s="120"/>
      <c r="FZC86" s="120"/>
      <c r="FZD86" s="120"/>
      <c r="FZE86" s="120"/>
      <c r="FZF86" s="120"/>
      <c r="FZG86" s="120"/>
      <c r="FZH86" s="120"/>
      <c r="FZI86" s="120"/>
      <c r="FZJ86" s="120"/>
      <c r="FZK86" s="120"/>
      <c r="FZL86" s="120"/>
      <c r="FZM86" s="120"/>
      <c r="FZN86" s="120"/>
      <c r="FZO86" s="120"/>
      <c r="FZP86" s="120"/>
      <c r="FZQ86" s="120"/>
      <c r="FZR86" s="120"/>
      <c r="FZS86" s="120"/>
      <c r="FZT86" s="120"/>
      <c r="FZU86" s="120"/>
      <c r="FZV86" s="120"/>
      <c r="FZW86" s="120"/>
      <c r="FZX86" s="120"/>
      <c r="FZY86" s="120"/>
      <c r="FZZ86" s="120"/>
      <c r="GAA86" s="120"/>
      <c r="GAB86" s="120"/>
      <c r="GAC86" s="120"/>
      <c r="GAD86" s="120"/>
      <c r="GAE86" s="120"/>
      <c r="GAF86" s="120"/>
      <c r="GAG86" s="120"/>
      <c r="GAH86" s="120"/>
      <c r="GAI86" s="120"/>
      <c r="GAJ86" s="120"/>
      <c r="GAK86" s="120"/>
      <c r="GAL86" s="120"/>
      <c r="GAM86" s="120"/>
      <c r="GAN86" s="120"/>
      <c r="GAO86" s="120"/>
      <c r="GAP86" s="120"/>
      <c r="GAQ86" s="120"/>
      <c r="GAR86" s="120"/>
      <c r="GAS86" s="120"/>
      <c r="GAT86" s="120"/>
      <c r="GAU86" s="120"/>
      <c r="GAV86" s="120"/>
      <c r="GAW86" s="120"/>
      <c r="GAX86" s="120"/>
      <c r="GAY86" s="120"/>
      <c r="GAZ86" s="120"/>
      <c r="GBA86" s="120"/>
      <c r="GBB86" s="120"/>
      <c r="GBC86" s="120"/>
      <c r="GBD86" s="120"/>
      <c r="GBE86" s="120"/>
      <c r="GBF86" s="120"/>
      <c r="GBG86" s="120"/>
      <c r="GBH86" s="120"/>
      <c r="GBI86" s="120"/>
      <c r="GBJ86" s="120"/>
      <c r="GBK86" s="120"/>
      <c r="GBL86" s="120"/>
      <c r="GBM86" s="120"/>
      <c r="GBN86" s="120"/>
      <c r="GBO86" s="120"/>
      <c r="GBP86" s="120"/>
      <c r="GBQ86" s="120"/>
      <c r="GBR86" s="120"/>
      <c r="GBS86" s="120"/>
      <c r="GBT86" s="120"/>
      <c r="GBU86" s="120"/>
      <c r="GBV86" s="120"/>
      <c r="GBW86" s="120"/>
      <c r="GBX86" s="120"/>
      <c r="GBY86" s="120"/>
      <c r="GBZ86" s="120"/>
      <c r="GCA86" s="120"/>
      <c r="GCB86" s="120"/>
      <c r="GCC86" s="120"/>
      <c r="GCD86" s="120"/>
      <c r="GCE86" s="120"/>
      <c r="GCF86" s="120"/>
      <c r="GCG86" s="120"/>
      <c r="GCH86" s="120"/>
      <c r="GCI86" s="120"/>
      <c r="GCJ86" s="120"/>
      <c r="GCK86" s="120"/>
      <c r="GCL86" s="120"/>
      <c r="GCM86" s="120"/>
      <c r="GCN86" s="120"/>
      <c r="GCO86" s="120"/>
      <c r="GCP86" s="120"/>
      <c r="GCQ86" s="120"/>
      <c r="GCR86" s="120"/>
      <c r="GCS86" s="120"/>
      <c r="GCT86" s="120"/>
      <c r="GCU86" s="120"/>
      <c r="GCV86" s="120"/>
      <c r="GCW86" s="120"/>
      <c r="GCX86" s="120"/>
      <c r="GCY86" s="120"/>
      <c r="GCZ86" s="120"/>
      <c r="GDA86" s="120"/>
      <c r="GDB86" s="120"/>
      <c r="GDC86" s="120"/>
      <c r="GDD86" s="120"/>
      <c r="GDE86" s="120"/>
      <c r="GDF86" s="120"/>
      <c r="GDG86" s="120"/>
      <c r="GDH86" s="120"/>
      <c r="GDI86" s="120"/>
      <c r="GDJ86" s="120"/>
      <c r="GDK86" s="120"/>
      <c r="GDL86" s="120"/>
      <c r="GDM86" s="120"/>
      <c r="GDN86" s="120"/>
      <c r="GDO86" s="120"/>
      <c r="GDP86" s="120"/>
      <c r="GDQ86" s="120"/>
      <c r="GDR86" s="120"/>
      <c r="GDS86" s="120"/>
      <c r="GDT86" s="120"/>
      <c r="GDU86" s="120"/>
      <c r="GDV86" s="120"/>
      <c r="GDW86" s="120"/>
      <c r="GDX86" s="120"/>
      <c r="GDY86" s="120"/>
      <c r="GDZ86" s="120"/>
      <c r="GEA86" s="120"/>
      <c r="GEB86" s="120"/>
      <c r="GEC86" s="120"/>
      <c r="GED86" s="120"/>
      <c r="GEE86" s="120"/>
      <c r="GEF86" s="120"/>
      <c r="GEG86" s="120"/>
      <c r="GEH86" s="120"/>
      <c r="GEI86" s="120"/>
      <c r="GEJ86" s="120"/>
      <c r="GEK86" s="120"/>
      <c r="GEL86" s="120"/>
      <c r="GEM86" s="120"/>
      <c r="GEN86" s="120"/>
      <c r="GEO86" s="120"/>
      <c r="GEP86" s="120"/>
      <c r="GEQ86" s="120"/>
      <c r="GER86" s="120"/>
      <c r="GES86" s="120"/>
      <c r="GET86" s="120"/>
      <c r="GEU86" s="120"/>
      <c r="GEV86" s="120"/>
      <c r="GEW86" s="120"/>
      <c r="GEX86" s="120"/>
      <c r="GEY86" s="120"/>
      <c r="GEZ86" s="120"/>
      <c r="GFA86" s="120"/>
      <c r="GFB86" s="120"/>
      <c r="GFC86" s="120"/>
      <c r="GFD86" s="120"/>
      <c r="GFE86" s="120"/>
      <c r="GFF86" s="120"/>
      <c r="GFG86" s="120"/>
      <c r="GFH86" s="120"/>
      <c r="GFI86" s="120"/>
      <c r="GFJ86" s="120"/>
      <c r="GFK86" s="120"/>
      <c r="GFL86" s="120"/>
      <c r="GFM86" s="120"/>
      <c r="GFN86" s="120"/>
      <c r="GFO86" s="120"/>
      <c r="GFP86" s="120"/>
      <c r="GFQ86" s="120"/>
      <c r="GFR86" s="120"/>
      <c r="GFS86" s="120"/>
      <c r="GFT86" s="120"/>
      <c r="GFU86" s="120"/>
      <c r="GFV86" s="120"/>
      <c r="GFW86" s="120"/>
      <c r="GFX86" s="120"/>
      <c r="GFY86" s="120"/>
      <c r="GFZ86" s="120"/>
      <c r="GGA86" s="120"/>
      <c r="GGB86" s="120"/>
      <c r="GGC86" s="120"/>
      <c r="GGD86" s="120"/>
      <c r="GGE86" s="120"/>
      <c r="GGF86" s="120"/>
      <c r="GGG86" s="120"/>
      <c r="GGH86" s="120"/>
      <c r="GGI86" s="120"/>
      <c r="GGJ86" s="120"/>
      <c r="GGK86" s="120"/>
      <c r="GGL86" s="120"/>
      <c r="GGM86" s="120"/>
      <c r="GGN86" s="120"/>
      <c r="GGO86" s="120"/>
      <c r="GGP86" s="120"/>
      <c r="GGQ86" s="120"/>
      <c r="GGR86" s="120"/>
      <c r="GGS86" s="120"/>
      <c r="GGT86" s="120"/>
      <c r="GGU86" s="120"/>
      <c r="GGV86" s="120"/>
      <c r="GGW86" s="120"/>
      <c r="GGX86" s="120"/>
      <c r="GGY86" s="120"/>
      <c r="GGZ86" s="120"/>
      <c r="GHA86" s="120"/>
      <c r="GHB86" s="120"/>
      <c r="GHC86" s="120"/>
      <c r="GHD86" s="120"/>
      <c r="GHE86" s="120"/>
      <c r="GHF86" s="120"/>
      <c r="GHG86" s="120"/>
      <c r="GHH86" s="120"/>
      <c r="GHI86" s="120"/>
      <c r="GHJ86" s="120"/>
      <c r="GHK86" s="120"/>
      <c r="GHL86" s="120"/>
      <c r="GHM86" s="120"/>
      <c r="GHN86" s="120"/>
      <c r="GHO86" s="120"/>
      <c r="GHP86" s="120"/>
      <c r="GHQ86" s="120"/>
      <c r="GHR86" s="120"/>
      <c r="GHS86" s="120"/>
      <c r="GHT86" s="120"/>
      <c r="GHU86" s="120"/>
      <c r="GHV86" s="120"/>
      <c r="GHW86" s="120"/>
      <c r="GHX86" s="120"/>
      <c r="GHY86" s="120"/>
      <c r="GHZ86" s="120"/>
      <c r="GIA86" s="120"/>
      <c r="GIB86" s="120"/>
      <c r="GIC86" s="120"/>
      <c r="GID86" s="120"/>
      <c r="GIE86" s="120"/>
      <c r="GIF86" s="120"/>
      <c r="GIG86" s="120"/>
      <c r="GIH86" s="120"/>
      <c r="GII86" s="120"/>
      <c r="GIJ86" s="120"/>
      <c r="GIK86" s="120"/>
      <c r="GIL86" s="120"/>
      <c r="GIM86" s="120"/>
      <c r="GIN86" s="120"/>
      <c r="GIO86" s="120"/>
      <c r="GIP86" s="120"/>
      <c r="GIQ86" s="120"/>
      <c r="GIR86" s="120"/>
      <c r="GIS86" s="120"/>
      <c r="GIT86" s="120"/>
      <c r="GIU86" s="120"/>
      <c r="GIV86" s="120"/>
      <c r="GIW86" s="120"/>
      <c r="GIX86" s="120"/>
      <c r="GIY86" s="120"/>
      <c r="GIZ86" s="120"/>
      <c r="GJA86" s="120"/>
      <c r="GJB86" s="120"/>
      <c r="GJC86" s="120"/>
      <c r="GJD86" s="120"/>
      <c r="GJE86" s="120"/>
      <c r="GJF86" s="120"/>
      <c r="GJG86" s="120"/>
      <c r="GJH86" s="120"/>
      <c r="GJI86" s="120"/>
      <c r="GJJ86" s="120"/>
      <c r="GJK86" s="120"/>
      <c r="GJL86" s="120"/>
      <c r="GJM86" s="120"/>
      <c r="GJN86" s="120"/>
      <c r="GJO86" s="120"/>
      <c r="GJP86" s="120"/>
      <c r="GJQ86" s="120"/>
      <c r="GJR86" s="120"/>
      <c r="GJS86" s="120"/>
      <c r="GJT86" s="120"/>
      <c r="GJU86" s="120"/>
      <c r="GJV86" s="120"/>
      <c r="GJW86" s="120"/>
      <c r="GJX86" s="120"/>
      <c r="GJY86" s="120"/>
      <c r="GJZ86" s="120"/>
      <c r="GKA86" s="120"/>
      <c r="GKB86" s="120"/>
      <c r="GKC86" s="120"/>
      <c r="GKD86" s="120"/>
      <c r="GKE86" s="120"/>
      <c r="GKF86" s="120"/>
      <c r="GKG86" s="120"/>
      <c r="GKH86" s="120"/>
      <c r="GKI86" s="120"/>
      <c r="GKJ86" s="120"/>
      <c r="GKK86" s="120"/>
      <c r="GKL86" s="120"/>
      <c r="GKM86" s="120"/>
      <c r="GKN86" s="120"/>
      <c r="GKO86" s="120"/>
      <c r="GKP86" s="120"/>
      <c r="GKQ86" s="120"/>
      <c r="GKR86" s="120"/>
      <c r="GKS86" s="120"/>
      <c r="GKT86" s="120"/>
      <c r="GKU86" s="120"/>
      <c r="GKV86" s="120"/>
      <c r="GKW86" s="120"/>
      <c r="GKX86" s="120"/>
      <c r="GKY86" s="120"/>
      <c r="GKZ86" s="120"/>
      <c r="GLA86" s="120"/>
      <c r="GLB86" s="120"/>
      <c r="GLC86" s="120"/>
      <c r="GLD86" s="120"/>
      <c r="GLE86" s="120"/>
      <c r="GLF86" s="120"/>
      <c r="GLG86" s="120"/>
      <c r="GLH86" s="120"/>
      <c r="GLI86" s="120"/>
      <c r="GLJ86" s="120"/>
      <c r="GLK86" s="120"/>
      <c r="GLL86" s="120"/>
      <c r="GLM86" s="120"/>
      <c r="GLN86" s="120"/>
      <c r="GLO86" s="120"/>
      <c r="GLP86" s="120"/>
      <c r="GLQ86" s="120"/>
      <c r="GLR86" s="120"/>
      <c r="GLS86" s="120"/>
      <c r="GLT86" s="120"/>
      <c r="GLU86" s="120"/>
      <c r="GLV86" s="120"/>
      <c r="GLW86" s="120"/>
      <c r="GLX86" s="120"/>
      <c r="GLY86" s="120"/>
      <c r="GLZ86" s="120"/>
      <c r="GMA86" s="120"/>
      <c r="GMB86" s="120"/>
      <c r="GMC86" s="120"/>
      <c r="GMD86" s="120"/>
      <c r="GME86" s="120"/>
      <c r="GMF86" s="120"/>
      <c r="GMG86" s="120"/>
      <c r="GMH86" s="120"/>
      <c r="GMI86" s="120"/>
      <c r="GMJ86" s="120"/>
      <c r="GMK86" s="120"/>
      <c r="GML86" s="120"/>
      <c r="GMM86" s="120"/>
      <c r="GMN86" s="120"/>
      <c r="GMO86" s="120"/>
      <c r="GMP86" s="120"/>
      <c r="GMQ86" s="120"/>
      <c r="GMR86" s="120"/>
      <c r="GMS86" s="120"/>
      <c r="GMT86" s="120"/>
      <c r="GMU86" s="120"/>
      <c r="GMV86" s="120"/>
      <c r="GMW86" s="120"/>
      <c r="GMX86" s="120"/>
      <c r="GMY86" s="120"/>
      <c r="GMZ86" s="120"/>
      <c r="GNA86" s="120"/>
      <c r="GNB86" s="120"/>
      <c r="GNC86" s="120"/>
      <c r="GND86" s="120"/>
      <c r="GNE86" s="120"/>
      <c r="GNF86" s="120"/>
      <c r="GNG86" s="120"/>
      <c r="GNH86" s="120"/>
      <c r="GNI86" s="120"/>
      <c r="GNJ86" s="120"/>
      <c r="GNK86" s="120"/>
      <c r="GNL86" s="120"/>
      <c r="GNM86" s="120"/>
      <c r="GNN86" s="120"/>
      <c r="GNO86" s="120"/>
      <c r="GNP86" s="120"/>
      <c r="GNQ86" s="120"/>
      <c r="GNR86" s="120"/>
      <c r="GNS86" s="120"/>
      <c r="GNT86" s="120"/>
      <c r="GNU86" s="120"/>
      <c r="GNV86" s="120"/>
      <c r="GNW86" s="120"/>
      <c r="GNX86" s="120"/>
      <c r="GNY86" s="120"/>
      <c r="GNZ86" s="120"/>
      <c r="GOA86" s="120"/>
      <c r="GOB86" s="120"/>
      <c r="GOC86" s="120"/>
      <c r="GOD86" s="120"/>
      <c r="GOE86" s="120"/>
      <c r="GOF86" s="120"/>
      <c r="GOG86" s="120"/>
      <c r="GOH86" s="120"/>
      <c r="GOI86" s="120"/>
      <c r="GOJ86" s="120"/>
      <c r="GOK86" s="120"/>
      <c r="GOL86" s="120"/>
      <c r="GOM86" s="120"/>
      <c r="GON86" s="120"/>
      <c r="GOO86" s="120"/>
      <c r="GOP86" s="120"/>
      <c r="GOQ86" s="120"/>
      <c r="GOR86" s="120"/>
      <c r="GOS86" s="120"/>
      <c r="GOT86" s="120"/>
      <c r="GOU86" s="120"/>
      <c r="GOV86" s="120"/>
      <c r="GOW86" s="120"/>
      <c r="GOX86" s="120"/>
      <c r="GOY86" s="120"/>
      <c r="GOZ86" s="120"/>
      <c r="GPA86" s="120"/>
      <c r="GPB86" s="120"/>
      <c r="GPC86" s="120"/>
      <c r="GPD86" s="120"/>
      <c r="GPE86" s="120"/>
      <c r="GPF86" s="120"/>
      <c r="GPG86" s="120"/>
      <c r="GPH86" s="120"/>
      <c r="GPI86" s="120"/>
      <c r="GPJ86" s="120"/>
      <c r="GPK86" s="120"/>
      <c r="GPL86" s="120"/>
      <c r="GPM86" s="120"/>
      <c r="GPN86" s="120"/>
      <c r="GPO86" s="120"/>
      <c r="GPP86" s="120"/>
      <c r="GPQ86" s="120"/>
      <c r="GPR86" s="120"/>
      <c r="GPS86" s="120"/>
      <c r="GPT86" s="120"/>
      <c r="GPU86" s="120"/>
      <c r="GPV86" s="120"/>
      <c r="GPW86" s="120"/>
      <c r="GPX86" s="120"/>
      <c r="GPY86" s="120"/>
      <c r="GPZ86" s="120"/>
      <c r="GQA86" s="120"/>
      <c r="GQB86" s="120"/>
      <c r="GQC86" s="120"/>
      <c r="GQD86" s="120"/>
      <c r="GQE86" s="120"/>
      <c r="GQF86" s="120"/>
      <c r="GQG86" s="120"/>
      <c r="GQH86" s="120"/>
      <c r="GQI86" s="120"/>
      <c r="GQJ86" s="120"/>
      <c r="GQK86" s="120"/>
      <c r="GQL86" s="120"/>
      <c r="GQM86" s="120"/>
      <c r="GQN86" s="120"/>
      <c r="GQO86" s="120"/>
      <c r="GQP86" s="120"/>
      <c r="GQQ86" s="120"/>
      <c r="GQR86" s="120"/>
      <c r="GQS86" s="120"/>
      <c r="GQT86" s="120"/>
      <c r="GQU86" s="120"/>
      <c r="GQV86" s="120"/>
      <c r="GQW86" s="120"/>
      <c r="GQX86" s="120"/>
      <c r="GQY86" s="120"/>
      <c r="GQZ86" s="120"/>
      <c r="GRA86" s="120"/>
      <c r="GRB86" s="120"/>
      <c r="GRC86" s="120"/>
      <c r="GRD86" s="120"/>
      <c r="GRE86" s="120"/>
      <c r="GRF86" s="120"/>
      <c r="GRG86" s="120"/>
      <c r="GRH86" s="120"/>
      <c r="GRI86" s="120"/>
      <c r="GRJ86" s="120"/>
      <c r="GRK86" s="120"/>
      <c r="GRL86" s="120"/>
      <c r="GRM86" s="120"/>
      <c r="GRN86" s="120"/>
      <c r="GRO86" s="120"/>
      <c r="GRP86" s="120"/>
      <c r="GRQ86" s="120"/>
      <c r="GRR86" s="120"/>
      <c r="GRS86" s="120"/>
      <c r="GRT86" s="120"/>
      <c r="GRU86" s="120"/>
      <c r="GRV86" s="120"/>
      <c r="GRW86" s="120"/>
      <c r="GRX86" s="120"/>
      <c r="GRY86" s="120"/>
      <c r="GRZ86" s="120"/>
      <c r="GSA86" s="120"/>
      <c r="GSB86" s="120"/>
      <c r="GSC86" s="120"/>
      <c r="GSD86" s="120"/>
      <c r="GSE86" s="120"/>
      <c r="GSF86" s="120"/>
      <c r="GSG86" s="120"/>
      <c r="GSH86" s="120"/>
      <c r="GSI86" s="120"/>
      <c r="GSJ86" s="120"/>
      <c r="GSK86" s="120"/>
      <c r="GSL86" s="120"/>
      <c r="GSM86" s="120"/>
      <c r="GSN86" s="120"/>
      <c r="GSO86" s="120"/>
      <c r="GSP86" s="120"/>
      <c r="GSQ86" s="120"/>
      <c r="GSR86" s="120"/>
      <c r="GSS86" s="120"/>
      <c r="GST86" s="120"/>
      <c r="GSU86" s="120"/>
      <c r="GSV86" s="120"/>
      <c r="GSW86" s="120"/>
      <c r="GSX86" s="120"/>
      <c r="GSY86" s="120"/>
      <c r="GSZ86" s="120"/>
      <c r="GTA86" s="120"/>
      <c r="GTB86" s="120"/>
      <c r="GTC86" s="120"/>
      <c r="GTD86" s="120"/>
      <c r="GTE86" s="120"/>
      <c r="GTF86" s="120"/>
      <c r="GTG86" s="120"/>
      <c r="GTH86" s="120"/>
      <c r="GTI86" s="120"/>
      <c r="GTJ86" s="120"/>
      <c r="GTK86" s="120"/>
      <c r="GTL86" s="120"/>
      <c r="GTM86" s="120"/>
      <c r="GTN86" s="120"/>
      <c r="GTO86" s="120"/>
      <c r="GTP86" s="120"/>
      <c r="GTQ86" s="120"/>
      <c r="GTR86" s="120"/>
      <c r="GTS86" s="120"/>
      <c r="GTT86" s="120"/>
      <c r="GTU86" s="120"/>
      <c r="GTV86" s="120"/>
      <c r="GTW86" s="120"/>
      <c r="GTX86" s="120"/>
      <c r="GTY86" s="120"/>
      <c r="GTZ86" s="120"/>
      <c r="GUA86" s="120"/>
      <c r="GUB86" s="120"/>
      <c r="GUC86" s="120"/>
      <c r="GUD86" s="120"/>
      <c r="GUE86" s="120"/>
      <c r="GUF86" s="120"/>
      <c r="GUG86" s="120"/>
      <c r="GUH86" s="120"/>
      <c r="GUI86" s="120"/>
      <c r="GUJ86" s="120"/>
      <c r="GUK86" s="120"/>
      <c r="GUL86" s="120"/>
      <c r="GUM86" s="120"/>
      <c r="GUN86" s="120"/>
      <c r="GUO86" s="120"/>
      <c r="GUP86" s="120"/>
      <c r="GUQ86" s="120"/>
      <c r="GUR86" s="120"/>
      <c r="GUS86" s="120"/>
      <c r="GUT86" s="120"/>
      <c r="GUU86" s="120"/>
      <c r="GUV86" s="120"/>
      <c r="GUW86" s="120"/>
      <c r="GUX86" s="120"/>
      <c r="GUY86" s="120"/>
      <c r="GUZ86" s="120"/>
      <c r="GVA86" s="120"/>
      <c r="GVB86" s="120"/>
      <c r="GVC86" s="120"/>
      <c r="GVD86" s="120"/>
      <c r="GVE86" s="120"/>
      <c r="GVF86" s="120"/>
      <c r="GVG86" s="120"/>
      <c r="GVH86" s="120"/>
      <c r="GVI86" s="120"/>
      <c r="GVJ86" s="120"/>
      <c r="GVK86" s="120"/>
      <c r="GVL86" s="120"/>
      <c r="GVM86" s="120"/>
      <c r="GVN86" s="120"/>
      <c r="GVO86" s="120"/>
      <c r="GVP86" s="120"/>
      <c r="GVQ86" s="120"/>
      <c r="GVR86" s="120"/>
      <c r="GVS86" s="120"/>
      <c r="GVT86" s="120"/>
      <c r="GVU86" s="120"/>
      <c r="GVV86" s="120"/>
      <c r="GVW86" s="120"/>
      <c r="GVX86" s="120"/>
      <c r="GVY86" s="120"/>
      <c r="GVZ86" s="120"/>
      <c r="GWA86" s="120"/>
      <c r="GWB86" s="120"/>
      <c r="GWC86" s="120"/>
      <c r="GWD86" s="120"/>
      <c r="GWE86" s="120"/>
      <c r="GWF86" s="120"/>
      <c r="GWG86" s="120"/>
      <c r="GWH86" s="120"/>
      <c r="GWI86" s="120"/>
      <c r="GWJ86" s="120"/>
      <c r="GWK86" s="120"/>
      <c r="GWL86" s="120"/>
      <c r="GWM86" s="120"/>
      <c r="GWN86" s="120"/>
      <c r="GWO86" s="120"/>
      <c r="GWP86" s="120"/>
      <c r="GWQ86" s="120"/>
      <c r="GWR86" s="120"/>
      <c r="GWS86" s="120"/>
      <c r="GWT86" s="120"/>
      <c r="GWU86" s="120"/>
      <c r="GWV86" s="120"/>
      <c r="GWW86" s="120"/>
      <c r="GWX86" s="120"/>
      <c r="GWY86" s="120"/>
      <c r="GWZ86" s="120"/>
      <c r="GXA86" s="120"/>
      <c r="GXB86" s="120"/>
      <c r="GXC86" s="120"/>
      <c r="GXD86" s="120"/>
      <c r="GXE86" s="120"/>
      <c r="GXF86" s="120"/>
      <c r="GXG86" s="120"/>
      <c r="GXH86" s="120"/>
      <c r="GXI86" s="120"/>
      <c r="GXJ86" s="120"/>
      <c r="GXK86" s="120"/>
      <c r="GXL86" s="120"/>
      <c r="GXM86" s="120"/>
      <c r="GXN86" s="120"/>
      <c r="GXO86" s="120"/>
      <c r="GXP86" s="120"/>
      <c r="GXQ86" s="120"/>
      <c r="GXR86" s="120"/>
      <c r="GXS86" s="120"/>
      <c r="GXT86" s="120"/>
      <c r="GXU86" s="120"/>
      <c r="GXV86" s="120"/>
      <c r="GXW86" s="120"/>
      <c r="GXX86" s="120"/>
      <c r="GXY86" s="120"/>
      <c r="GXZ86" s="120"/>
      <c r="GYA86" s="120"/>
      <c r="GYB86" s="120"/>
      <c r="GYC86" s="120"/>
      <c r="GYD86" s="120"/>
      <c r="GYE86" s="120"/>
      <c r="GYF86" s="120"/>
      <c r="GYG86" s="120"/>
      <c r="GYH86" s="120"/>
      <c r="GYI86" s="120"/>
      <c r="GYJ86" s="120"/>
      <c r="GYK86" s="120"/>
      <c r="GYL86" s="120"/>
      <c r="GYM86" s="120"/>
      <c r="GYN86" s="120"/>
      <c r="GYO86" s="120"/>
      <c r="GYP86" s="120"/>
      <c r="GYQ86" s="120"/>
      <c r="GYR86" s="120"/>
      <c r="GYS86" s="120"/>
      <c r="GYT86" s="120"/>
      <c r="GYU86" s="120"/>
      <c r="GYV86" s="120"/>
      <c r="GYW86" s="120"/>
      <c r="GYX86" s="120"/>
      <c r="GYY86" s="120"/>
      <c r="GYZ86" s="120"/>
      <c r="GZA86" s="120"/>
      <c r="GZB86" s="120"/>
      <c r="GZC86" s="120"/>
      <c r="GZD86" s="120"/>
      <c r="GZE86" s="120"/>
      <c r="GZF86" s="120"/>
      <c r="GZG86" s="120"/>
      <c r="GZH86" s="120"/>
      <c r="GZI86" s="120"/>
      <c r="GZJ86" s="120"/>
      <c r="GZK86" s="120"/>
      <c r="GZL86" s="120"/>
      <c r="GZM86" s="120"/>
      <c r="GZN86" s="120"/>
      <c r="GZO86" s="120"/>
      <c r="GZP86" s="120"/>
      <c r="GZQ86" s="120"/>
      <c r="GZR86" s="120"/>
      <c r="GZS86" s="120"/>
      <c r="GZT86" s="120"/>
      <c r="GZU86" s="120"/>
      <c r="GZV86" s="120"/>
      <c r="GZW86" s="120"/>
      <c r="GZX86" s="120"/>
      <c r="GZY86" s="120"/>
      <c r="GZZ86" s="120"/>
      <c r="HAA86" s="120"/>
      <c r="HAB86" s="120"/>
      <c r="HAC86" s="120"/>
      <c r="HAD86" s="120"/>
      <c r="HAE86" s="120"/>
      <c r="HAF86" s="120"/>
      <c r="HAG86" s="120"/>
      <c r="HAH86" s="120"/>
      <c r="HAI86" s="120"/>
      <c r="HAJ86" s="120"/>
      <c r="HAK86" s="120"/>
      <c r="HAL86" s="120"/>
      <c r="HAM86" s="120"/>
      <c r="HAN86" s="120"/>
      <c r="HAO86" s="120"/>
      <c r="HAP86" s="120"/>
      <c r="HAQ86" s="120"/>
      <c r="HAR86" s="120"/>
      <c r="HAS86" s="120"/>
      <c r="HAT86" s="120"/>
      <c r="HAU86" s="120"/>
      <c r="HAV86" s="120"/>
      <c r="HAW86" s="120"/>
      <c r="HAX86" s="120"/>
      <c r="HAY86" s="120"/>
      <c r="HAZ86" s="120"/>
      <c r="HBA86" s="120"/>
      <c r="HBB86" s="120"/>
      <c r="HBC86" s="120"/>
      <c r="HBD86" s="120"/>
      <c r="HBE86" s="120"/>
      <c r="HBF86" s="120"/>
      <c r="HBG86" s="120"/>
      <c r="HBH86" s="120"/>
      <c r="HBI86" s="120"/>
      <c r="HBJ86" s="120"/>
      <c r="HBK86" s="120"/>
      <c r="HBL86" s="120"/>
      <c r="HBM86" s="120"/>
      <c r="HBN86" s="120"/>
      <c r="HBO86" s="120"/>
      <c r="HBP86" s="120"/>
      <c r="HBQ86" s="120"/>
      <c r="HBR86" s="120"/>
      <c r="HBS86" s="120"/>
      <c r="HBT86" s="120"/>
      <c r="HBU86" s="120"/>
      <c r="HBV86" s="120"/>
      <c r="HBW86" s="120"/>
      <c r="HBX86" s="120"/>
      <c r="HBY86" s="120"/>
      <c r="HBZ86" s="120"/>
      <c r="HCA86" s="120"/>
      <c r="HCB86" s="120"/>
      <c r="HCC86" s="120"/>
      <c r="HCD86" s="120"/>
      <c r="HCE86" s="120"/>
      <c r="HCF86" s="120"/>
      <c r="HCG86" s="120"/>
      <c r="HCH86" s="120"/>
      <c r="HCI86" s="120"/>
      <c r="HCJ86" s="120"/>
      <c r="HCK86" s="120"/>
      <c r="HCL86" s="120"/>
      <c r="HCM86" s="120"/>
      <c r="HCN86" s="120"/>
      <c r="HCO86" s="120"/>
      <c r="HCP86" s="120"/>
      <c r="HCQ86" s="120"/>
      <c r="HCR86" s="120"/>
      <c r="HCS86" s="120"/>
      <c r="HCT86" s="120"/>
      <c r="HCU86" s="120"/>
      <c r="HCV86" s="120"/>
      <c r="HCW86" s="120"/>
      <c r="HCX86" s="120"/>
      <c r="HCY86" s="120"/>
      <c r="HCZ86" s="120"/>
      <c r="HDA86" s="120"/>
      <c r="HDB86" s="120"/>
      <c r="HDC86" s="120"/>
      <c r="HDD86" s="120"/>
      <c r="HDE86" s="120"/>
      <c r="HDF86" s="120"/>
      <c r="HDG86" s="120"/>
      <c r="HDH86" s="120"/>
      <c r="HDI86" s="120"/>
      <c r="HDJ86" s="120"/>
      <c r="HDK86" s="120"/>
      <c r="HDL86" s="120"/>
      <c r="HDM86" s="120"/>
      <c r="HDN86" s="120"/>
      <c r="HDO86" s="120"/>
      <c r="HDP86" s="120"/>
      <c r="HDQ86" s="120"/>
      <c r="HDR86" s="120"/>
      <c r="HDS86" s="120"/>
      <c r="HDT86" s="120"/>
      <c r="HDU86" s="120"/>
      <c r="HDV86" s="120"/>
      <c r="HDW86" s="120"/>
      <c r="HDX86" s="120"/>
      <c r="HDY86" s="120"/>
      <c r="HDZ86" s="120"/>
      <c r="HEA86" s="120"/>
      <c r="HEB86" s="120"/>
      <c r="HEC86" s="120"/>
      <c r="HED86" s="120"/>
      <c r="HEE86" s="120"/>
      <c r="HEF86" s="120"/>
      <c r="HEG86" s="120"/>
      <c r="HEH86" s="120"/>
      <c r="HEI86" s="120"/>
      <c r="HEJ86" s="120"/>
      <c r="HEK86" s="120"/>
      <c r="HEL86" s="120"/>
      <c r="HEM86" s="120"/>
      <c r="HEN86" s="120"/>
      <c r="HEO86" s="120"/>
      <c r="HEP86" s="120"/>
      <c r="HEQ86" s="120"/>
      <c r="HER86" s="120"/>
      <c r="HES86" s="120"/>
      <c r="HET86" s="120"/>
      <c r="HEU86" s="120"/>
      <c r="HEV86" s="120"/>
      <c r="HEW86" s="120"/>
      <c r="HEX86" s="120"/>
      <c r="HEY86" s="120"/>
      <c r="HEZ86" s="120"/>
      <c r="HFA86" s="120"/>
      <c r="HFB86" s="120"/>
      <c r="HFC86" s="120"/>
      <c r="HFD86" s="120"/>
      <c r="HFE86" s="120"/>
      <c r="HFF86" s="120"/>
      <c r="HFG86" s="120"/>
      <c r="HFH86" s="120"/>
      <c r="HFI86" s="120"/>
      <c r="HFJ86" s="120"/>
      <c r="HFK86" s="120"/>
      <c r="HFL86" s="120"/>
      <c r="HFM86" s="120"/>
      <c r="HFN86" s="120"/>
      <c r="HFO86" s="120"/>
      <c r="HFP86" s="120"/>
      <c r="HFQ86" s="120"/>
      <c r="HFR86" s="120"/>
      <c r="HFS86" s="120"/>
      <c r="HFT86" s="120"/>
      <c r="HFU86" s="120"/>
      <c r="HFV86" s="120"/>
      <c r="HFW86" s="120"/>
      <c r="HFX86" s="120"/>
      <c r="HFY86" s="120"/>
      <c r="HFZ86" s="120"/>
      <c r="HGA86" s="120"/>
      <c r="HGB86" s="120"/>
      <c r="HGC86" s="120"/>
      <c r="HGD86" s="120"/>
      <c r="HGE86" s="120"/>
      <c r="HGF86" s="120"/>
      <c r="HGG86" s="120"/>
      <c r="HGH86" s="120"/>
      <c r="HGI86" s="120"/>
      <c r="HGJ86" s="120"/>
      <c r="HGK86" s="120"/>
      <c r="HGL86" s="120"/>
      <c r="HGM86" s="120"/>
      <c r="HGN86" s="120"/>
      <c r="HGO86" s="120"/>
      <c r="HGP86" s="120"/>
      <c r="HGQ86" s="120"/>
      <c r="HGR86" s="120"/>
      <c r="HGS86" s="120"/>
      <c r="HGT86" s="120"/>
      <c r="HGU86" s="120"/>
      <c r="HGV86" s="120"/>
      <c r="HGW86" s="120"/>
      <c r="HGX86" s="120"/>
      <c r="HGY86" s="120"/>
      <c r="HGZ86" s="120"/>
      <c r="HHA86" s="120"/>
      <c r="HHB86" s="120"/>
      <c r="HHC86" s="120"/>
      <c r="HHD86" s="120"/>
      <c r="HHE86" s="120"/>
      <c r="HHF86" s="120"/>
      <c r="HHG86" s="120"/>
      <c r="HHH86" s="120"/>
      <c r="HHI86" s="120"/>
      <c r="HHJ86" s="120"/>
      <c r="HHK86" s="120"/>
      <c r="HHL86" s="120"/>
      <c r="HHM86" s="120"/>
      <c r="HHN86" s="120"/>
      <c r="HHO86" s="120"/>
      <c r="HHP86" s="120"/>
      <c r="HHQ86" s="120"/>
      <c r="HHR86" s="120"/>
      <c r="HHS86" s="120"/>
      <c r="HHT86" s="120"/>
      <c r="HHU86" s="120"/>
      <c r="HHV86" s="120"/>
      <c r="HHW86" s="120"/>
      <c r="HHX86" s="120"/>
      <c r="HHY86" s="120"/>
      <c r="HHZ86" s="120"/>
      <c r="HIA86" s="120"/>
      <c r="HIB86" s="120"/>
      <c r="HIC86" s="120"/>
      <c r="HID86" s="120"/>
      <c r="HIE86" s="120"/>
      <c r="HIF86" s="120"/>
      <c r="HIG86" s="120"/>
      <c r="HIH86" s="120"/>
      <c r="HII86" s="120"/>
      <c r="HIJ86" s="120"/>
      <c r="HIK86" s="120"/>
      <c r="HIL86" s="120"/>
      <c r="HIM86" s="120"/>
      <c r="HIN86" s="120"/>
      <c r="HIO86" s="120"/>
      <c r="HIP86" s="120"/>
      <c r="HIQ86" s="120"/>
      <c r="HIR86" s="120"/>
      <c r="HIS86" s="120"/>
      <c r="HIT86" s="120"/>
      <c r="HIU86" s="120"/>
      <c r="HIV86" s="120"/>
      <c r="HIW86" s="120"/>
      <c r="HIX86" s="120"/>
      <c r="HIY86" s="120"/>
      <c r="HIZ86" s="120"/>
      <c r="HJA86" s="120"/>
      <c r="HJB86" s="120"/>
      <c r="HJC86" s="120"/>
      <c r="HJD86" s="120"/>
      <c r="HJE86" s="120"/>
      <c r="HJF86" s="120"/>
      <c r="HJG86" s="120"/>
      <c r="HJH86" s="120"/>
      <c r="HJI86" s="120"/>
      <c r="HJJ86" s="120"/>
      <c r="HJK86" s="120"/>
      <c r="HJL86" s="120"/>
      <c r="HJM86" s="120"/>
      <c r="HJN86" s="120"/>
      <c r="HJO86" s="120"/>
      <c r="HJP86" s="120"/>
      <c r="HJQ86" s="120"/>
      <c r="HJR86" s="120"/>
      <c r="HJS86" s="120"/>
      <c r="HJT86" s="120"/>
      <c r="HJU86" s="120"/>
      <c r="HJV86" s="120"/>
      <c r="HJW86" s="120"/>
      <c r="HJX86" s="120"/>
      <c r="HJY86" s="120"/>
      <c r="HJZ86" s="120"/>
      <c r="HKA86" s="120"/>
      <c r="HKB86" s="120"/>
      <c r="HKC86" s="120"/>
      <c r="HKD86" s="120"/>
      <c r="HKE86" s="120"/>
      <c r="HKF86" s="120"/>
      <c r="HKG86" s="120"/>
      <c r="HKH86" s="120"/>
      <c r="HKI86" s="120"/>
      <c r="HKJ86" s="120"/>
      <c r="HKK86" s="120"/>
      <c r="HKL86" s="120"/>
      <c r="HKM86" s="120"/>
      <c r="HKN86" s="120"/>
      <c r="HKO86" s="120"/>
      <c r="HKP86" s="120"/>
      <c r="HKQ86" s="120"/>
      <c r="HKR86" s="120"/>
      <c r="HKS86" s="120"/>
      <c r="HKT86" s="120"/>
      <c r="HKU86" s="120"/>
      <c r="HKV86" s="120"/>
      <c r="HKW86" s="120"/>
      <c r="HKX86" s="120"/>
      <c r="HKY86" s="120"/>
      <c r="HKZ86" s="120"/>
      <c r="HLA86" s="120"/>
      <c r="HLB86" s="120"/>
      <c r="HLC86" s="120"/>
      <c r="HLD86" s="120"/>
      <c r="HLE86" s="120"/>
      <c r="HLF86" s="120"/>
      <c r="HLG86" s="120"/>
      <c r="HLH86" s="120"/>
      <c r="HLI86" s="120"/>
      <c r="HLJ86" s="120"/>
      <c r="HLK86" s="120"/>
      <c r="HLL86" s="120"/>
      <c r="HLM86" s="120"/>
      <c r="HLN86" s="120"/>
      <c r="HLO86" s="120"/>
      <c r="HLP86" s="120"/>
      <c r="HLQ86" s="120"/>
      <c r="HLR86" s="120"/>
      <c r="HLS86" s="120"/>
      <c r="HLT86" s="120"/>
      <c r="HLU86" s="120"/>
      <c r="HLV86" s="120"/>
      <c r="HLW86" s="120"/>
      <c r="HLX86" s="120"/>
      <c r="HLY86" s="120"/>
      <c r="HLZ86" s="120"/>
      <c r="HMA86" s="120"/>
      <c r="HMB86" s="120"/>
      <c r="HMC86" s="120"/>
      <c r="HMD86" s="120"/>
      <c r="HME86" s="120"/>
      <c r="HMF86" s="120"/>
      <c r="HMG86" s="120"/>
      <c r="HMH86" s="120"/>
      <c r="HMI86" s="120"/>
      <c r="HMJ86" s="120"/>
      <c r="HMK86" s="120"/>
      <c r="HML86" s="120"/>
      <c r="HMM86" s="120"/>
      <c r="HMN86" s="120"/>
      <c r="HMO86" s="120"/>
      <c r="HMP86" s="120"/>
      <c r="HMQ86" s="120"/>
      <c r="HMR86" s="120"/>
      <c r="HMS86" s="120"/>
      <c r="HMT86" s="120"/>
      <c r="HMU86" s="120"/>
      <c r="HMV86" s="120"/>
      <c r="HMW86" s="120"/>
      <c r="HMX86" s="120"/>
      <c r="HMY86" s="120"/>
      <c r="HMZ86" s="120"/>
      <c r="HNA86" s="120"/>
      <c r="HNB86" s="120"/>
      <c r="HNC86" s="120"/>
      <c r="HND86" s="120"/>
      <c r="HNE86" s="120"/>
      <c r="HNF86" s="120"/>
      <c r="HNG86" s="120"/>
      <c r="HNH86" s="120"/>
      <c r="HNI86" s="120"/>
      <c r="HNJ86" s="120"/>
      <c r="HNK86" s="120"/>
      <c r="HNL86" s="120"/>
      <c r="HNM86" s="120"/>
      <c r="HNN86" s="120"/>
      <c r="HNO86" s="120"/>
      <c r="HNP86" s="120"/>
      <c r="HNQ86" s="120"/>
      <c r="HNR86" s="120"/>
      <c r="HNS86" s="120"/>
      <c r="HNT86" s="120"/>
      <c r="HNU86" s="120"/>
      <c r="HNV86" s="120"/>
      <c r="HNW86" s="120"/>
      <c r="HNX86" s="120"/>
      <c r="HNY86" s="120"/>
      <c r="HNZ86" s="120"/>
      <c r="HOA86" s="120"/>
      <c r="HOB86" s="120"/>
      <c r="HOC86" s="120"/>
      <c r="HOD86" s="120"/>
      <c r="HOE86" s="120"/>
      <c r="HOF86" s="120"/>
      <c r="HOG86" s="120"/>
      <c r="HOH86" s="120"/>
      <c r="HOI86" s="120"/>
      <c r="HOJ86" s="120"/>
      <c r="HOK86" s="120"/>
      <c r="HOL86" s="120"/>
      <c r="HOM86" s="120"/>
      <c r="HON86" s="120"/>
      <c r="HOO86" s="120"/>
      <c r="HOP86" s="120"/>
      <c r="HOQ86" s="120"/>
      <c r="HOR86" s="120"/>
      <c r="HOS86" s="120"/>
      <c r="HOT86" s="120"/>
      <c r="HOU86" s="120"/>
      <c r="HOV86" s="120"/>
      <c r="HOW86" s="120"/>
      <c r="HOX86" s="120"/>
      <c r="HOY86" s="120"/>
      <c r="HOZ86" s="120"/>
      <c r="HPA86" s="120"/>
      <c r="HPB86" s="120"/>
      <c r="HPC86" s="120"/>
      <c r="HPD86" s="120"/>
      <c r="HPE86" s="120"/>
      <c r="HPF86" s="120"/>
      <c r="HPG86" s="120"/>
      <c r="HPH86" s="120"/>
      <c r="HPI86" s="120"/>
      <c r="HPJ86" s="120"/>
      <c r="HPK86" s="120"/>
      <c r="HPL86" s="120"/>
      <c r="HPM86" s="120"/>
      <c r="HPN86" s="120"/>
      <c r="HPO86" s="120"/>
      <c r="HPP86" s="120"/>
      <c r="HPQ86" s="120"/>
      <c r="HPR86" s="120"/>
      <c r="HPS86" s="120"/>
      <c r="HPT86" s="120"/>
      <c r="HPU86" s="120"/>
      <c r="HPV86" s="120"/>
      <c r="HPW86" s="120"/>
      <c r="HPX86" s="120"/>
      <c r="HPY86" s="120"/>
      <c r="HPZ86" s="120"/>
      <c r="HQA86" s="120"/>
      <c r="HQB86" s="120"/>
      <c r="HQC86" s="120"/>
      <c r="HQD86" s="120"/>
      <c r="HQE86" s="120"/>
      <c r="HQF86" s="120"/>
      <c r="HQG86" s="120"/>
      <c r="HQH86" s="120"/>
      <c r="HQI86" s="120"/>
      <c r="HQJ86" s="120"/>
      <c r="HQK86" s="120"/>
      <c r="HQL86" s="120"/>
      <c r="HQM86" s="120"/>
      <c r="HQN86" s="120"/>
      <c r="HQO86" s="120"/>
      <c r="HQP86" s="120"/>
      <c r="HQQ86" s="120"/>
      <c r="HQR86" s="120"/>
      <c r="HQS86" s="120"/>
      <c r="HQT86" s="120"/>
      <c r="HQU86" s="120"/>
      <c r="HQV86" s="120"/>
      <c r="HQW86" s="120"/>
      <c r="HQX86" s="120"/>
      <c r="HQY86" s="120"/>
      <c r="HQZ86" s="120"/>
      <c r="HRA86" s="120"/>
      <c r="HRB86" s="120"/>
      <c r="HRC86" s="120"/>
      <c r="HRD86" s="120"/>
      <c r="HRE86" s="120"/>
      <c r="HRF86" s="120"/>
      <c r="HRG86" s="120"/>
      <c r="HRH86" s="120"/>
      <c r="HRI86" s="120"/>
      <c r="HRJ86" s="120"/>
      <c r="HRK86" s="120"/>
      <c r="HRL86" s="120"/>
      <c r="HRM86" s="120"/>
      <c r="HRN86" s="120"/>
      <c r="HRO86" s="120"/>
      <c r="HRP86" s="120"/>
      <c r="HRQ86" s="120"/>
      <c r="HRR86" s="120"/>
      <c r="HRS86" s="120"/>
      <c r="HRT86" s="120"/>
      <c r="HRU86" s="120"/>
      <c r="HRV86" s="120"/>
      <c r="HRW86" s="120"/>
      <c r="HRX86" s="120"/>
      <c r="HRY86" s="120"/>
      <c r="HRZ86" s="120"/>
      <c r="HSA86" s="120"/>
      <c r="HSB86" s="120"/>
      <c r="HSC86" s="120"/>
      <c r="HSD86" s="120"/>
      <c r="HSE86" s="120"/>
      <c r="HSF86" s="120"/>
      <c r="HSG86" s="120"/>
      <c r="HSH86" s="120"/>
      <c r="HSI86" s="120"/>
      <c r="HSJ86" s="120"/>
      <c r="HSK86" s="120"/>
      <c r="HSL86" s="120"/>
      <c r="HSM86" s="120"/>
      <c r="HSN86" s="120"/>
      <c r="HSO86" s="120"/>
      <c r="HSP86" s="120"/>
      <c r="HSQ86" s="120"/>
      <c r="HSR86" s="120"/>
      <c r="HSS86" s="120"/>
      <c r="HST86" s="120"/>
      <c r="HSU86" s="120"/>
      <c r="HSV86" s="120"/>
      <c r="HSW86" s="120"/>
      <c r="HSX86" s="120"/>
      <c r="HSY86" s="120"/>
      <c r="HSZ86" s="120"/>
      <c r="HTA86" s="120"/>
      <c r="HTB86" s="120"/>
      <c r="HTC86" s="120"/>
      <c r="HTD86" s="120"/>
      <c r="HTE86" s="120"/>
      <c r="HTF86" s="120"/>
      <c r="HTG86" s="120"/>
      <c r="HTH86" s="120"/>
      <c r="HTI86" s="120"/>
      <c r="HTJ86" s="120"/>
      <c r="HTK86" s="120"/>
      <c r="HTL86" s="120"/>
      <c r="HTM86" s="120"/>
      <c r="HTN86" s="120"/>
      <c r="HTO86" s="120"/>
      <c r="HTP86" s="120"/>
      <c r="HTQ86" s="120"/>
      <c r="HTR86" s="120"/>
      <c r="HTS86" s="120"/>
      <c r="HTT86" s="120"/>
      <c r="HTU86" s="120"/>
      <c r="HTV86" s="120"/>
      <c r="HTW86" s="120"/>
      <c r="HTX86" s="120"/>
      <c r="HTY86" s="120"/>
      <c r="HTZ86" s="120"/>
      <c r="HUA86" s="120"/>
      <c r="HUB86" s="120"/>
      <c r="HUC86" s="120"/>
      <c r="HUD86" s="120"/>
      <c r="HUE86" s="120"/>
      <c r="HUF86" s="120"/>
      <c r="HUG86" s="120"/>
      <c r="HUH86" s="120"/>
      <c r="HUI86" s="120"/>
      <c r="HUJ86" s="120"/>
      <c r="HUK86" s="120"/>
      <c r="HUL86" s="120"/>
      <c r="HUM86" s="120"/>
      <c r="HUN86" s="120"/>
      <c r="HUO86" s="120"/>
      <c r="HUP86" s="120"/>
      <c r="HUQ86" s="120"/>
      <c r="HUR86" s="120"/>
      <c r="HUS86" s="120"/>
      <c r="HUT86" s="120"/>
      <c r="HUU86" s="120"/>
      <c r="HUV86" s="120"/>
      <c r="HUW86" s="120"/>
      <c r="HUX86" s="120"/>
      <c r="HUY86" s="120"/>
      <c r="HUZ86" s="120"/>
      <c r="HVA86" s="120"/>
      <c r="HVB86" s="120"/>
      <c r="HVC86" s="120"/>
      <c r="HVD86" s="120"/>
      <c r="HVE86" s="120"/>
      <c r="HVF86" s="120"/>
      <c r="HVG86" s="120"/>
      <c r="HVH86" s="120"/>
      <c r="HVI86" s="120"/>
      <c r="HVJ86" s="120"/>
      <c r="HVK86" s="120"/>
      <c r="HVL86" s="120"/>
      <c r="HVM86" s="120"/>
      <c r="HVN86" s="120"/>
      <c r="HVO86" s="120"/>
      <c r="HVP86" s="120"/>
      <c r="HVQ86" s="120"/>
      <c r="HVR86" s="120"/>
      <c r="HVS86" s="120"/>
      <c r="HVT86" s="120"/>
      <c r="HVU86" s="120"/>
      <c r="HVV86" s="120"/>
      <c r="HVW86" s="120"/>
      <c r="HVX86" s="120"/>
      <c r="HVY86" s="120"/>
      <c r="HVZ86" s="120"/>
      <c r="HWA86" s="120"/>
      <c r="HWB86" s="120"/>
      <c r="HWC86" s="120"/>
      <c r="HWD86" s="120"/>
      <c r="HWE86" s="120"/>
      <c r="HWF86" s="120"/>
      <c r="HWG86" s="120"/>
      <c r="HWH86" s="120"/>
      <c r="HWI86" s="120"/>
      <c r="HWJ86" s="120"/>
      <c r="HWK86" s="120"/>
      <c r="HWL86" s="120"/>
      <c r="HWM86" s="120"/>
      <c r="HWN86" s="120"/>
      <c r="HWO86" s="120"/>
      <c r="HWP86" s="120"/>
      <c r="HWQ86" s="120"/>
      <c r="HWR86" s="120"/>
      <c r="HWS86" s="120"/>
      <c r="HWT86" s="120"/>
      <c r="HWU86" s="120"/>
      <c r="HWV86" s="120"/>
      <c r="HWW86" s="120"/>
      <c r="HWX86" s="120"/>
      <c r="HWY86" s="120"/>
      <c r="HWZ86" s="120"/>
      <c r="HXA86" s="120"/>
      <c r="HXB86" s="120"/>
      <c r="HXC86" s="120"/>
      <c r="HXD86" s="120"/>
      <c r="HXE86" s="120"/>
      <c r="HXF86" s="120"/>
      <c r="HXG86" s="120"/>
      <c r="HXH86" s="120"/>
      <c r="HXI86" s="120"/>
      <c r="HXJ86" s="120"/>
      <c r="HXK86" s="120"/>
      <c r="HXL86" s="120"/>
      <c r="HXM86" s="120"/>
      <c r="HXN86" s="120"/>
      <c r="HXO86" s="120"/>
      <c r="HXP86" s="120"/>
      <c r="HXQ86" s="120"/>
      <c r="HXR86" s="120"/>
      <c r="HXS86" s="120"/>
      <c r="HXT86" s="120"/>
      <c r="HXU86" s="120"/>
      <c r="HXV86" s="120"/>
      <c r="HXW86" s="120"/>
      <c r="HXX86" s="120"/>
      <c r="HXY86" s="120"/>
      <c r="HXZ86" s="120"/>
      <c r="HYA86" s="120"/>
      <c r="HYB86" s="120"/>
      <c r="HYC86" s="120"/>
      <c r="HYD86" s="120"/>
      <c r="HYE86" s="120"/>
      <c r="HYF86" s="120"/>
      <c r="HYG86" s="120"/>
      <c r="HYH86" s="120"/>
      <c r="HYI86" s="120"/>
      <c r="HYJ86" s="120"/>
      <c r="HYK86" s="120"/>
      <c r="HYL86" s="120"/>
      <c r="HYM86" s="120"/>
      <c r="HYN86" s="120"/>
      <c r="HYO86" s="120"/>
      <c r="HYP86" s="120"/>
      <c r="HYQ86" s="120"/>
      <c r="HYR86" s="120"/>
      <c r="HYS86" s="120"/>
      <c r="HYT86" s="120"/>
      <c r="HYU86" s="120"/>
      <c r="HYV86" s="120"/>
      <c r="HYW86" s="120"/>
      <c r="HYX86" s="120"/>
      <c r="HYY86" s="120"/>
      <c r="HYZ86" s="120"/>
      <c r="HZA86" s="120"/>
      <c r="HZB86" s="120"/>
      <c r="HZC86" s="120"/>
      <c r="HZD86" s="120"/>
      <c r="HZE86" s="120"/>
      <c r="HZF86" s="120"/>
      <c r="HZG86" s="120"/>
      <c r="HZH86" s="120"/>
      <c r="HZI86" s="120"/>
      <c r="HZJ86" s="120"/>
      <c r="HZK86" s="120"/>
      <c r="HZL86" s="120"/>
      <c r="HZM86" s="120"/>
      <c r="HZN86" s="120"/>
      <c r="HZO86" s="120"/>
      <c r="HZP86" s="120"/>
      <c r="HZQ86" s="120"/>
      <c r="HZR86" s="120"/>
      <c r="HZS86" s="120"/>
      <c r="HZT86" s="120"/>
      <c r="HZU86" s="120"/>
      <c r="HZV86" s="120"/>
      <c r="HZW86" s="120"/>
      <c r="HZX86" s="120"/>
      <c r="HZY86" s="120"/>
      <c r="HZZ86" s="120"/>
      <c r="IAA86" s="120"/>
      <c r="IAB86" s="120"/>
      <c r="IAC86" s="120"/>
      <c r="IAD86" s="120"/>
      <c r="IAE86" s="120"/>
      <c r="IAF86" s="120"/>
      <c r="IAG86" s="120"/>
      <c r="IAH86" s="120"/>
      <c r="IAI86" s="120"/>
      <c r="IAJ86" s="120"/>
      <c r="IAK86" s="120"/>
      <c r="IAL86" s="120"/>
      <c r="IAM86" s="120"/>
      <c r="IAN86" s="120"/>
      <c r="IAO86" s="120"/>
      <c r="IAP86" s="120"/>
      <c r="IAQ86" s="120"/>
      <c r="IAR86" s="120"/>
      <c r="IAS86" s="120"/>
      <c r="IAT86" s="120"/>
      <c r="IAU86" s="120"/>
      <c r="IAV86" s="120"/>
      <c r="IAW86" s="120"/>
      <c r="IAX86" s="120"/>
      <c r="IAY86" s="120"/>
      <c r="IAZ86" s="120"/>
      <c r="IBA86" s="120"/>
      <c r="IBB86" s="120"/>
      <c r="IBC86" s="120"/>
      <c r="IBD86" s="120"/>
      <c r="IBE86" s="120"/>
      <c r="IBF86" s="120"/>
      <c r="IBG86" s="120"/>
      <c r="IBH86" s="120"/>
      <c r="IBI86" s="120"/>
      <c r="IBJ86" s="120"/>
      <c r="IBK86" s="120"/>
      <c r="IBL86" s="120"/>
      <c r="IBM86" s="120"/>
      <c r="IBN86" s="120"/>
      <c r="IBO86" s="120"/>
      <c r="IBP86" s="120"/>
      <c r="IBQ86" s="120"/>
      <c r="IBR86" s="120"/>
      <c r="IBS86" s="120"/>
      <c r="IBT86" s="120"/>
      <c r="IBU86" s="120"/>
      <c r="IBV86" s="120"/>
      <c r="IBW86" s="120"/>
      <c r="IBX86" s="120"/>
      <c r="IBY86" s="120"/>
      <c r="IBZ86" s="120"/>
      <c r="ICA86" s="120"/>
      <c r="ICB86" s="120"/>
      <c r="ICC86" s="120"/>
      <c r="ICD86" s="120"/>
      <c r="ICE86" s="120"/>
      <c r="ICF86" s="120"/>
      <c r="ICG86" s="120"/>
      <c r="ICH86" s="120"/>
      <c r="ICI86" s="120"/>
      <c r="ICJ86" s="120"/>
      <c r="ICK86" s="120"/>
      <c r="ICL86" s="120"/>
      <c r="ICM86" s="120"/>
      <c r="ICN86" s="120"/>
      <c r="ICO86" s="120"/>
      <c r="ICP86" s="120"/>
      <c r="ICQ86" s="120"/>
      <c r="ICR86" s="120"/>
      <c r="ICS86" s="120"/>
      <c r="ICT86" s="120"/>
      <c r="ICU86" s="120"/>
      <c r="ICV86" s="120"/>
      <c r="ICW86" s="120"/>
      <c r="ICX86" s="120"/>
      <c r="ICY86" s="120"/>
      <c r="ICZ86" s="120"/>
      <c r="IDA86" s="120"/>
      <c r="IDB86" s="120"/>
      <c r="IDC86" s="120"/>
      <c r="IDD86" s="120"/>
      <c r="IDE86" s="120"/>
      <c r="IDF86" s="120"/>
      <c r="IDG86" s="120"/>
      <c r="IDH86" s="120"/>
      <c r="IDI86" s="120"/>
      <c r="IDJ86" s="120"/>
      <c r="IDK86" s="120"/>
      <c r="IDL86" s="120"/>
      <c r="IDM86" s="120"/>
      <c r="IDN86" s="120"/>
      <c r="IDO86" s="120"/>
      <c r="IDP86" s="120"/>
      <c r="IDQ86" s="120"/>
      <c r="IDR86" s="120"/>
      <c r="IDS86" s="120"/>
      <c r="IDT86" s="120"/>
      <c r="IDU86" s="120"/>
      <c r="IDV86" s="120"/>
      <c r="IDW86" s="120"/>
      <c r="IDX86" s="120"/>
      <c r="IDY86" s="120"/>
      <c r="IDZ86" s="120"/>
      <c r="IEA86" s="120"/>
      <c r="IEB86" s="120"/>
      <c r="IEC86" s="120"/>
      <c r="IED86" s="120"/>
      <c r="IEE86" s="120"/>
      <c r="IEF86" s="120"/>
      <c r="IEG86" s="120"/>
      <c r="IEH86" s="120"/>
      <c r="IEI86" s="120"/>
      <c r="IEJ86" s="120"/>
      <c r="IEK86" s="120"/>
      <c r="IEL86" s="120"/>
      <c r="IEM86" s="120"/>
      <c r="IEN86" s="120"/>
      <c r="IEO86" s="120"/>
      <c r="IEP86" s="120"/>
      <c r="IEQ86" s="120"/>
      <c r="IER86" s="120"/>
      <c r="IES86" s="120"/>
      <c r="IET86" s="120"/>
      <c r="IEU86" s="120"/>
      <c r="IEV86" s="120"/>
      <c r="IEW86" s="120"/>
      <c r="IEX86" s="120"/>
      <c r="IEY86" s="120"/>
      <c r="IEZ86" s="120"/>
      <c r="IFA86" s="120"/>
      <c r="IFB86" s="120"/>
      <c r="IFC86" s="120"/>
      <c r="IFD86" s="120"/>
      <c r="IFE86" s="120"/>
      <c r="IFF86" s="120"/>
      <c r="IFG86" s="120"/>
      <c r="IFH86" s="120"/>
      <c r="IFI86" s="120"/>
      <c r="IFJ86" s="120"/>
      <c r="IFK86" s="120"/>
      <c r="IFL86" s="120"/>
      <c r="IFM86" s="120"/>
      <c r="IFN86" s="120"/>
      <c r="IFO86" s="120"/>
      <c r="IFP86" s="120"/>
      <c r="IFQ86" s="120"/>
      <c r="IFR86" s="120"/>
      <c r="IFS86" s="120"/>
      <c r="IFT86" s="120"/>
      <c r="IFU86" s="120"/>
      <c r="IFV86" s="120"/>
      <c r="IFW86" s="120"/>
      <c r="IFX86" s="120"/>
      <c r="IFY86" s="120"/>
      <c r="IFZ86" s="120"/>
      <c r="IGA86" s="120"/>
      <c r="IGB86" s="120"/>
      <c r="IGC86" s="120"/>
      <c r="IGD86" s="120"/>
      <c r="IGE86" s="120"/>
      <c r="IGF86" s="120"/>
      <c r="IGG86" s="120"/>
      <c r="IGH86" s="120"/>
      <c r="IGI86" s="120"/>
      <c r="IGJ86" s="120"/>
      <c r="IGK86" s="120"/>
      <c r="IGL86" s="120"/>
      <c r="IGM86" s="120"/>
      <c r="IGN86" s="120"/>
      <c r="IGO86" s="120"/>
      <c r="IGP86" s="120"/>
      <c r="IGQ86" s="120"/>
      <c r="IGR86" s="120"/>
      <c r="IGS86" s="120"/>
      <c r="IGT86" s="120"/>
      <c r="IGU86" s="120"/>
      <c r="IGV86" s="120"/>
      <c r="IGW86" s="120"/>
      <c r="IGX86" s="120"/>
      <c r="IGY86" s="120"/>
      <c r="IGZ86" s="120"/>
      <c r="IHA86" s="120"/>
      <c r="IHB86" s="120"/>
      <c r="IHC86" s="120"/>
      <c r="IHD86" s="120"/>
      <c r="IHE86" s="120"/>
      <c r="IHF86" s="120"/>
      <c r="IHG86" s="120"/>
      <c r="IHH86" s="120"/>
      <c r="IHI86" s="120"/>
      <c r="IHJ86" s="120"/>
      <c r="IHK86" s="120"/>
      <c r="IHL86" s="120"/>
      <c r="IHM86" s="120"/>
      <c r="IHN86" s="120"/>
      <c r="IHO86" s="120"/>
      <c r="IHP86" s="120"/>
      <c r="IHQ86" s="120"/>
      <c r="IHR86" s="120"/>
      <c r="IHS86" s="120"/>
      <c r="IHT86" s="120"/>
      <c r="IHU86" s="120"/>
      <c r="IHV86" s="120"/>
      <c r="IHW86" s="120"/>
      <c r="IHX86" s="120"/>
      <c r="IHY86" s="120"/>
      <c r="IHZ86" s="120"/>
      <c r="IIA86" s="120"/>
      <c r="IIB86" s="120"/>
      <c r="IIC86" s="120"/>
      <c r="IID86" s="120"/>
      <c r="IIE86" s="120"/>
      <c r="IIF86" s="120"/>
      <c r="IIG86" s="120"/>
      <c r="IIH86" s="120"/>
      <c r="III86" s="120"/>
      <c r="IIJ86" s="120"/>
      <c r="IIK86" s="120"/>
      <c r="IIL86" s="120"/>
      <c r="IIM86" s="120"/>
      <c r="IIN86" s="120"/>
      <c r="IIO86" s="120"/>
      <c r="IIP86" s="120"/>
      <c r="IIQ86" s="120"/>
      <c r="IIR86" s="120"/>
      <c r="IIS86" s="120"/>
      <c r="IIT86" s="120"/>
      <c r="IIU86" s="120"/>
      <c r="IIV86" s="120"/>
      <c r="IIW86" s="120"/>
      <c r="IIX86" s="120"/>
      <c r="IIY86" s="120"/>
      <c r="IIZ86" s="120"/>
      <c r="IJA86" s="120"/>
      <c r="IJB86" s="120"/>
      <c r="IJC86" s="120"/>
      <c r="IJD86" s="120"/>
      <c r="IJE86" s="120"/>
      <c r="IJF86" s="120"/>
      <c r="IJG86" s="120"/>
      <c r="IJH86" s="120"/>
      <c r="IJI86" s="120"/>
      <c r="IJJ86" s="120"/>
      <c r="IJK86" s="120"/>
      <c r="IJL86" s="120"/>
      <c r="IJM86" s="120"/>
      <c r="IJN86" s="120"/>
      <c r="IJO86" s="120"/>
      <c r="IJP86" s="120"/>
      <c r="IJQ86" s="120"/>
      <c r="IJR86" s="120"/>
      <c r="IJS86" s="120"/>
      <c r="IJT86" s="120"/>
      <c r="IJU86" s="120"/>
      <c r="IJV86" s="120"/>
      <c r="IJW86" s="120"/>
      <c r="IJX86" s="120"/>
      <c r="IJY86" s="120"/>
      <c r="IJZ86" s="120"/>
      <c r="IKA86" s="120"/>
      <c r="IKB86" s="120"/>
      <c r="IKC86" s="120"/>
      <c r="IKD86" s="120"/>
      <c r="IKE86" s="120"/>
      <c r="IKF86" s="120"/>
      <c r="IKG86" s="120"/>
      <c r="IKH86" s="120"/>
      <c r="IKI86" s="120"/>
      <c r="IKJ86" s="120"/>
      <c r="IKK86" s="120"/>
      <c r="IKL86" s="120"/>
      <c r="IKM86" s="120"/>
      <c r="IKN86" s="120"/>
      <c r="IKO86" s="120"/>
      <c r="IKP86" s="120"/>
      <c r="IKQ86" s="120"/>
      <c r="IKR86" s="120"/>
      <c r="IKS86" s="120"/>
      <c r="IKT86" s="120"/>
      <c r="IKU86" s="120"/>
      <c r="IKV86" s="120"/>
      <c r="IKW86" s="120"/>
      <c r="IKX86" s="120"/>
      <c r="IKY86" s="120"/>
      <c r="IKZ86" s="120"/>
      <c r="ILA86" s="120"/>
      <c r="ILB86" s="120"/>
      <c r="ILC86" s="120"/>
      <c r="ILD86" s="120"/>
      <c r="ILE86" s="120"/>
      <c r="ILF86" s="120"/>
      <c r="ILG86" s="120"/>
      <c r="ILH86" s="120"/>
      <c r="ILI86" s="120"/>
      <c r="ILJ86" s="120"/>
      <c r="ILK86" s="120"/>
      <c r="ILL86" s="120"/>
      <c r="ILM86" s="120"/>
      <c r="ILN86" s="120"/>
      <c r="ILO86" s="120"/>
      <c r="ILP86" s="120"/>
      <c r="ILQ86" s="120"/>
      <c r="ILR86" s="120"/>
      <c r="ILS86" s="120"/>
      <c r="ILT86" s="120"/>
      <c r="ILU86" s="120"/>
      <c r="ILV86" s="120"/>
      <c r="ILW86" s="120"/>
      <c r="ILX86" s="120"/>
      <c r="ILY86" s="120"/>
      <c r="ILZ86" s="120"/>
      <c r="IMA86" s="120"/>
      <c r="IMB86" s="120"/>
      <c r="IMC86" s="120"/>
      <c r="IMD86" s="120"/>
      <c r="IME86" s="120"/>
      <c r="IMF86" s="120"/>
      <c r="IMG86" s="120"/>
      <c r="IMH86" s="120"/>
      <c r="IMI86" s="120"/>
      <c r="IMJ86" s="120"/>
      <c r="IMK86" s="120"/>
      <c r="IML86" s="120"/>
      <c r="IMM86" s="120"/>
      <c r="IMN86" s="120"/>
      <c r="IMO86" s="120"/>
      <c r="IMP86" s="120"/>
      <c r="IMQ86" s="120"/>
      <c r="IMR86" s="120"/>
      <c r="IMS86" s="120"/>
      <c r="IMT86" s="120"/>
      <c r="IMU86" s="120"/>
      <c r="IMV86" s="120"/>
      <c r="IMW86" s="120"/>
      <c r="IMX86" s="120"/>
      <c r="IMY86" s="120"/>
      <c r="IMZ86" s="120"/>
      <c r="INA86" s="120"/>
      <c r="INB86" s="120"/>
      <c r="INC86" s="120"/>
      <c r="IND86" s="120"/>
      <c r="INE86" s="120"/>
      <c r="INF86" s="120"/>
      <c r="ING86" s="120"/>
      <c r="INH86" s="120"/>
      <c r="INI86" s="120"/>
      <c r="INJ86" s="120"/>
      <c r="INK86" s="120"/>
      <c r="INL86" s="120"/>
      <c r="INM86" s="120"/>
      <c r="INN86" s="120"/>
      <c r="INO86" s="120"/>
      <c r="INP86" s="120"/>
      <c r="INQ86" s="120"/>
      <c r="INR86" s="120"/>
      <c r="INS86" s="120"/>
      <c r="INT86" s="120"/>
      <c r="INU86" s="120"/>
      <c r="INV86" s="120"/>
      <c r="INW86" s="120"/>
      <c r="INX86" s="120"/>
      <c r="INY86" s="120"/>
      <c r="INZ86" s="120"/>
      <c r="IOA86" s="120"/>
      <c r="IOB86" s="120"/>
      <c r="IOC86" s="120"/>
      <c r="IOD86" s="120"/>
      <c r="IOE86" s="120"/>
      <c r="IOF86" s="120"/>
      <c r="IOG86" s="120"/>
      <c r="IOH86" s="120"/>
      <c r="IOI86" s="120"/>
      <c r="IOJ86" s="120"/>
      <c r="IOK86" s="120"/>
      <c r="IOL86" s="120"/>
      <c r="IOM86" s="120"/>
      <c r="ION86" s="120"/>
      <c r="IOO86" s="120"/>
      <c r="IOP86" s="120"/>
      <c r="IOQ86" s="120"/>
      <c r="IOR86" s="120"/>
      <c r="IOS86" s="120"/>
      <c r="IOT86" s="120"/>
      <c r="IOU86" s="120"/>
      <c r="IOV86" s="120"/>
      <c r="IOW86" s="120"/>
      <c r="IOX86" s="120"/>
      <c r="IOY86" s="120"/>
      <c r="IOZ86" s="120"/>
      <c r="IPA86" s="120"/>
      <c r="IPB86" s="120"/>
      <c r="IPC86" s="120"/>
      <c r="IPD86" s="120"/>
      <c r="IPE86" s="120"/>
      <c r="IPF86" s="120"/>
      <c r="IPG86" s="120"/>
      <c r="IPH86" s="120"/>
      <c r="IPI86" s="120"/>
      <c r="IPJ86" s="120"/>
      <c r="IPK86" s="120"/>
      <c r="IPL86" s="120"/>
      <c r="IPM86" s="120"/>
      <c r="IPN86" s="120"/>
      <c r="IPO86" s="120"/>
      <c r="IPP86" s="120"/>
      <c r="IPQ86" s="120"/>
      <c r="IPR86" s="120"/>
      <c r="IPS86" s="120"/>
      <c r="IPT86" s="120"/>
      <c r="IPU86" s="120"/>
      <c r="IPV86" s="120"/>
      <c r="IPW86" s="120"/>
      <c r="IPX86" s="120"/>
      <c r="IPY86" s="120"/>
      <c r="IPZ86" s="120"/>
      <c r="IQA86" s="120"/>
      <c r="IQB86" s="120"/>
      <c r="IQC86" s="120"/>
      <c r="IQD86" s="120"/>
      <c r="IQE86" s="120"/>
      <c r="IQF86" s="120"/>
      <c r="IQG86" s="120"/>
      <c r="IQH86" s="120"/>
      <c r="IQI86" s="120"/>
      <c r="IQJ86" s="120"/>
      <c r="IQK86" s="120"/>
      <c r="IQL86" s="120"/>
      <c r="IQM86" s="120"/>
      <c r="IQN86" s="120"/>
      <c r="IQO86" s="120"/>
      <c r="IQP86" s="120"/>
      <c r="IQQ86" s="120"/>
      <c r="IQR86" s="120"/>
      <c r="IQS86" s="120"/>
      <c r="IQT86" s="120"/>
      <c r="IQU86" s="120"/>
      <c r="IQV86" s="120"/>
      <c r="IQW86" s="120"/>
      <c r="IQX86" s="120"/>
      <c r="IQY86" s="120"/>
      <c r="IQZ86" s="120"/>
      <c r="IRA86" s="120"/>
      <c r="IRB86" s="120"/>
      <c r="IRC86" s="120"/>
      <c r="IRD86" s="120"/>
      <c r="IRE86" s="120"/>
      <c r="IRF86" s="120"/>
      <c r="IRG86" s="120"/>
      <c r="IRH86" s="120"/>
      <c r="IRI86" s="120"/>
      <c r="IRJ86" s="120"/>
      <c r="IRK86" s="120"/>
      <c r="IRL86" s="120"/>
      <c r="IRM86" s="120"/>
      <c r="IRN86" s="120"/>
      <c r="IRO86" s="120"/>
      <c r="IRP86" s="120"/>
      <c r="IRQ86" s="120"/>
      <c r="IRR86" s="120"/>
      <c r="IRS86" s="120"/>
      <c r="IRT86" s="120"/>
      <c r="IRU86" s="120"/>
      <c r="IRV86" s="120"/>
      <c r="IRW86" s="120"/>
      <c r="IRX86" s="120"/>
      <c r="IRY86" s="120"/>
      <c r="IRZ86" s="120"/>
      <c r="ISA86" s="120"/>
      <c r="ISB86" s="120"/>
      <c r="ISC86" s="120"/>
      <c r="ISD86" s="120"/>
      <c r="ISE86" s="120"/>
      <c r="ISF86" s="120"/>
      <c r="ISG86" s="120"/>
      <c r="ISH86" s="120"/>
      <c r="ISI86" s="120"/>
      <c r="ISJ86" s="120"/>
      <c r="ISK86" s="120"/>
      <c r="ISL86" s="120"/>
      <c r="ISM86" s="120"/>
      <c r="ISN86" s="120"/>
      <c r="ISO86" s="120"/>
      <c r="ISP86" s="120"/>
      <c r="ISQ86" s="120"/>
      <c r="ISR86" s="120"/>
      <c r="ISS86" s="120"/>
      <c r="IST86" s="120"/>
      <c r="ISU86" s="120"/>
      <c r="ISV86" s="120"/>
      <c r="ISW86" s="120"/>
      <c r="ISX86" s="120"/>
      <c r="ISY86" s="120"/>
      <c r="ISZ86" s="120"/>
      <c r="ITA86" s="120"/>
      <c r="ITB86" s="120"/>
      <c r="ITC86" s="120"/>
      <c r="ITD86" s="120"/>
      <c r="ITE86" s="120"/>
      <c r="ITF86" s="120"/>
      <c r="ITG86" s="120"/>
      <c r="ITH86" s="120"/>
      <c r="ITI86" s="120"/>
      <c r="ITJ86" s="120"/>
      <c r="ITK86" s="120"/>
      <c r="ITL86" s="120"/>
      <c r="ITM86" s="120"/>
      <c r="ITN86" s="120"/>
      <c r="ITO86" s="120"/>
      <c r="ITP86" s="120"/>
      <c r="ITQ86" s="120"/>
      <c r="ITR86" s="120"/>
      <c r="ITS86" s="120"/>
      <c r="ITT86" s="120"/>
      <c r="ITU86" s="120"/>
      <c r="ITV86" s="120"/>
      <c r="ITW86" s="120"/>
      <c r="ITX86" s="120"/>
      <c r="ITY86" s="120"/>
      <c r="ITZ86" s="120"/>
      <c r="IUA86" s="120"/>
      <c r="IUB86" s="120"/>
      <c r="IUC86" s="120"/>
      <c r="IUD86" s="120"/>
      <c r="IUE86" s="120"/>
      <c r="IUF86" s="120"/>
      <c r="IUG86" s="120"/>
      <c r="IUH86" s="120"/>
      <c r="IUI86" s="120"/>
      <c r="IUJ86" s="120"/>
      <c r="IUK86" s="120"/>
      <c r="IUL86" s="120"/>
      <c r="IUM86" s="120"/>
      <c r="IUN86" s="120"/>
      <c r="IUO86" s="120"/>
      <c r="IUP86" s="120"/>
      <c r="IUQ86" s="120"/>
      <c r="IUR86" s="120"/>
      <c r="IUS86" s="120"/>
      <c r="IUT86" s="120"/>
      <c r="IUU86" s="120"/>
      <c r="IUV86" s="120"/>
      <c r="IUW86" s="120"/>
      <c r="IUX86" s="120"/>
      <c r="IUY86" s="120"/>
      <c r="IUZ86" s="120"/>
      <c r="IVA86" s="120"/>
      <c r="IVB86" s="120"/>
      <c r="IVC86" s="120"/>
      <c r="IVD86" s="120"/>
      <c r="IVE86" s="120"/>
      <c r="IVF86" s="120"/>
      <c r="IVG86" s="120"/>
      <c r="IVH86" s="120"/>
      <c r="IVI86" s="120"/>
      <c r="IVJ86" s="120"/>
      <c r="IVK86" s="120"/>
      <c r="IVL86" s="120"/>
      <c r="IVM86" s="120"/>
      <c r="IVN86" s="120"/>
      <c r="IVO86" s="120"/>
      <c r="IVP86" s="120"/>
      <c r="IVQ86" s="120"/>
      <c r="IVR86" s="120"/>
      <c r="IVS86" s="120"/>
      <c r="IVT86" s="120"/>
      <c r="IVU86" s="120"/>
      <c r="IVV86" s="120"/>
      <c r="IVW86" s="120"/>
      <c r="IVX86" s="120"/>
      <c r="IVY86" s="120"/>
      <c r="IVZ86" s="120"/>
      <c r="IWA86" s="120"/>
      <c r="IWB86" s="120"/>
      <c r="IWC86" s="120"/>
      <c r="IWD86" s="120"/>
      <c r="IWE86" s="120"/>
      <c r="IWF86" s="120"/>
      <c r="IWG86" s="120"/>
      <c r="IWH86" s="120"/>
      <c r="IWI86" s="120"/>
      <c r="IWJ86" s="120"/>
      <c r="IWK86" s="120"/>
      <c r="IWL86" s="120"/>
      <c r="IWM86" s="120"/>
      <c r="IWN86" s="120"/>
      <c r="IWO86" s="120"/>
      <c r="IWP86" s="120"/>
      <c r="IWQ86" s="120"/>
      <c r="IWR86" s="120"/>
      <c r="IWS86" s="120"/>
      <c r="IWT86" s="120"/>
      <c r="IWU86" s="120"/>
      <c r="IWV86" s="120"/>
      <c r="IWW86" s="120"/>
      <c r="IWX86" s="120"/>
      <c r="IWY86" s="120"/>
      <c r="IWZ86" s="120"/>
      <c r="IXA86" s="120"/>
      <c r="IXB86" s="120"/>
      <c r="IXC86" s="120"/>
      <c r="IXD86" s="120"/>
      <c r="IXE86" s="120"/>
      <c r="IXF86" s="120"/>
      <c r="IXG86" s="120"/>
      <c r="IXH86" s="120"/>
      <c r="IXI86" s="120"/>
      <c r="IXJ86" s="120"/>
      <c r="IXK86" s="120"/>
      <c r="IXL86" s="120"/>
      <c r="IXM86" s="120"/>
      <c r="IXN86" s="120"/>
      <c r="IXO86" s="120"/>
      <c r="IXP86" s="120"/>
      <c r="IXQ86" s="120"/>
      <c r="IXR86" s="120"/>
      <c r="IXS86" s="120"/>
      <c r="IXT86" s="120"/>
      <c r="IXU86" s="120"/>
      <c r="IXV86" s="120"/>
      <c r="IXW86" s="120"/>
      <c r="IXX86" s="120"/>
      <c r="IXY86" s="120"/>
      <c r="IXZ86" s="120"/>
      <c r="IYA86" s="120"/>
      <c r="IYB86" s="120"/>
      <c r="IYC86" s="120"/>
      <c r="IYD86" s="120"/>
      <c r="IYE86" s="120"/>
      <c r="IYF86" s="120"/>
      <c r="IYG86" s="120"/>
      <c r="IYH86" s="120"/>
      <c r="IYI86" s="120"/>
      <c r="IYJ86" s="120"/>
      <c r="IYK86" s="120"/>
      <c r="IYL86" s="120"/>
      <c r="IYM86" s="120"/>
      <c r="IYN86" s="120"/>
      <c r="IYO86" s="120"/>
      <c r="IYP86" s="120"/>
      <c r="IYQ86" s="120"/>
      <c r="IYR86" s="120"/>
      <c r="IYS86" s="120"/>
      <c r="IYT86" s="120"/>
      <c r="IYU86" s="120"/>
      <c r="IYV86" s="120"/>
      <c r="IYW86" s="120"/>
      <c r="IYX86" s="120"/>
      <c r="IYY86" s="120"/>
      <c r="IYZ86" s="120"/>
      <c r="IZA86" s="120"/>
      <c r="IZB86" s="120"/>
      <c r="IZC86" s="120"/>
      <c r="IZD86" s="120"/>
      <c r="IZE86" s="120"/>
      <c r="IZF86" s="120"/>
      <c r="IZG86" s="120"/>
      <c r="IZH86" s="120"/>
      <c r="IZI86" s="120"/>
      <c r="IZJ86" s="120"/>
      <c r="IZK86" s="120"/>
      <c r="IZL86" s="120"/>
      <c r="IZM86" s="120"/>
      <c r="IZN86" s="120"/>
      <c r="IZO86" s="120"/>
      <c r="IZP86" s="120"/>
      <c r="IZQ86" s="120"/>
      <c r="IZR86" s="120"/>
      <c r="IZS86" s="120"/>
      <c r="IZT86" s="120"/>
      <c r="IZU86" s="120"/>
      <c r="IZV86" s="120"/>
      <c r="IZW86" s="120"/>
      <c r="IZX86" s="120"/>
      <c r="IZY86" s="120"/>
      <c r="IZZ86" s="120"/>
      <c r="JAA86" s="120"/>
      <c r="JAB86" s="120"/>
      <c r="JAC86" s="120"/>
      <c r="JAD86" s="120"/>
      <c r="JAE86" s="120"/>
      <c r="JAF86" s="120"/>
      <c r="JAG86" s="120"/>
      <c r="JAH86" s="120"/>
      <c r="JAI86" s="120"/>
      <c r="JAJ86" s="120"/>
      <c r="JAK86" s="120"/>
      <c r="JAL86" s="120"/>
      <c r="JAM86" s="120"/>
      <c r="JAN86" s="120"/>
      <c r="JAO86" s="120"/>
      <c r="JAP86" s="120"/>
      <c r="JAQ86" s="120"/>
      <c r="JAR86" s="120"/>
      <c r="JAS86" s="120"/>
      <c r="JAT86" s="120"/>
      <c r="JAU86" s="120"/>
      <c r="JAV86" s="120"/>
      <c r="JAW86" s="120"/>
      <c r="JAX86" s="120"/>
      <c r="JAY86" s="120"/>
      <c r="JAZ86" s="120"/>
      <c r="JBA86" s="120"/>
      <c r="JBB86" s="120"/>
      <c r="JBC86" s="120"/>
      <c r="JBD86" s="120"/>
      <c r="JBE86" s="120"/>
      <c r="JBF86" s="120"/>
      <c r="JBG86" s="120"/>
      <c r="JBH86" s="120"/>
      <c r="JBI86" s="120"/>
      <c r="JBJ86" s="120"/>
      <c r="JBK86" s="120"/>
      <c r="JBL86" s="120"/>
      <c r="JBM86" s="120"/>
      <c r="JBN86" s="120"/>
      <c r="JBO86" s="120"/>
      <c r="JBP86" s="120"/>
      <c r="JBQ86" s="120"/>
      <c r="JBR86" s="120"/>
      <c r="JBS86" s="120"/>
      <c r="JBT86" s="120"/>
      <c r="JBU86" s="120"/>
      <c r="JBV86" s="120"/>
      <c r="JBW86" s="120"/>
      <c r="JBX86" s="120"/>
      <c r="JBY86" s="120"/>
      <c r="JBZ86" s="120"/>
      <c r="JCA86" s="120"/>
      <c r="JCB86" s="120"/>
      <c r="JCC86" s="120"/>
      <c r="JCD86" s="120"/>
      <c r="JCE86" s="120"/>
      <c r="JCF86" s="120"/>
      <c r="JCG86" s="120"/>
      <c r="JCH86" s="120"/>
      <c r="JCI86" s="120"/>
      <c r="JCJ86" s="120"/>
      <c r="JCK86" s="120"/>
      <c r="JCL86" s="120"/>
      <c r="JCM86" s="120"/>
      <c r="JCN86" s="120"/>
      <c r="JCO86" s="120"/>
      <c r="JCP86" s="120"/>
      <c r="JCQ86" s="120"/>
      <c r="JCR86" s="120"/>
      <c r="JCS86" s="120"/>
      <c r="JCT86" s="120"/>
      <c r="JCU86" s="120"/>
      <c r="JCV86" s="120"/>
      <c r="JCW86" s="120"/>
      <c r="JCX86" s="120"/>
      <c r="JCY86" s="120"/>
      <c r="JCZ86" s="120"/>
      <c r="JDA86" s="120"/>
      <c r="JDB86" s="120"/>
      <c r="JDC86" s="120"/>
      <c r="JDD86" s="120"/>
      <c r="JDE86" s="120"/>
      <c r="JDF86" s="120"/>
      <c r="JDG86" s="120"/>
      <c r="JDH86" s="120"/>
      <c r="JDI86" s="120"/>
      <c r="JDJ86" s="120"/>
      <c r="JDK86" s="120"/>
      <c r="JDL86" s="120"/>
      <c r="JDM86" s="120"/>
      <c r="JDN86" s="120"/>
      <c r="JDO86" s="120"/>
      <c r="JDP86" s="120"/>
      <c r="JDQ86" s="120"/>
      <c r="JDR86" s="120"/>
      <c r="JDS86" s="120"/>
      <c r="JDT86" s="120"/>
      <c r="JDU86" s="120"/>
      <c r="JDV86" s="120"/>
      <c r="JDW86" s="120"/>
      <c r="JDX86" s="120"/>
      <c r="JDY86" s="120"/>
      <c r="JDZ86" s="120"/>
      <c r="JEA86" s="120"/>
      <c r="JEB86" s="120"/>
      <c r="JEC86" s="120"/>
      <c r="JED86" s="120"/>
      <c r="JEE86" s="120"/>
      <c r="JEF86" s="120"/>
      <c r="JEG86" s="120"/>
      <c r="JEH86" s="120"/>
      <c r="JEI86" s="120"/>
      <c r="JEJ86" s="120"/>
      <c r="JEK86" s="120"/>
      <c r="JEL86" s="120"/>
      <c r="JEM86" s="120"/>
      <c r="JEN86" s="120"/>
      <c r="JEO86" s="120"/>
      <c r="JEP86" s="120"/>
      <c r="JEQ86" s="120"/>
      <c r="JER86" s="120"/>
      <c r="JES86" s="120"/>
      <c r="JET86" s="120"/>
      <c r="JEU86" s="120"/>
      <c r="JEV86" s="120"/>
      <c r="JEW86" s="120"/>
      <c r="JEX86" s="120"/>
      <c r="JEY86" s="120"/>
      <c r="JEZ86" s="120"/>
      <c r="JFA86" s="120"/>
      <c r="JFB86" s="120"/>
      <c r="JFC86" s="120"/>
      <c r="JFD86" s="120"/>
      <c r="JFE86" s="120"/>
      <c r="JFF86" s="120"/>
      <c r="JFG86" s="120"/>
      <c r="JFH86" s="120"/>
      <c r="JFI86" s="120"/>
      <c r="JFJ86" s="120"/>
      <c r="JFK86" s="120"/>
      <c r="JFL86" s="120"/>
      <c r="JFM86" s="120"/>
      <c r="JFN86" s="120"/>
      <c r="JFO86" s="120"/>
      <c r="JFP86" s="120"/>
      <c r="JFQ86" s="120"/>
      <c r="JFR86" s="120"/>
      <c r="JFS86" s="120"/>
      <c r="JFT86" s="120"/>
      <c r="JFU86" s="120"/>
      <c r="JFV86" s="120"/>
      <c r="JFW86" s="120"/>
      <c r="JFX86" s="120"/>
      <c r="JFY86" s="120"/>
      <c r="JFZ86" s="120"/>
      <c r="JGA86" s="120"/>
      <c r="JGB86" s="120"/>
      <c r="JGC86" s="120"/>
      <c r="JGD86" s="120"/>
      <c r="JGE86" s="120"/>
      <c r="JGF86" s="120"/>
      <c r="JGG86" s="120"/>
      <c r="JGH86" s="120"/>
      <c r="JGI86" s="120"/>
      <c r="JGJ86" s="120"/>
      <c r="JGK86" s="120"/>
      <c r="JGL86" s="120"/>
      <c r="JGM86" s="120"/>
      <c r="JGN86" s="120"/>
      <c r="JGO86" s="120"/>
      <c r="JGP86" s="120"/>
      <c r="JGQ86" s="120"/>
      <c r="JGR86" s="120"/>
      <c r="JGS86" s="120"/>
      <c r="JGT86" s="120"/>
      <c r="JGU86" s="120"/>
      <c r="JGV86" s="120"/>
      <c r="JGW86" s="120"/>
      <c r="JGX86" s="120"/>
      <c r="JGY86" s="120"/>
      <c r="JGZ86" s="120"/>
      <c r="JHA86" s="120"/>
      <c r="JHB86" s="120"/>
      <c r="JHC86" s="120"/>
      <c r="JHD86" s="120"/>
      <c r="JHE86" s="120"/>
      <c r="JHF86" s="120"/>
      <c r="JHG86" s="120"/>
      <c r="JHH86" s="120"/>
      <c r="JHI86" s="120"/>
      <c r="JHJ86" s="120"/>
      <c r="JHK86" s="120"/>
      <c r="JHL86" s="120"/>
      <c r="JHM86" s="120"/>
      <c r="JHN86" s="120"/>
      <c r="JHO86" s="120"/>
      <c r="JHP86" s="120"/>
      <c r="JHQ86" s="120"/>
      <c r="JHR86" s="120"/>
      <c r="JHS86" s="120"/>
      <c r="JHT86" s="120"/>
      <c r="JHU86" s="120"/>
      <c r="JHV86" s="120"/>
      <c r="JHW86" s="120"/>
      <c r="JHX86" s="120"/>
      <c r="JHY86" s="120"/>
      <c r="JHZ86" s="120"/>
      <c r="JIA86" s="120"/>
      <c r="JIB86" s="120"/>
      <c r="JIC86" s="120"/>
      <c r="JID86" s="120"/>
      <c r="JIE86" s="120"/>
      <c r="JIF86" s="120"/>
      <c r="JIG86" s="120"/>
      <c r="JIH86" s="120"/>
      <c r="JII86" s="120"/>
      <c r="JIJ86" s="120"/>
      <c r="JIK86" s="120"/>
      <c r="JIL86" s="120"/>
      <c r="JIM86" s="120"/>
      <c r="JIN86" s="120"/>
      <c r="JIO86" s="120"/>
      <c r="JIP86" s="120"/>
      <c r="JIQ86" s="120"/>
      <c r="JIR86" s="120"/>
      <c r="JIS86" s="120"/>
      <c r="JIT86" s="120"/>
      <c r="JIU86" s="120"/>
      <c r="JIV86" s="120"/>
      <c r="JIW86" s="120"/>
      <c r="JIX86" s="120"/>
      <c r="JIY86" s="120"/>
      <c r="JIZ86" s="120"/>
      <c r="JJA86" s="120"/>
      <c r="JJB86" s="120"/>
      <c r="JJC86" s="120"/>
      <c r="JJD86" s="120"/>
      <c r="JJE86" s="120"/>
      <c r="JJF86" s="120"/>
      <c r="JJG86" s="120"/>
      <c r="JJH86" s="120"/>
      <c r="JJI86" s="120"/>
      <c r="JJJ86" s="120"/>
      <c r="JJK86" s="120"/>
      <c r="JJL86" s="120"/>
      <c r="JJM86" s="120"/>
      <c r="JJN86" s="120"/>
      <c r="JJO86" s="120"/>
      <c r="JJP86" s="120"/>
      <c r="JJQ86" s="120"/>
      <c r="JJR86" s="120"/>
      <c r="JJS86" s="120"/>
      <c r="JJT86" s="120"/>
      <c r="JJU86" s="120"/>
      <c r="JJV86" s="120"/>
      <c r="JJW86" s="120"/>
      <c r="JJX86" s="120"/>
      <c r="JJY86" s="120"/>
      <c r="JJZ86" s="120"/>
      <c r="JKA86" s="120"/>
      <c r="JKB86" s="120"/>
      <c r="JKC86" s="120"/>
      <c r="JKD86" s="120"/>
      <c r="JKE86" s="120"/>
      <c r="JKF86" s="120"/>
      <c r="JKG86" s="120"/>
      <c r="JKH86" s="120"/>
      <c r="JKI86" s="120"/>
      <c r="JKJ86" s="120"/>
      <c r="JKK86" s="120"/>
      <c r="JKL86" s="120"/>
      <c r="JKM86" s="120"/>
      <c r="JKN86" s="120"/>
      <c r="JKO86" s="120"/>
      <c r="JKP86" s="120"/>
      <c r="JKQ86" s="120"/>
      <c r="JKR86" s="120"/>
      <c r="JKS86" s="120"/>
      <c r="JKT86" s="120"/>
      <c r="JKU86" s="120"/>
      <c r="JKV86" s="120"/>
      <c r="JKW86" s="120"/>
      <c r="JKX86" s="120"/>
      <c r="JKY86" s="120"/>
      <c r="JKZ86" s="120"/>
      <c r="JLA86" s="120"/>
      <c r="JLB86" s="120"/>
      <c r="JLC86" s="120"/>
      <c r="JLD86" s="120"/>
      <c r="JLE86" s="120"/>
      <c r="JLF86" s="120"/>
      <c r="JLG86" s="120"/>
      <c r="JLH86" s="120"/>
      <c r="JLI86" s="120"/>
      <c r="JLJ86" s="120"/>
      <c r="JLK86" s="120"/>
      <c r="JLL86" s="120"/>
      <c r="JLM86" s="120"/>
      <c r="JLN86" s="120"/>
      <c r="JLO86" s="120"/>
      <c r="JLP86" s="120"/>
      <c r="JLQ86" s="120"/>
      <c r="JLR86" s="120"/>
      <c r="JLS86" s="120"/>
      <c r="JLT86" s="120"/>
      <c r="JLU86" s="120"/>
      <c r="JLV86" s="120"/>
      <c r="JLW86" s="120"/>
      <c r="JLX86" s="120"/>
      <c r="JLY86" s="120"/>
      <c r="JLZ86" s="120"/>
      <c r="JMA86" s="120"/>
      <c r="JMB86" s="120"/>
      <c r="JMC86" s="120"/>
      <c r="JMD86" s="120"/>
      <c r="JME86" s="120"/>
      <c r="JMF86" s="120"/>
      <c r="JMG86" s="120"/>
      <c r="JMH86" s="120"/>
      <c r="JMI86" s="120"/>
      <c r="JMJ86" s="120"/>
      <c r="JMK86" s="120"/>
      <c r="JML86" s="120"/>
      <c r="JMM86" s="120"/>
      <c r="JMN86" s="120"/>
      <c r="JMO86" s="120"/>
      <c r="JMP86" s="120"/>
      <c r="JMQ86" s="120"/>
      <c r="JMR86" s="120"/>
      <c r="JMS86" s="120"/>
      <c r="JMT86" s="120"/>
      <c r="JMU86" s="120"/>
      <c r="JMV86" s="120"/>
      <c r="JMW86" s="120"/>
      <c r="JMX86" s="120"/>
      <c r="JMY86" s="120"/>
      <c r="JMZ86" s="120"/>
      <c r="JNA86" s="120"/>
      <c r="JNB86" s="120"/>
      <c r="JNC86" s="120"/>
      <c r="JND86" s="120"/>
      <c r="JNE86" s="120"/>
      <c r="JNF86" s="120"/>
      <c r="JNG86" s="120"/>
      <c r="JNH86" s="120"/>
      <c r="JNI86" s="120"/>
      <c r="JNJ86" s="120"/>
      <c r="JNK86" s="120"/>
      <c r="JNL86" s="120"/>
      <c r="JNM86" s="120"/>
      <c r="JNN86" s="120"/>
      <c r="JNO86" s="120"/>
      <c r="JNP86" s="120"/>
      <c r="JNQ86" s="120"/>
      <c r="JNR86" s="120"/>
      <c r="JNS86" s="120"/>
      <c r="JNT86" s="120"/>
      <c r="JNU86" s="120"/>
      <c r="JNV86" s="120"/>
      <c r="JNW86" s="120"/>
      <c r="JNX86" s="120"/>
      <c r="JNY86" s="120"/>
      <c r="JNZ86" s="120"/>
      <c r="JOA86" s="120"/>
      <c r="JOB86" s="120"/>
      <c r="JOC86" s="120"/>
      <c r="JOD86" s="120"/>
      <c r="JOE86" s="120"/>
      <c r="JOF86" s="120"/>
      <c r="JOG86" s="120"/>
      <c r="JOH86" s="120"/>
      <c r="JOI86" s="120"/>
      <c r="JOJ86" s="120"/>
      <c r="JOK86" s="120"/>
      <c r="JOL86" s="120"/>
      <c r="JOM86" s="120"/>
      <c r="JON86" s="120"/>
      <c r="JOO86" s="120"/>
      <c r="JOP86" s="120"/>
      <c r="JOQ86" s="120"/>
      <c r="JOR86" s="120"/>
      <c r="JOS86" s="120"/>
      <c r="JOT86" s="120"/>
      <c r="JOU86" s="120"/>
      <c r="JOV86" s="120"/>
      <c r="JOW86" s="120"/>
      <c r="JOX86" s="120"/>
      <c r="JOY86" s="120"/>
      <c r="JOZ86" s="120"/>
      <c r="JPA86" s="120"/>
      <c r="JPB86" s="120"/>
      <c r="JPC86" s="120"/>
      <c r="JPD86" s="120"/>
      <c r="JPE86" s="120"/>
      <c r="JPF86" s="120"/>
      <c r="JPG86" s="120"/>
      <c r="JPH86" s="120"/>
      <c r="JPI86" s="120"/>
      <c r="JPJ86" s="120"/>
      <c r="JPK86" s="120"/>
      <c r="JPL86" s="120"/>
      <c r="JPM86" s="120"/>
      <c r="JPN86" s="120"/>
      <c r="JPO86" s="120"/>
      <c r="JPP86" s="120"/>
      <c r="JPQ86" s="120"/>
      <c r="JPR86" s="120"/>
      <c r="JPS86" s="120"/>
      <c r="JPT86" s="120"/>
      <c r="JPU86" s="120"/>
      <c r="JPV86" s="120"/>
      <c r="JPW86" s="120"/>
      <c r="JPX86" s="120"/>
      <c r="JPY86" s="120"/>
      <c r="JPZ86" s="120"/>
      <c r="JQA86" s="120"/>
      <c r="JQB86" s="120"/>
      <c r="JQC86" s="120"/>
      <c r="JQD86" s="120"/>
      <c r="JQE86" s="120"/>
      <c r="JQF86" s="120"/>
      <c r="JQG86" s="120"/>
      <c r="JQH86" s="120"/>
      <c r="JQI86" s="120"/>
      <c r="JQJ86" s="120"/>
      <c r="JQK86" s="120"/>
      <c r="JQL86" s="120"/>
      <c r="JQM86" s="120"/>
      <c r="JQN86" s="120"/>
      <c r="JQO86" s="120"/>
      <c r="JQP86" s="120"/>
      <c r="JQQ86" s="120"/>
      <c r="JQR86" s="120"/>
      <c r="JQS86" s="120"/>
      <c r="JQT86" s="120"/>
      <c r="JQU86" s="120"/>
      <c r="JQV86" s="120"/>
      <c r="JQW86" s="120"/>
      <c r="JQX86" s="120"/>
      <c r="JQY86" s="120"/>
      <c r="JQZ86" s="120"/>
      <c r="JRA86" s="120"/>
      <c r="JRB86" s="120"/>
      <c r="JRC86" s="120"/>
      <c r="JRD86" s="120"/>
      <c r="JRE86" s="120"/>
      <c r="JRF86" s="120"/>
      <c r="JRG86" s="120"/>
      <c r="JRH86" s="120"/>
      <c r="JRI86" s="120"/>
      <c r="JRJ86" s="120"/>
      <c r="JRK86" s="120"/>
      <c r="JRL86" s="120"/>
      <c r="JRM86" s="120"/>
      <c r="JRN86" s="120"/>
      <c r="JRO86" s="120"/>
      <c r="JRP86" s="120"/>
      <c r="JRQ86" s="120"/>
      <c r="JRR86" s="120"/>
      <c r="JRS86" s="120"/>
      <c r="JRT86" s="120"/>
      <c r="JRU86" s="120"/>
      <c r="JRV86" s="120"/>
      <c r="JRW86" s="120"/>
      <c r="JRX86" s="120"/>
      <c r="JRY86" s="120"/>
      <c r="JRZ86" s="120"/>
      <c r="JSA86" s="120"/>
      <c r="JSB86" s="120"/>
      <c r="JSC86" s="120"/>
      <c r="JSD86" s="120"/>
      <c r="JSE86" s="120"/>
      <c r="JSF86" s="120"/>
      <c r="JSG86" s="120"/>
      <c r="JSH86" s="120"/>
      <c r="JSI86" s="120"/>
      <c r="JSJ86" s="120"/>
      <c r="JSK86" s="120"/>
      <c r="JSL86" s="120"/>
      <c r="JSM86" s="120"/>
      <c r="JSN86" s="120"/>
      <c r="JSO86" s="120"/>
      <c r="JSP86" s="120"/>
      <c r="JSQ86" s="120"/>
      <c r="JSR86" s="120"/>
      <c r="JSS86" s="120"/>
      <c r="JST86" s="120"/>
      <c r="JSU86" s="120"/>
      <c r="JSV86" s="120"/>
      <c r="JSW86" s="120"/>
      <c r="JSX86" s="120"/>
      <c r="JSY86" s="120"/>
      <c r="JSZ86" s="120"/>
      <c r="JTA86" s="120"/>
      <c r="JTB86" s="120"/>
      <c r="JTC86" s="120"/>
      <c r="JTD86" s="120"/>
      <c r="JTE86" s="120"/>
      <c r="JTF86" s="120"/>
      <c r="JTG86" s="120"/>
      <c r="JTH86" s="120"/>
      <c r="JTI86" s="120"/>
      <c r="JTJ86" s="120"/>
      <c r="JTK86" s="120"/>
      <c r="JTL86" s="120"/>
      <c r="JTM86" s="120"/>
      <c r="JTN86" s="120"/>
      <c r="JTO86" s="120"/>
      <c r="JTP86" s="120"/>
      <c r="JTQ86" s="120"/>
      <c r="JTR86" s="120"/>
      <c r="JTS86" s="120"/>
      <c r="JTT86" s="120"/>
      <c r="JTU86" s="120"/>
      <c r="JTV86" s="120"/>
      <c r="JTW86" s="120"/>
      <c r="JTX86" s="120"/>
      <c r="JTY86" s="120"/>
      <c r="JTZ86" s="120"/>
      <c r="JUA86" s="120"/>
      <c r="JUB86" s="120"/>
      <c r="JUC86" s="120"/>
      <c r="JUD86" s="120"/>
      <c r="JUE86" s="120"/>
      <c r="JUF86" s="120"/>
      <c r="JUG86" s="120"/>
      <c r="JUH86" s="120"/>
      <c r="JUI86" s="120"/>
      <c r="JUJ86" s="120"/>
      <c r="JUK86" s="120"/>
      <c r="JUL86" s="120"/>
      <c r="JUM86" s="120"/>
      <c r="JUN86" s="120"/>
      <c r="JUO86" s="120"/>
      <c r="JUP86" s="120"/>
      <c r="JUQ86" s="120"/>
      <c r="JUR86" s="120"/>
      <c r="JUS86" s="120"/>
      <c r="JUT86" s="120"/>
      <c r="JUU86" s="120"/>
      <c r="JUV86" s="120"/>
      <c r="JUW86" s="120"/>
      <c r="JUX86" s="120"/>
      <c r="JUY86" s="120"/>
      <c r="JUZ86" s="120"/>
      <c r="JVA86" s="120"/>
      <c r="JVB86" s="120"/>
      <c r="JVC86" s="120"/>
      <c r="JVD86" s="120"/>
      <c r="JVE86" s="120"/>
      <c r="JVF86" s="120"/>
      <c r="JVG86" s="120"/>
      <c r="JVH86" s="120"/>
      <c r="JVI86" s="120"/>
      <c r="JVJ86" s="120"/>
      <c r="JVK86" s="120"/>
      <c r="JVL86" s="120"/>
      <c r="JVM86" s="120"/>
      <c r="JVN86" s="120"/>
      <c r="JVO86" s="120"/>
      <c r="JVP86" s="120"/>
      <c r="JVQ86" s="120"/>
      <c r="JVR86" s="120"/>
      <c r="JVS86" s="120"/>
      <c r="JVT86" s="120"/>
      <c r="JVU86" s="120"/>
      <c r="JVV86" s="120"/>
      <c r="JVW86" s="120"/>
      <c r="JVX86" s="120"/>
      <c r="JVY86" s="120"/>
      <c r="JVZ86" s="120"/>
      <c r="JWA86" s="120"/>
      <c r="JWB86" s="120"/>
      <c r="JWC86" s="120"/>
      <c r="JWD86" s="120"/>
      <c r="JWE86" s="120"/>
      <c r="JWF86" s="120"/>
      <c r="JWG86" s="120"/>
      <c r="JWH86" s="120"/>
      <c r="JWI86" s="120"/>
      <c r="JWJ86" s="120"/>
      <c r="JWK86" s="120"/>
      <c r="JWL86" s="120"/>
      <c r="JWM86" s="120"/>
      <c r="JWN86" s="120"/>
      <c r="JWO86" s="120"/>
      <c r="JWP86" s="120"/>
      <c r="JWQ86" s="120"/>
      <c r="JWR86" s="120"/>
      <c r="JWS86" s="120"/>
      <c r="JWT86" s="120"/>
      <c r="JWU86" s="120"/>
      <c r="JWV86" s="120"/>
      <c r="JWW86" s="120"/>
      <c r="JWX86" s="120"/>
      <c r="JWY86" s="120"/>
      <c r="JWZ86" s="120"/>
      <c r="JXA86" s="120"/>
      <c r="JXB86" s="120"/>
      <c r="JXC86" s="120"/>
      <c r="JXD86" s="120"/>
      <c r="JXE86" s="120"/>
      <c r="JXF86" s="120"/>
      <c r="JXG86" s="120"/>
      <c r="JXH86" s="120"/>
      <c r="JXI86" s="120"/>
      <c r="JXJ86" s="120"/>
      <c r="JXK86" s="120"/>
      <c r="JXL86" s="120"/>
      <c r="JXM86" s="120"/>
      <c r="JXN86" s="120"/>
      <c r="JXO86" s="120"/>
      <c r="JXP86" s="120"/>
      <c r="JXQ86" s="120"/>
      <c r="JXR86" s="120"/>
      <c r="JXS86" s="120"/>
      <c r="JXT86" s="120"/>
      <c r="JXU86" s="120"/>
      <c r="JXV86" s="120"/>
      <c r="JXW86" s="120"/>
      <c r="JXX86" s="120"/>
      <c r="JXY86" s="120"/>
      <c r="JXZ86" s="120"/>
      <c r="JYA86" s="120"/>
      <c r="JYB86" s="120"/>
      <c r="JYC86" s="120"/>
      <c r="JYD86" s="120"/>
      <c r="JYE86" s="120"/>
      <c r="JYF86" s="120"/>
      <c r="JYG86" s="120"/>
      <c r="JYH86" s="120"/>
      <c r="JYI86" s="120"/>
      <c r="JYJ86" s="120"/>
      <c r="JYK86" s="120"/>
      <c r="JYL86" s="120"/>
      <c r="JYM86" s="120"/>
      <c r="JYN86" s="120"/>
      <c r="JYO86" s="120"/>
      <c r="JYP86" s="120"/>
      <c r="JYQ86" s="120"/>
      <c r="JYR86" s="120"/>
      <c r="JYS86" s="120"/>
      <c r="JYT86" s="120"/>
      <c r="JYU86" s="120"/>
      <c r="JYV86" s="120"/>
      <c r="JYW86" s="120"/>
      <c r="JYX86" s="120"/>
      <c r="JYY86" s="120"/>
      <c r="JYZ86" s="120"/>
      <c r="JZA86" s="120"/>
      <c r="JZB86" s="120"/>
      <c r="JZC86" s="120"/>
      <c r="JZD86" s="120"/>
      <c r="JZE86" s="120"/>
      <c r="JZF86" s="120"/>
      <c r="JZG86" s="120"/>
      <c r="JZH86" s="120"/>
      <c r="JZI86" s="120"/>
      <c r="JZJ86" s="120"/>
      <c r="JZK86" s="120"/>
      <c r="JZL86" s="120"/>
      <c r="JZM86" s="120"/>
      <c r="JZN86" s="120"/>
      <c r="JZO86" s="120"/>
      <c r="JZP86" s="120"/>
      <c r="JZQ86" s="120"/>
      <c r="JZR86" s="120"/>
      <c r="JZS86" s="120"/>
      <c r="JZT86" s="120"/>
      <c r="JZU86" s="120"/>
      <c r="JZV86" s="120"/>
      <c r="JZW86" s="120"/>
      <c r="JZX86" s="120"/>
      <c r="JZY86" s="120"/>
      <c r="JZZ86" s="120"/>
      <c r="KAA86" s="120"/>
      <c r="KAB86" s="120"/>
      <c r="KAC86" s="120"/>
      <c r="KAD86" s="120"/>
      <c r="KAE86" s="120"/>
      <c r="KAF86" s="120"/>
      <c r="KAG86" s="120"/>
      <c r="KAH86" s="120"/>
      <c r="KAI86" s="120"/>
      <c r="KAJ86" s="120"/>
      <c r="KAK86" s="120"/>
      <c r="KAL86" s="120"/>
      <c r="KAM86" s="120"/>
      <c r="KAN86" s="120"/>
      <c r="KAO86" s="120"/>
      <c r="KAP86" s="120"/>
      <c r="KAQ86" s="120"/>
      <c r="KAR86" s="120"/>
      <c r="KAS86" s="120"/>
      <c r="KAT86" s="120"/>
      <c r="KAU86" s="120"/>
      <c r="KAV86" s="120"/>
      <c r="KAW86" s="120"/>
      <c r="KAX86" s="120"/>
      <c r="KAY86" s="120"/>
      <c r="KAZ86" s="120"/>
      <c r="KBA86" s="120"/>
      <c r="KBB86" s="120"/>
      <c r="KBC86" s="120"/>
      <c r="KBD86" s="120"/>
      <c r="KBE86" s="120"/>
      <c r="KBF86" s="120"/>
      <c r="KBG86" s="120"/>
      <c r="KBH86" s="120"/>
      <c r="KBI86" s="120"/>
      <c r="KBJ86" s="120"/>
      <c r="KBK86" s="120"/>
      <c r="KBL86" s="120"/>
      <c r="KBM86" s="120"/>
      <c r="KBN86" s="120"/>
      <c r="KBO86" s="120"/>
      <c r="KBP86" s="120"/>
      <c r="KBQ86" s="120"/>
      <c r="KBR86" s="120"/>
      <c r="KBS86" s="120"/>
      <c r="KBT86" s="120"/>
      <c r="KBU86" s="120"/>
      <c r="KBV86" s="120"/>
      <c r="KBW86" s="120"/>
      <c r="KBX86" s="120"/>
      <c r="KBY86" s="120"/>
      <c r="KBZ86" s="120"/>
      <c r="KCA86" s="120"/>
      <c r="KCB86" s="120"/>
      <c r="KCC86" s="120"/>
      <c r="KCD86" s="120"/>
      <c r="KCE86" s="120"/>
      <c r="KCF86" s="120"/>
      <c r="KCG86" s="120"/>
      <c r="KCH86" s="120"/>
      <c r="KCI86" s="120"/>
      <c r="KCJ86" s="120"/>
      <c r="KCK86" s="120"/>
      <c r="KCL86" s="120"/>
      <c r="KCM86" s="120"/>
      <c r="KCN86" s="120"/>
      <c r="KCO86" s="120"/>
      <c r="KCP86" s="120"/>
      <c r="KCQ86" s="120"/>
      <c r="KCR86" s="120"/>
      <c r="KCS86" s="120"/>
      <c r="KCT86" s="120"/>
      <c r="KCU86" s="120"/>
      <c r="KCV86" s="120"/>
      <c r="KCW86" s="120"/>
      <c r="KCX86" s="120"/>
      <c r="KCY86" s="120"/>
      <c r="KCZ86" s="120"/>
      <c r="KDA86" s="120"/>
      <c r="KDB86" s="120"/>
      <c r="KDC86" s="120"/>
      <c r="KDD86" s="120"/>
      <c r="KDE86" s="120"/>
      <c r="KDF86" s="120"/>
      <c r="KDG86" s="120"/>
      <c r="KDH86" s="120"/>
      <c r="KDI86" s="120"/>
      <c r="KDJ86" s="120"/>
      <c r="KDK86" s="120"/>
      <c r="KDL86" s="120"/>
      <c r="KDM86" s="120"/>
      <c r="KDN86" s="120"/>
      <c r="KDO86" s="120"/>
      <c r="KDP86" s="120"/>
      <c r="KDQ86" s="120"/>
      <c r="KDR86" s="120"/>
      <c r="KDS86" s="120"/>
      <c r="KDT86" s="120"/>
      <c r="KDU86" s="120"/>
      <c r="KDV86" s="120"/>
      <c r="KDW86" s="120"/>
      <c r="KDX86" s="120"/>
      <c r="KDY86" s="120"/>
      <c r="KDZ86" s="120"/>
      <c r="KEA86" s="120"/>
      <c r="KEB86" s="120"/>
      <c r="KEC86" s="120"/>
      <c r="KED86" s="120"/>
      <c r="KEE86" s="120"/>
      <c r="KEF86" s="120"/>
      <c r="KEG86" s="120"/>
      <c r="KEH86" s="120"/>
      <c r="KEI86" s="120"/>
      <c r="KEJ86" s="120"/>
      <c r="KEK86" s="120"/>
      <c r="KEL86" s="120"/>
      <c r="KEM86" s="120"/>
      <c r="KEN86" s="120"/>
      <c r="KEO86" s="120"/>
      <c r="KEP86" s="120"/>
      <c r="KEQ86" s="120"/>
      <c r="KER86" s="120"/>
      <c r="KES86" s="120"/>
      <c r="KET86" s="120"/>
      <c r="KEU86" s="120"/>
      <c r="KEV86" s="120"/>
      <c r="KEW86" s="120"/>
      <c r="KEX86" s="120"/>
      <c r="KEY86" s="120"/>
      <c r="KEZ86" s="120"/>
      <c r="KFA86" s="120"/>
      <c r="KFB86" s="120"/>
      <c r="KFC86" s="120"/>
      <c r="KFD86" s="120"/>
      <c r="KFE86" s="120"/>
      <c r="KFF86" s="120"/>
      <c r="KFG86" s="120"/>
      <c r="KFH86" s="120"/>
      <c r="KFI86" s="120"/>
      <c r="KFJ86" s="120"/>
      <c r="KFK86" s="120"/>
      <c r="KFL86" s="120"/>
      <c r="KFM86" s="120"/>
      <c r="KFN86" s="120"/>
      <c r="KFO86" s="120"/>
      <c r="KFP86" s="120"/>
      <c r="KFQ86" s="120"/>
      <c r="KFR86" s="120"/>
      <c r="KFS86" s="120"/>
      <c r="KFT86" s="120"/>
      <c r="KFU86" s="120"/>
      <c r="KFV86" s="120"/>
      <c r="KFW86" s="120"/>
      <c r="KFX86" s="120"/>
      <c r="KFY86" s="120"/>
      <c r="KFZ86" s="120"/>
      <c r="KGA86" s="120"/>
      <c r="KGB86" s="120"/>
      <c r="KGC86" s="120"/>
      <c r="KGD86" s="120"/>
      <c r="KGE86" s="120"/>
      <c r="KGF86" s="120"/>
      <c r="KGG86" s="120"/>
      <c r="KGH86" s="120"/>
      <c r="KGI86" s="120"/>
      <c r="KGJ86" s="120"/>
      <c r="KGK86" s="120"/>
      <c r="KGL86" s="120"/>
      <c r="KGM86" s="120"/>
      <c r="KGN86" s="120"/>
      <c r="KGO86" s="120"/>
      <c r="KGP86" s="120"/>
      <c r="KGQ86" s="120"/>
      <c r="KGR86" s="120"/>
      <c r="KGS86" s="120"/>
      <c r="KGT86" s="120"/>
      <c r="KGU86" s="120"/>
      <c r="KGV86" s="120"/>
      <c r="KGW86" s="120"/>
      <c r="KGX86" s="120"/>
      <c r="KGY86" s="120"/>
      <c r="KGZ86" s="120"/>
      <c r="KHA86" s="120"/>
      <c r="KHB86" s="120"/>
      <c r="KHC86" s="120"/>
      <c r="KHD86" s="120"/>
      <c r="KHE86" s="120"/>
      <c r="KHF86" s="120"/>
      <c r="KHG86" s="120"/>
      <c r="KHH86" s="120"/>
      <c r="KHI86" s="120"/>
      <c r="KHJ86" s="120"/>
      <c r="KHK86" s="120"/>
      <c r="KHL86" s="120"/>
      <c r="KHM86" s="120"/>
      <c r="KHN86" s="120"/>
      <c r="KHO86" s="120"/>
      <c r="KHP86" s="120"/>
      <c r="KHQ86" s="120"/>
      <c r="KHR86" s="120"/>
      <c r="KHS86" s="120"/>
      <c r="KHT86" s="120"/>
      <c r="KHU86" s="120"/>
      <c r="KHV86" s="120"/>
      <c r="KHW86" s="120"/>
      <c r="KHX86" s="120"/>
      <c r="KHY86" s="120"/>
      <c r="KHZ86" s="120"/>
      <c r="KIA86" s="120"/>
      <c r="KIB86" s="120"/>
      <c r="KIC86" s="120"/>
      <c r="KID86" s="120"/>
      <c r="KIE86" s="120"/>
      <c r="KIF86" s="120"/>
      <c r="KIG86" s="120"/>
      <c r="KIH86" s="120"/>
      <c r="KII86" s="120"/>
      <c r="KIJ86" s="120"/>
      <c r="KIK86" s="120"/>
      <c r="KIL86" s="120"/>
      <c r="KIM86" s="120"/>
      <c r="KIN86" s="120"/>
      <c r="KIO86" s="120"/>
      <c r="KIP86" s="120"/>
      <c r="KIQ86" s="120"/>
      <c r="KIR86" s="120"/>
      <c r="KIS86" s="120"/>
      <c r="KIT86" s="120"/>
      <c r="KIU86" s="120"/>
      <c r="KIV86" s="120"/>
      <c r="KIW86" s="120"/>
      <c r="KIX86" s="120"/>
      <c r="KIY86" s="120"/>
      <c r="KIZ86" s="120"/>
      <c r="KJA86" s="120"/>
      <c r="KJB86" s="120"/>
      <c r="KJC86" s="120"/>
      <c r="KJD86" s="120"/>
      <c r="KJE86" s="120"/>
      <c r="KJF86" s="120"/>
      <c r="KJG86" s="120"/>
      <c r="KJH86" s="120"/>
      <c r="KJI86" s="120"/>
      <c r="KJJ86" s="120"/>
      <c r="KJK86" s="120"/>
      <c r="KJL86" s="120"/>
      <c r="KJM86" s="120"/>
      <c r="KJN86" s="120"/>
      <c r="KJO86" s="120"/>
      <c r="KJP86" s="120"/>
      <c r="KJQ86" s="120"/>
      <c r="KJR86" s="120"/>
      <c r="KJS86" s="120"/>
      <c r="KJT86" s="120"/>
      <c r="KJU86" s="120"/>
      <c r="KJV86" s="120"/>
      <c r="KJW86" s="120"/>
      <c r="KJX86" s="120"/>
      <c r="KJY86" s="120"/>
      <c r="KJZ86" s="120"/>
      <c r="KKA86" s="120"/>
      <c r="KKB86" s="120"/>
      <c r="KKC86" s="120"/>
      <c r="KKD86" s="120"/>
      <c r="KKE86" s="120"/>
      <c r="KKF86" s="120"/>
      <c r="KKG86" s="120"/>
      <c r="KKH86" s="120"/>
      <c r="KKI86" s="120"/>
      <c r="KKJ86" s="120"/>
      <c r="KKK86" s="120"/>
      <c r="KKL86" s="120"/>
      <c r="KKM86" s="120"/>
      <c r="KKN86" s="120"/>
      <c r="KKO86" s="120"/>
      <c r="KKP86" s="120"/>
      <c r="KKQ86" s="120"/>
      <c r="KKR86" s="120"/>
      <c r="KKS86" s="120"/>
      <c r="KKT86" s="120"/>
      <c r="KKU86" s="120"/>
      <c r="KKV86" s="120"/>
      <c r="KKW86" s="120"/>
      <c r="KKX86" s="120"/>
      <c r="KKY86" s="120"/>
      <c r="KKZ86" s="120"/>
      <c r="KLA86" s="120"/>
      <c r="KLB86" s="120"/>
      <c r="KLC86" s="120"/>
      <c r="KLD86" s="120"/>
      <c r="KLE86" s="120"/>
      <c r="KLF86" s="120"/>
      <c r="KLG86" s="120"/>
      <c r="KLH86" s="120"/>
      <c r="KLI86" s="120"/>
      <c r="KLJ86" s="120"/>
      <c r="KLK86" s="120"/>
      <c r="KLL86" s="120"/>
      <c r="KLM86" s="120"/>
      <c r="KLN86" s="120"/>
      <c r="KLO86" s="120"/>
      <c r="KLP86" s="120"/>
      <c r="KLQ86" s="120"/>
      <c r="KLR86" s="120"/>
      <c r="KLS86" s="120"/>
      <c r="KLT86" s="120"/>
      <c r="KLU86" s="120"/>
      <c r="KLV86" s="120"/>
      <c r="KLW86" s="120"/>
      <c r="KLX86" s="120"/>
      <c r="KLY86" s="120"/>
      <c r="KLZ86" s="120"/>
      <c r="KMA86" s="120"/>
      <c r="KMB86" s="120"/>
      <c r="KMC86" s="120"/>
      <c r="KMD86" s="120"/>
      <c r="KME86" s="120"/>
      <c r="KMF86" s="120"/>
      <c r="KMG86" s="120"/>
      <c r="KMH86" s="120"/>
      <c r="KMI86" s="120"/>
      <c r="KMJ86" s="120"/>
      <c r="KMK86" s="120"/>
      <c r="KML86" s="120"/>
      <c r="KMM86" s="120"/>
      <c r="KMN86" s="120"/>
      <c r="KMO86" s="120"/>
      <c r="KMP86" s="120"/>
      <c r="KMQ86" s="120"/>
      <c r="KMR86" s="120"/>
      <c r="KMS86" s="120"/>
      <c r="KMT86" s="120"/>
      <c r="KMU86" s="120"/>
      <c r="KMV86" s="120"/>
      <c r="KMW86" s="120"/>
      <c r="KMX86" s="120"/>
      <c r="KMY86" s="120"/>
      <c r="KMZ86" s="120"/>
      <c r="KNA86" s="120"/>
      <c r="KNB86" s="120"/>
      <c r="KNC86" s="120"/>
      <c r="KND86" s="120"/>
      <c r="KNE86" s="120"/>
      <c r="KNF86" s="120"/>
      <c r="KNG86" s="120"/>
      <c r="KNH86" s="120"/>
      <c r="KNI86" s="120"/>
      <c r="KNJ86" s="120"/>
      <c r="KNK86" s="120"/>
      <c r="KNL86" s="120"/>
      <c r="KNM86" s="120"/>
      <c r="KNN86" s="120"/>
      <c r="KNO86" s="120"/>
      <c r="KNP86" s="120"/>
      <c r="KNQ86" s="120"/>
      <c r="KNR86" s="120"/>
      <c r="KNS86" s="120"/>
      <c r="KNT86" s="120"/>
      <c r="KNU86" s="120"/>
      <c r="KNV86" s="120"/>
      <c r="KNW86" s="120"/>
      <c r="KNX86" s="120"/>
      <c r="KNY86" s="120"/>
      <c r="KNZ86" s="120"/>
      <c r="KOA86" s="120"/>
      <c r="KOB86" s="120"/>
      <c r="KOC86" s="120"/>
      <c r="KOD86" s="120"/>
      <c r="KOE86" s="120"/>
      <c r="KOF86" s="120"/>
      <c r="KOG86" s="120"/>
      <c r="KOH86" s="120"/>
      <c r="KOI86" s="120"/>
      <c r="KOJ86" s="120"/>
      <c r="KOK86" s="120"/>
      <c r="KOL86" s="120"/>
      <c r="KOM86" s="120"/>
      <c r="KON86" s="120"/>
      <c r="KOO86" s="120"/>
      <c r="KOP86" s="120"/>
      <c r="KOQ86" s="120"/>
      <c r="KOR86" s="120"/>
      <c r="KOS86" s="120"/>
      <c r="KOT86" s="120"/>
      <c r="KOU86" s="120"/>
      <c r="KOV86" s="120"/>
      <c r="KOW86" s="120"/>
      <c r="KOX86" s="120"/>
      <c r="KOY86" s="120"/>
      <c r="KOZ86" s="120"/>
      <c r="KPA86" s="120"/>
      <c r="KPB86" s="120"/>
      <c r="KPC86" s="120"/>
      <c r="KPD86" s="120"/>
      <c r="KPE86" s="120"/>
      <c r="KPF86" s="120"/>
      <c r="KPG86" s="120"/>
      <c r="KPH86" s="120"/>
      <c r="KPI86" s="120"/>
      <c r="KPJ86" s="120"/>
      <c r="KPK86" s="120"/>
      <c r="KPL86" s="120"/>
      <c r="KPM86" s="120"/>
      <c r="KPN86" s="120"/>
      <c r="KPO86" s="120"/>
      <c r="KPP86" s="120"/>
      <c r="KPQ86" s="120"/>
      <c r="KPR86" s="120"/>
      <c r="KPS86" s="120"/>
      <c r="KPT86" s="120"/>
      <c r="KPU86" s="120"/>
      <c r="KPV86" s="120"/>
      <c r="KPW86" s="120"/>
      <c r="KPX86" s="120"/>
      <c r="KPY86" s="120"/>
      <c r="KPZ86" s="120"/>
      <c r="KQA86" s="120"/>
      <c r="KQB86" s="120"/>
      <c r="KQC86" s="120"/>
      <c r="KQD86" s="120"/>
      <c r="KQE86" s="120"/>
      <c r="KQF86" s="120"/>
      <c r="KQG86" s="120"/>
      <c r="KQH86" s="120"/>
      <c r="KQI86" s="120"/>
      <c r="KQJ86" s="120"/>
      <c r="KQK86" s="120"/>
      <c r="KQL86" s="120"/>
      <c r="KQM86" s="120"/>
      <c r="KQN86" s="120"/>
      <c r="KQO86" s="120"/>
      <c r="KQP86" s="120"/>
      <c r="KQQ86" s="120"/>
      <c r="KQR86" s="120"/>
      <c r="KQS86" s="120"/>
      <c r="KQT86" s="120"/>
      <c r="KQU86" s="120"/>
      <c r="KQV86" s="120"/>
      <c r="KQW86" s="120"/>
      <c r="KQX86" s="120"/>
      <c r="KQY86" s="120"/>
      <c r="KQZ86" s="120"/>
      <c r="KRA86" s="120"/>
      <c r="KRB86" s="120"/>
      <c r="KRC86" s="120"/>
      <c r="KRD86" s="120"/>
      <c r="KRE86" s="120"/>
      <c r="KRF86" s="120"/>
      <c r="KRG86" s="120"/>
      <c r="KRH86" s="120"/>
      <c r="KRI86" s="120"/>
      <c r="KRJ86" s="120"/>
      <c r="KRK86" s="120"/>
      <c r="KRL86" s="120"/>
      <c r="KRM86" s="120"/>
      <c r="KRN86" s="120"/>
      <c r="KRO86" s="120"/>
      <c r="KRP86" s="120"/>
      <c r="KRQ86" s="120"/>
      <c r="KRR86" s="120"/>
      <c r="KRS86" s="120"/>
      <c r="KRT86" s="120"/>
      <c r="KRU86" s="120"/>
      <c r="KRV86" s="120"/>
      <c r="KRW86" s="120"/>
      <c r="KRX86" s="120"/>
      <c r="KRY86" s="120"/>
      <c r="KRZ86" s="120"/>
      <c r="KSA86" s="120"/>
      <c r="KSB86" s="120"/>
      <c r="KSC86" s="120"/>
      <c r="KSD86" s="120"/>
      <c r="KSE86" s="120"/>
      <c r="KSF86" s="120"/>
      <c r="KSG86" s="120"/>
      <c r="KSH86" s="120"/>
      <c r="KSI86" s="120"/>
      <c r="KSJ86" s="120"/>
      <c r="KSK86" s="120"/>
      <c r="KSL86" s="120"/>
      <c r="KSM86" s="120"/>
      <c r="KSN86" s="120"/>
      <c r="KSO86" s="120"/>
      <c r="KSP86" s="120"/>
      <c r="KSQ86" s="120"/>
      <c r="KSR86" s="120"/>
      <c r="KSS86" s="120"/>
      <c r="KST86" s="120"/>
      <c r="KSU86" s="120"/>
      <c r="KSV86" s="120"/>
      <c r="KSW86" s="120"/>
      <c r="KSX86" s="120"/>
      <c r="KSY86" s="120"/>
      <c r="KSZ86" s="120"/>
      <c r="KTA86" s="120"/>
      <c r="KTB86" s="120"/>
      <c r="KTC86" s="120"/>
      <c r="KTD86" s="120"/>
      <c r="KTE86" s="120"/>
      <c r="KTF86" s="120"/>
      <c r="KTG86" s="120"/>
      <c r="KTH86" s="120"/>
      <c r="KTI86" s="120"/>
      <c r="KTJ86" s="120"/>
      <c r="KTK86" s="120"/>
      <c r="KTL86" s="120"/>
      <c r="KTM86" s="120"/>
      <c r="KTN86" s="120"/>
      <c r="KTO86" s="120"/>
      <c r="KTP86" s="120"/>
      <c r="KTQ86" s="120"/>
      <c r="KTR86" s="120"/>
      <c r="KTS86" s="120"/>
      <c r="KTT86" s="120"/>
      <c r="KTU86" s="120"/>
      <c r="KTV86" s="120"/>
      <c r="KTW86" s="120"/>
      <c r="KTX86" s="120"/>
      <c r="KTY86" s="120"/>
      <c r="KTZ86" s="120"/>
      <c r="KUA86" s="120"/>
      <c r="KUB86" s="120"/>
      <c r="KUC86" s="120"/>
      <c r="KUD86" s="120"/>
      <c r="KUE86" s="120"/>
      <c r="KUF86" s="120"/>
      <c r="KUG86" s="120"/>
      <c r="KUH86" s="120"/>
      <c r="KUI86" s="120"/>
      <c r="KUJ86" s="120"/>
      <c r="KUK86" s="120"/>
      <c r="KUL86" s="120"/>
      <c r="KUM86" s="120"/>
      <c r="KUN86" s="120"/>
      <c r="KUO86" s="120"/>
      <c r="KUP86" s="120"/>
      <c r="KUQ86" s="120"/>
      <c r="KUR86" s="120"/>
      <c r="KUS86" s="120"/>
      <c r="KUT86" s="120"/>
      <c r="KUU86" s="120"/>
      <c r="KUV86" s="120"/>
      <c r="KUW86" s="120"/>
      <c r="KUX86" s="120"/>
      <c r="KUY86" s="120"/>
      <c r="KUZ86" s="120"/>
      <c r="KVA86" s="120"/>
      <c r="KVB86" s="120"/>
      <c r="KVC86" s="120"/>
      <c r="KVD86" s="120"/>
      <c r="KVE86" s="120"/>
      <c r="KVF86" s="120"/>
      <c r="KVG86" s="120"/>
      <c r="KVH86" s="120"/>
      <c r="KVI86" s="120"/>
      <c r="KVJ86" s="120"/>
      <c r="KVK86" s="120"/>
      <c r="KVL86" s="120"/>
      <c r="KVM86" s="120"/>
      <c r="KVN86" s="120"/>
      <c r="KVO86" s="120"/>
      <c r="KVP86" s="120"/>
      <c r="KVQ86" s="120"/>
      <c r="KVR86" s="120"/>
      <c r="KVS86" s="120"/>
      <c r="KVT86" s="120"/>
      <c r="KVU86" s="120"/>
      <c r="KVV86" s="120"/>
      <c r="KVW86" s="120"/>
      <c r="KVX86" s="120"/>
      <c r="KVY86" s="120"/>
      <c r="KVZ86" s="120"/>
      <c r="KWA86" s="120"/>
      <c r="KWB86" s="120"/>
      <c r="KWC86" s="120"/>
      <c r="KWD86" s="120"/>
      <c r="KWE86" s="120"/>
      <c r="KWF86" s="120"/>
      <c r="KWG86" s="120"/>
      <c r="KWH86" s="120"/>
      <c r="KWI86" s="120"/>
      <c r="KWJ86" s="120"/>
      <c r="KWK86" s="120"/>
      <c r="KWL86" s="120"/>
      <c r="KWM86" s="120"/>
      <c r="KWN86" s="120"/>
      <c r="KWO86" s="120"/>
      <c r="KWP86" s="120"/>
      <c r="KWQ86" s="120"/>
      <c r="KWR86" s="120"/>
      <c r="KWS86" s="120"/>
      <c r="KWT86" s="120"/>
      <c r="KWU86" s="120"/>
      <c r="KWV86" s="120"/>
      <c r="KWW86" s="120"/>
      <c r="KWX86" s="120"/>
      <c r="KWY86" s="120"/>
      <c r="KWZ86" s="120"/>
      <c r="KXA86" s="120"/>
      <c r="KXB86" s="120"/>
      <c r="KXC86" s="120"/>
      <c r="KXD86" s="120"/>
      <c r="KXE86" s="120"/>
      <c r="KXF86" s="120"/>
      <c r="KXG86" s="120"/>
      <c r="KXH86" s="120"/>
      <c r="KXI86" s="120"/>
      <c r="KXJ86" s="120"/>
      <c r="KXK86" s="120"/>
      <c r="KXL86" s="120"/>
      <c r="KXM86" s="120"/>
      <c r="KXN86" s="120"/>
      <c r="KXO86" s="120"/>
      <c r="KXP86" s="120"/>
      <c r="KXQ86" s="120"/>
      <c r="KXR86" s="120"/>
      <c r="KXS86" s="120"/>
      <c r="KXT86" s="120"/>
      <c r="KXU86" s="120"/>
      <c r="KXV86" s="120"/>
      <c r="KXW86" s="120"/>
      <c r="KXX86" s="120"/>
      <c r="KXY86" s="120"/>
      <c r="KXZ86" s="120"/>
      <c r="KYA86" s="120"/>
      <c r="KYB86" s="120"/>
      <c r="KYC86" s="120"/>
      <c r="KYD86" s="120"/>
      <c r="KYE86" s="120"/>
      <c r="KYF86" s="120"/>
      <c r="KYG86" s="120"/>
      <c r="KYH86" s="120"/>
      <c r="KYI86" s="120"/>
      <c r="KYJ86" s="120"/>
      <c r="KYK86" s="120"/>
      <c r="KYL86" s="120"/>
      <c r="KYM86" s="120"/>
      <c r="KYN86" s="120"/>
      <c r="KYO86" s="120"/>
      <c r="KYP86" s="120"/>
      <c r="KYQ86" s="120"/>
      <c r="KYR86" s="120"/>
      <c r="KYS86" s="120"/>
      <c r="KYT86" s="120"/>
      <c r="KYU86" s="120"/>
      <c r="KYV86" s="120"/>
      <c r="KYW86" s="120"/>
      <c r="KYX86" s="120"/>
      <c r="KYY86" s="120"/>
      <c r="KYZ86" s="120"/>
      <c r="KZA86" s="120"/>
      <c r="KZB86" s="120"/>
      <c r="KZC86" s="120"/>
      <c r="KZD86" s="120"/>
      <c r="KZE86" s="120"/>
      <c r="KZF86" s="120"/>
      <c r="KZG86" s="120"/>
      <c r="KZH86" s="120"/>
      <c r="KZI86" s="120"/>
      <c r="KZJ86" s="120"/>
      <c r="KZK86" s="120"/>
      <c r="KZL86" s="120"/>
      <c r="KZM86" s="120"/>
      <c r="KZN86" s="120"/>
      <c r="KZO86" s="120"/>
      <c r="KZP86" s="120"/>
      <c r="KZQ86" s="120"/>
      <c r="KZR86" s="120"/>
      <c r="KZS86" s="120"/>
      <c r="KZT86" s="120"/>
      <c r="KZU86" s="120"/>
      <c r="KZV86" s="120"/>
      <c r="KZW86" s="120"/>
      <c r="KZX86" s="120"/>
      <c r="KZY86" s="120"/>
      <c r="KZZ86" s="120"/>
      <c r="LAA86" s="120"/>
      <c r="LAB86" s="120"/>
      <c r="LAC86" s="120"/>
      <c r="LAD86" s="120"/>
      <c r="LAE86" s="120"/>
      <c r="LAF86" s="120"/>
      <c r="LAG86" s="120"/>
      <c r="LAH86" s="120"/>
      <c r="LAI86" s="120"/>
      <c r="LAJ86" s="120"/>
      <c r="LAK86" s="120"/>
      <c r="LAL86" s="120"/>
      <c r="LAM86" s="120"/>
      <c r="LAN86" s="120"/>
      <c r="LAO86" s="120"/>
      <c r="LAP86" s="120"/>
      <c r="LAQ86" s="120"/>
      <c r="LAR86" s="120"/>
      <c r="LAS86" s="120"/>
      <c r="LAT86" s="120"/>
      <c r="LAU86" s="120"/>
      <c r="LAV86" s="120"/>
      <c r="LAW86" s="120"/>
      <c r="LAX86" s="120"/>
      <c r="LAY86" s="120"/>
      <c r="LAZ86" s="120"/>
      <c r="LBA86" s="120"/>
      <c r="LBB86" s="120"/>
      <c r="LBC86" s="120"/>
      <c r="LBD86" s="120"/>
      <c r="LBE86" s="120"/>
      <c r="LBF86" s="120"/>
      <c r="LBG86" s="120"/>
      <c r="LBH86" s="120"/>
      <c r="LBI86" s="120"/>
      <c r="LBJ86" s="120"/>
      <c r="LBK86" s="120"/>
      <c r="LBL86" s="120"/>
      <c r="LBM86" s="120"/>
      <c r="LBN86" s="120"/>
      <c r="LBO86" s="120"/>
      <c r="LBP86" s="120"/>
      <c r="LBQ86" s="120"/>
      <c r="LBR86" s="120"/>
      <c r="LBS86" s="120"/>
      <c r="LBT86" s="120"/>
      <c r="LBU86" s="120"/>
      <c r="LBV86" s="120"/>
      <c r="LBW86" s="120"/>
      <c r="LBX86" s="120"/>
      <c r="LBY86" s="120"/>
      <c r="LBZ86" s="120"/>
      <c r="LCA86" s="120"/>
      <c r="LCB86" s="120"/>
      <c r="LCC86" s="120"/>
      <c r="LCD86" s="120"/>
      <c r="LCE86" s="120"/>
      <c r="LCF86" s="120"/>
      <c r="LCG86" s="120"/>
      <c r="LCH86" s="120"/>
      <c r="LCI86" s="120"/>
      <c r="LCJ86" s="120"/>
      <c r="LCK86" s="120"/>
      <c r="LCL86" s="120"/>
      <c r="LCM86" s="120"/>
      <c r="LCN86" s="120"/>
      <c r="LCO86" s="120"/>
      <c r="LCP86" s="120"/>
      <c r="LCQ86" s="120"/>
      <c r="LCR86" s="120"/>
      <c r="LCS86" s="120"/>
      <c r="LCT86" s="120"/>
      <c r="LCU86" s="120"/>
      <c r="LCV86" s="120"/>
      <c r="LCW86" s="120"/>
      <c r="LCX86" s="120"/>
      <c r="LCY86" s="120"/>
      <c r="LCZ86" s="120"/>
      <c r="LDA86" s="120"/>
      <c r="LDB86" s="120"/>
      <c r="LDC86" s="120"/>
      <c r="LDD86" s="120"/>
      <c r="LDE86" s="120"/>
      <c r="LDF86" s="120"/>
      <c r="LDG86" s="120"/>
      <c r="LDH86" s="120"/>
      <c r="LDI86" s="120"/>
      <c r="LDJ86" s="120"/>
      <c r="LDK86" s="120"/>
      <c r="LDL86" s="120"/>
      <c r="LDM86" s="120"/>
      <c r="LDN86" s="120"/>
      <c r="LDO86" s="120"/>
      <c r="LDP86" s="120"/>
      <c r="LDQ86" s="120"/>
      <c r="LDR86" s="120"/>
      <c r="LDS86" s="120"/>
      <c r="LDT86" s="120"/>
      <c r="LDU86" s="120"/>
      <c r="LDV86" s="120"/>
      <c r="LDW86" s="120"/>
      <c r="LDX86" s="120"/>
      <c r="LDY86" s="120"/>
      <c r="LDZ86" s="120"/>
      <c r="LEA86" s="120"/>
      <c r="LEB86" s="120"/>
      <c r="LEC86" s="120"/>
      <c r="LED86" s="120"/>
      <c r="LEE86" s="120"/>
      <c r="LEF86" s="120"/>
      <c r="LEG86" s="120"/>
      <c r="LEH86" s="120"/>
      <c r="LEI86" s="120"/>
      <c r="LEJ86" s="120"/>
      <c r="LEK86" s="120"/>
      <c r="LEL86" s="120"/>
      <c r="LEM86" s="120"/>
      <c r="LEN86" s="120"/>
      <c r="LEO86" s="120"/>
      <c r="LEP86" s="120"/>
      <c r="LEQ86" s="120"/>
      <c r="LER86" s="120"/>
      <c r="LES86" s="120"/>
      <c r="LET86" s="120"/>
      <c r="LEU86" s="120"/>
      <c r="LEV86" s="120"/>
      <c r="LEW86" s="120"/>
      <c r="LEX86" s="120"/>
      <c r="LEY86" s="120"/>
      <c r="LEZ86" s="120"/>
      <c r="LFA86" s="120"/>
      <c r="LFB86" s="120"/>
      <c r="LFC86" s="120"/>
      <c r="LFD86" s="120"/>
      <c r="LFE86" s="120"/>
      <c r="LFF86" s="120"/>
      <c r="LFG86" s="120"/>
      <c r="LFH86" s="120"/>
      <c r="LFI86" s="120"/>
      <c r="LFJ86" s="120"/>
      <c r="LFK86" s="120"/>
      <c r="LFL86" s="120"/>
      <c r="LFM86" s="120"/>
      <c r="LFN86" s="120"/>
      <c r="LFO86" s="120"/>
      <c r="LFP86" s="120"/>
      <c r="LFQ86" s="120"/>
      <c r="LFR86" s="120"/>
      <c r="LFS86" s="120"/>
      <c r="LFT86" s="120"/>
      <c r="LFU86" s="120"/>
      <c r="LFV86" s="120"/>
      <c r="LFW86" s="120"/>
      <c r="LFX86" s="120"/>
      <c r="LFY86" s="120"/>
      <c r="LFZ86" s="120"/>
      <c r="LGA86" s="120"/>
      <c r="LGB86" s="120"/>
      <c r="LGC86" s="120"/>
      <c r="LGD86" s="120"/>
      <c r="LGE86" s="120"/>
      <c r="LGF86" s="120"/>
      <c r="LGG86" s="120"/>
      <c r="LGH86" s="120"/>
      <c r="LGI86" s="120"/>
      <c r="LGJ86" s="120"/>
      <c r="LGK86" s="120"/>
      <c r="LGL86" s="120"/>
      <c r="LGM86" s="120"/>
      <c r="LGN86" s="120"/>
      <c r="LGO86" s="120"/>
      <c r="LGP86" s="120"/>
      <c r="LGQ86" s="120"/>
      <c r="LGR86" s="120"/>
      <c r="LGS86" s="120"/>
      <c r="LGT86" s="120"/>
      <c r="LGU86" s="120"/>
      <c r="LGV86" s="120"/>
      <c r="LGW86" s="120"/>
      <c r="LGX86" s="120"/>
      <c r="LGY86" s="120"/>
      <c r="LGZ86" s="120"/>
      <c r="LHA86" s="120"/>
      <c r="LHB86" s="120"/>
      <c r="LHC86" s="120"/>
      <c r="LHD86" s="120"/>
      <c r="LHE86" s="120"/>
      <c r="LHF86" s="120"/>
      <c r="LHG86" s="120"/>
      <c r="LHH86" s="120"/>
      <c r="LHI86" s="120"/>
      <c r="LHJ86" s="120"/>
      <c r="LHK86" s="120"/>
      <c r="LHL86" s="120"/>
      <c r="LHM86" s="120"/>
      <c r="LHN86" s="120"/>
      <c r="LHO86" s="120"/>
      <c r="LHP86" s="120"/>
      <c r="LHQ86" s="120"/>
      <c r="LHR86" s="120"/>
      <c r="LHS86" s="120"/>
      <c r="LHT86" s="120"/>
      <c r="LHU86" s="120"/>
      <c r="LHV86" s="120"/>
      <c r="LHW86" s="120"/>
      <c r="LHX86" s="120"/>
      <c r="LHY86" s="120"/>
      <c r="LHZ86" s="120"/>
      <c r="LIA86" s="120"/>
      <c r="LIB86" s="120"/>
      <c r="LIC86" s="120"/>
      <c r="LID86" s="120"/>
      <c r="LIE86" s="120"/>
      <c r="LIF86" s="120"/>
      <c r="LIG86" s="120"/>
      <c r="LIH86" s="120"/>
      <c r="LII86" s="120"/>
      <c r="LIJ86" s="120"/>
      <c r="LIK86" s="120"/>
      <c r="LIL86" s="120"/>
      <c r="LIM86" s="120"/>
      <c r="LIN86" s="120"/>
      <c r="LIO86" s="120"/>
      <c r="LIP86" s="120"/>
      <c r="LIQ86" s="120"/>
      <c r="LIR86" s="120"/>
      <c r="LIS86" s="120"/>
      <c r="LIT86" s="120"/>
      <c r="LIU86" s="120"/>
      <c r="LIV86" s="120"/>
      <c r="LIW86" s="120"/>
      <c r="LIX86" s="120"/>
      <c r="LIY86" s="120"/>
      <c r="LIZ86" s="120"/>
      <c r="LJA86" s="120"/>
      <c r="LJB86" s="120"/>
      <c r="LJC86" s="120"/>
      <c r="LJD86" s="120"/>
      <c r="LJE86" s="120"/>
      <c r="LJF86" s="120"/>
      <c r="LJG86" s="120"/>
      <c r="LJH86" s="120"/>
      <c r="LJI86" s="120"/>
      <c r="LJJ86" s="120"/>
      <c r="LJK86" s="120"/>
      <c r="LJL86" s="120"/>
      <c r="LJM86" s="120"/>
      <c r="LJN86" s="120"/>
      <c r="LJO86" s="120"/>
      <c r="LJP86" s="120"/>
      <c r="LJQ86" s="120"/>
      <c r="LJR86" s="120"/>
      <c r="LJS86" s="120"/>
      <c r="LJT86" s="120"/>
      <c r="LJU86" s="120"/>
      <c r="LJV86" s="120"/>
      <c r="LJW86" s="120"/>
      <c r="LJX86" s="120"/>
      <c r="LJY86" s="120"/>
      <c r="LJZ86" s="120"/>
      <c r="LKA86" s="120"/>
      <c r="LKB86" s="120"/>
      <c r="LKC86" s="120"/>
      <c r="LKD86" s="120"/>
      <c r="LKE86" s="120"/>
      <c r="LKF86" s="120"/>
      <c r="LKG86" s="120"/>
      <c r="LKH86" s="120"/>
      <c r="LKI86" s="120"/>
      <c r="LKJ86" s="120"/>
      <c r="LKK86" s="120"/>
      <c r="LKL86" s="120"/>
      <c r="LKM86" s="120"/>
      <c r="LKN86" s="120"/>
      <c r="LKO86" s="120"/>
      <c r="LKP86" s="120"/>
      <c r="LKQ86" s="120"/>
      <c r="LKR86" s="120"/>
      <c r="LKS86" s="120"/>
      <c r="LKT86" s="120"/>
      <c r="LKU86" s="120"/>
      <c r="LKV86" s="120"/>
      <c r="LKW86" s="120"/>
      <c r="LKX86" s="120"/>
      <c r="LKY86" s="120"/>
      <c r="LKZ86" s="120"/>
      <c r="LLA86" s="120"/>
      <c r="LLB86" s="120"/>
      <c r="LLC86" s="120"/>
      <c r="LLD86" s="120"/>
      <c r="LLE86" s="120"/>
      <c r="LLF86" s="120"/>
      <c r="LLG86" s="120"/>
      <c r="LLH86" s="120"/>
      <c r="LLI86" s="120"/>
      <c r="LLJ86" s="120"/>
      <c r="LLK86" s="120"/>
      <c r="LLL86" s="120"/>
      <c r="LLM86" s="120"/>
      <c r="LLN86" s="120"/>
      <c r="LLO86" s="120"/>
      <c r="LLP86" s="120"/>
      <c r="LLQ86" s="120"/>
      <c r="LLR86" s="120"/>
      <c r="LLS86" s="120"/>
      <c r="LLT86" s="120"/>
      <c r="LLU86" s="120"/>
      <c r="LLV86" s="120"/>
      <c r="LLW86" s="120"/>
      <c r="LLX86" s="120"/>
      <c r="LLY86" s="120"/>
      <c r="LLZ86" s="120"/>
      <c r="LMA86" s="120"/>
      <c r="LMB86" s="120"/>
      <c r="LMC86" s="120"/>
      <c r="LMD86" s="120"/>
      <c r="LME86" s="120"/>
      <c r="LMF86" s="120"/>
      <c r="LMG86" s="120"/>
      <c r="LMH86" s="120"/>
      <c r="LMI86" s="120"/>
      <c r="LMJ86" s="120"/>
      <c r="LMK86" s="120"/>
      <c r="LML86" s="120"/>
      <c r="LMM86" s="120"/>
      <c r="LMN86" s="120"/>
      <c r="LMO86" s="120"/>
      <c r="LMP86" s="120"/>
      <c r="LMQ86" s="120"/>
      <c r="LMR86" s="120"/>
      <c r="LMS86" s="120"/>
      <c r="LMT86" s="120"/>
      <c r="LMU86" s="120"/>
      <c r="LMV86" s="120"/>
      <c r="LMW86" s="120"/>
      <c r="LMX86" s="120"/>
      <c r="LMY86" s="120"/>
      <c r="LMZ86" s="120"/>
      <c r="LNA86" s="120"/>
      <c r="LNB86" s="120"/>
      <c r="LNC86" s="120"/>
      <c r="LND86" s="120"/>
      <c r="LNE86" s="120"/>
      <c r="LNF86" s="120"/>
      <c r="LNG86" s="120"/>
      <c r="LNH86" s="120"/>
      <c r="LNI86" s="120"/>
      <c r="LNJ86" s="120"/>
      <c r="LNK86" s="120"/>
      <c r="LNL86" s="120"/>
      <c r="LNM86" s="120"/>
      <c r="LNN86" s="120"/>
      <c r="LNO86" s="120"/>
      <c r="LNP86" s="120"/>
      <c r="LNQ86" s="120"/>
      <c r="LNR86" s="120"/>
      <c r="LNS86" s="120"/>
      <c r="LNT86" s="120"/>
      <c r="LNU86" s="120"/>
      <c r="LNV86" s="120"/>
      <c r="LNW86" s="120"/>
      <c r="LNX86" s="120"/>
      <c r="LNY86" s="120"/>
      <c r="LNZ86" s="120"/>
      <c r="LOA86" s="120"/>
      <c r="LOB86" s="120"/>
      <c r="LOC86" s="120"/>
      <c r="LOD86" s="120"/>
      <c r="LOE86" s="120"/>
      <c r="LOF86" s="120"/>
      <c r="LOG86" s="120"/>
      <c r="LOH86" s="120"/>
      <c r="LOI86" s="120"/>
      <c r="LOJ86" s="120"/>
      <c r="LOK86" s="120"/>
      <c r="LOL86" s="120"/>
      <c r="LOM86" s="120"/>
      <c r="LON86" s="120"/>
      <c r="LOO86" s="120"/>
      <c r="LOP86" s="120"/>
      <c r="LOQ86" s="120"/>
      <c r="LOR86" s="120"/>
      <c r="LOS86" s="120"/>
      <c r="LOT86" s="120"/>
      <c r="LOU86" s="120"/>
      <c r="LOV86" s="120"/>
      <c r="LOW86" s="120"/>
      <c r="LOX86" s="120"/>
      <c r="LOY86" s="120"/>
      <c r="LOZ86" s="120"/>
      <c r="LPA86" s="120"/>
      <c r="LPB86" s="120"/>
      <c r="LPC86" s="120"/>
      <c r="LPD86" s="120"/>
      <c r="LPE86" s="120"/>
      <c r="LPF86" s="120"/>
      <c r="LPG86" s="120"/>
      <c r="LPH86" s="120"/>
      <c r="LPI86" s="120"/>
      <c r="LPJ86" s="120"/>
      <c r="LPK86" s="120"/>
      <c r="LPL86" s="120"/>
      <c r="LPM86" s="120"/>
      <c r="LPN86" s="120"/>
      <c r="LPO86" s="120"/>
      <c r="LPP86" s="120"/>
      <c r="LPQ86" s="120"/>
      <c r="LPR86" s="120"/>
      <c r="LPS86" s="120"/>
      <c r="LPT86" s="120"/>
      <c r="LPU86" s="120"/>
      <c r="LPV86" s="120"/>
      <c r="LPW86" s="120"/>
      <c r="LPX86" s="120"/>
      <c r="LPY86" s="120"/>
      <c r="LPZ86" s="120"/>
      <c r="LQA86" s="120"/>
      <c r="LQB86" s="120"/>
      <c r="LQC86" s="120"/>
      <c r="LQD86" s="120"/>
      <c r="LQE86" s="120"/>
      <c r="LQF86" s="120"/>
      <c r="LQG86" s="120"/>
      <c r="LQH86" s="120"/>
      <c r="LQI86" s="120"/>
      <c r="LQJ86" s="120"/>
      <c r="LQK86" s="120"/>
      <c r="LQL86" s="120"/>
      <c r="LQM86" s="120"/>
      <c r="LQN86" s="120"/>
      <c r="LQO86" s="120"/>
      <c r="LQP86" s="120"/>
      <c r="LQQ86" s="120"/>
      <c r="LQR86" s="120"/>
      <c r="LQS86" s="120"/>
      <c r="LQT86" s="120"/>
      <c r="LQU86" s="120"/>
      <c r="LQV86" s="120"/>
      <c r="LQW86" s="120"/>
      <c r="LQX86" s="120"/>
      <c r="LQY86" s="120"/>
      <c r="LQZ86" s="120"/>
      <c r="LRA86" s="120"/>
      <c r="LRB86" s="120"/>
      <c r="LRC86" s="120"/>
      <c r="LRD86" s="120"/>
      <c r="LRE86" s="120"/>
      <c r="LRF86" s="120"/>
      <c r="LRG86" s="120"/>
      <c r="LRH86" s="120"/>
      <c r="LRI86" s="120"/>
      <c r="LRJ86" s="120"/>
      <c r="LRK86" s="120"/>
      <c r="LRL86" s="120"/>
      <c r="LRM86" s="120"/>
      <c r="LRN86" s="120"/>
      <c r="LRO86" s="120"/>
      <c r="LRP86" s="120"/>
      <c r="LRQ86" s="120"/>
      <c r="LRR86" s="120"/>
      <c r="LRS86" s="120"/>
      <c r="LRT86" s="120"/>
      <c r="LRU86" s="120"/>
      <c r="LRV86" s="120"/>
      <c r="LRW86" s="120"/>
      <c r="LRX86" s="120"/>
      <c r="LRY86" s="120"/>
      <c r="LRZ86" s="120"/>
      <c r="LSA86" s="120"/>
      <c r="LSB86" s="120"/>
      <c r="LSC86" s="120"/>
      <c r="LSD86" s="120"/>
      <c r="LSE86" s="120"/>
      <c r="LSF86" s="120"/>
      <c r="LSG86" s="120"/>
      <c r="LSH86" s="120"/>
      <c r="LSI86" s="120"/>
      <c r="LSJ86" s="120"/>
      <c r="LSK86" s="120"/>
      <c r="LSL86" s="120"/>
      <c r="LSM86" s="120"/>
      <c r="LSN86" s="120"/>
      <c r="LSO86" s="120"/>
      <c r="LSP86" s="120"/>
      <c r="LSQ86" s="120"/>
      <c r="LSR86" s="120"/>
      <c r="LSS86" s="120"/>
      <c r="LST86" s="120"/>
      <c r="LSU86" s="120"/>
      <c r="LSV86" s="120"/>
      <c r="LSW86" s="120"/>
      <c r="LSX86" s="120"/>
      <c r="LSY86" s="120"/>
      <c r="LSZ86" s="120"/>
      <c r="LTA86" s="120"/>
      <c r="LTB86" s="120"/>
      <c r="LTC86" s="120"/>
      <c r="LTD86" s="120"/>
      <c r="LTE86" s="120"/>
      <c r="LTF86" s="120"/>
      <c r="LTG86" s="120"/>
      <c r="LTH86" s="120"/>
      <c r="LTI86" s="120"/>
      <c r="LTJ86" s="120"/>
      <c r="LTK86" s="120"/>
      <c r="LTL86" s="120"/>
      <c r="LTM86" s="120"/>
      <c r="LTN86" s="120"/>
      <c r="LTO86" s="120"/>
      <c r="LTP86" s="120"/>
      <c r="LTQ86" s="120"/>
      <c r="LTR86" s="120"/>
      <c r="LTS86" s="120"/>
      <c r="LTT86" s="120"/>
      <c r="LTU86" s="120"/>
      <c r="LTV86" s="120"/>
      <c r="LTW86" s="120"/>
      <c r="LTX86" s="120"/>
      <c r="LTY86" s="120"/>
      <c r="LTZ86" s="120"/>
      <c r="LUA86" s="120"/>
      <c r="LUB86" s="120"/>
      <c r="LUC86" s="120"/>
      <c r="LUD86" s="120"/>
      <c r="LUE86" s="120"/>
      <c r="LUF86" s="120"/>
      <c r="LUG86" s="120"/>
      <c r="LUH86" s="120"/>
      <c r="LUI86" s="120"/>
      <c r="LUJ86" s="120"/>
      <c r="LUK86" s="120"/>
      <c r="LUL86" s="120"/>
      <c r="LUM86" s="120"/>
      <c r="LUN86" s="120"/>
      <c r="LUO86" s="120"/>
      <c r="LUP86" s="120"/>
      <c r="LUQ86" s="120"/>
      <c r="LUR86" s="120"/>
      <c r="LUS86" s="120"/>
      <c r="LUT86" s="120"/>
      <c r="LUU86" s="120"/>
      <c r="LUV86" s="120"/>
      <c r="LUW86" s="120"/>
      <c r="LUX86" s="120"/>
      <c r="LUY86" s="120"/>
      <c r="LUZ86" s="120"/>
      <c r="LVA86" s="120"/>
      <c r="LVB86" s="120"/>
      <c r="LVC86" s="120"/>
      <c r="LVD86" s="120"/>
      <c r="LVE86" s="120"/>
      <c r="LVF86" s="120"/>
      <c r="LVG86" s="120"/>
      <c r="LVH86" s="120"/>
      <c r="LVI86" s="120"/>
      <c r="LVJ86" s="120"/>
      <c r="LVK86" s="120"/>
      <c r="LVL86" s="120"/>
      <c r="LVM86" s="120"/>
      <c r="LVN86" s="120"/>
      <c r="LVO86" s="120"/>
      <c r="LVP86" s="120"/>
      <c r="LVQ86" s="120"/>
      <c r="LVR86" s="120"/>
      <c r="LVS86" s="120"/>
      <c r="LVT86" s="120"/>
      <c r="LVU86" s="120"/>
      <c r="LVV86" s="120"/>
      <c r="LVW86" s="120"/>
      <c r="LVX86" s="120"/>
      <c r="LVY86" s="120"/>
      <c r="LVZ86" s="120"/>
      <c r="LWA86" s="120"/>
      <c r="LWB86" s="120"/>
      <c r="LWC86" s="120"/>
      <c r="LWD86" s="120"/>
      <c r="LWE86" s="120"/>
      <c r="LWF86" s="120"/>
      <c r="LWG86" s="120"/>
      <c r="LWH86" s="120"/>
      <c r="LWI86" s="120"/>
      <c r="LWJ86" s="120"/>
      <c r="LWK86" s="120"/>
      <c r="LWL86" s="120"/>
      <c r="LWM86" s="120"/>
      <c r="LWN86" s="120"/>
      <c r="LWO86" s="120"/>
      <c r="LWP86" s="120"/>
      <c r="LWQ86" s="120"/>
      <c r="LWR86" s="120"/>
      <c r="LWS86" s="120"/>
      <c r="LWT86" s="120"/>
      <c r="LWU86" s="120"/>
      <c r="LWV86" s="120"/>
      <c r="LWW86" s="120"/>
      <c r="LWX86" s="120"/>
      <c r="LWY86" s="120"/>
      <c r="LWZ86" s="120"/>
      <c r="LXA86" s="120"/>
      <c r="LXB86" s="120"/>
      <c r="LXC86" s="120"/>
      <c r="LXD86" s="120"/>
      <c r="LXE86" s="120"/>
      <c r="LXF86" s="120"/>
      <c r="LXG86" s="120"/>
      <c r="LXH86" s="120"/>
      <c r="LXI86" s="120"/>
      <c r="LXJ86" s="120"/>
      <c r="LXK86" s="120"/>
      <c r="LXL86" s="120"/>
      <c r="LXM86" s="120"/>
      <c r="LXN86" s="120"/>
      <c r="LXO86" s="120"/>
      <c r="LXP86" s="120"/>
      <c r="LXQ86" s="120"/>
      <c r="LXR86" s="120"/>
      <c r="LXS86" s="120"/>
      <c r="LXT86" s="120"/>
      <c r="LXU86" s="120"/>
      <c r="LXV86" s="120"/>
      <c r="LXW86" s="120"/>
      <c r="LXX86" s="120"/>
      <c r="LXY86" s="120"/>
      <c r="LXZ86" s="120"/>
      <c r="LYA86" s="120"/>
      <c r="LYB86" s="120"/>
      <c r="LYC86" s="120"/>
      <c r="LYD86" s="120"/>
      <c r="LYE86" s="120"/>
      <c r="LYF86" s="120"/>
      <c r="LYG86" s="120"/>
      <c r="LYH86" s="120"/>
      <c r="LYI86" s="120"/>
      <c r="LYJ86" s="120"/>
      <c r="LYK86" s="120"/>
      <c r="LYL86" s="120"/>
      <c r="LYM86" s="120"/>
      <c r="LYN86" s="120"/>
      <c r="LYO86" s="120"/>
      <c r="LYP86" s="120"/>
      <c r="LYQ86" s="120"/>
      <c r="LYR86" s="120"/>
      <c r="LYS86" s="120"/>
      <c r="LYT86" s="120"/>
      <c r="LYU86" s="120"/>
      <c r="LYV86" s="120"/>
      <c r="LYW86" s="120"/>
      <c r="LYX86" s="120"/>
      <c r="LYY86" s="120"/>
      <c r="LYZ86" s="120"/>
      <c r="LZA86" s="120"/>
      <c r="LZB86" s="120"/>
      <c r="LZC86" s="120"/>
      <c r="LZD86" s="120"/>
      <c r="LZE86" s="120"/>
      <c r="LZF86" s="120"/>
      <c r="LZG86" s="120"/>
      <c r="LZH86" s="120"/>
      <c r="LZI86" s="120"/>
      <c r="LZJ86" s="120"/>
      <c r="LZK86" s="120"/>
      <c r="LZL86" s="120"/>
      <c r="LZM86" s="120"/>
      <c r="LZN86" s="120"/>
      <c r="LZO86" s="120"/>
      <c r="LZP86" s="120"/>
      <c r="LZQ86" s="120"/>
      <c r="LZR86" s="120"/>
      <c r="LZS86" s="120"/>
      <c r="LZT86" s="120"/>
      <c r="LZU86" s="120"/>
      <c r="LZV86" s="120"/>
      <c r="LZW86" s="120"/>
      <c r="LZX86" s="120"/>
      <c r="LZY86" s="120"/>
      <c r="LZZ86" s="120"/>
      <c r="MAA86" s="120"/>
      <c r="MAB86" s="120"/>
      <c r="MAC86" s="120"/>
      <c r="MAD86" s="120"/>
      <c r="MAE86" s="120"/>
      <c r="MAF86" s="120"/>
      <c r="MAG86" s="120"/>
      <c r="MAH86" s="120"/>
      <c r="MAI86" s="120"/>
      <c r="MAJ86" s="120"/>
      <c r="MAK86" s="120"/>
      <c r="MAL86" s="120"/>
      <c r="MAM86" s="120"/>
      <c r="MAN86" s="120"/>
      <c r="MAO86" s="120"/>
      <c r="MAP86" s="120"/>
      <c r="MAQ86" s="120"/>
      <c r="MAR86" s="120"/>
      <c r="MAS86" s="120"/>
      <c r="MAT86" s="120"/>
      <c r="MAU86" s="120"/>
      <c r="MAV86" s="120"/>
      <c r="MAW86" s="120"/>
      <c r="MAX86" s="120"/>
      <c r="MAY86" s="120"/>
      <c r="MAZ86" s="120"/>
      <c r="MBA86" s="120"/>
      <c r="MBB86" s="120"/>
      <c r="MBC86" s="120"/>
      <c r="MBD86" s="120"/>
      <c r="MBE86" s="120"/>
      <c r="MBF86" s="120"/>
      <c r="MBG86" s="120"/>
      <c r="MBH86" s="120"/>
      <c r="MBI86" s="120"/>
      <c r="MBJ86" s="120"/>
      <c r="MBK86" s="120"/>
      <c r="MBL86" s="120"/>
      <c r="MBM86" s="120"/>
      <c r="MBN86" s="120"/>
      <c r="MBO86" s="120"/>
      <c r="MBP86" s="120"/>
      <c r="MBQ86" s="120"/>
      <c r="MBR86" s="120"/>
      <c r="MBS86" s="120"/>
      <c r="MBT86" s="120"/>
      <c r="MBU86" s="120"/>
      <c r="MBV86" s="120"/>
      <c r="MBW86" s="120"/>
      <c r="MBX86" s="120"/>
      <c r="MBY86" s="120"/>
      <c r="MBZ86" s="120"/>
      <c r="MCA86" s="120"/>
      <c r="MCB86" s="120"/>
      <c r="MCC86" s="120"/>
      <c r="MCD86" s="120"/>
      <c r="MCE86" s="120"/>
      <c r="MCF86" s="120"/>
      <c r="MCG86" s="120"/>
      <c r="MCH86" s="120"/>
      <c r="MCI86" s="120"/>
      <c r="MCJ86" s="120"/>
      <c r="MCK86" s="120"/>
      <c r="MCL86" s="120"/>
      <c r="MCM86" s="120"/>
      <c r="MCN86" s="120"/>
      <c r="MCO86" s="120"/>
      <c r="MCP86" s="120"/>
      <c r="MCQ86" s="120"/>
      <c r="MCR86" s="120"/>
      <c r="MCS86" s="120"/>
      <c r="MCT86" s="120"/>
      <c r="MCU86" s="120"/>
      <c r="MCV86" s="120"/>
      <c r="MCW86" s="120"/>
      <c r="MCX86" s="120"/>
      <c r="MCY86" s="120"/>
      <c r="MCZ86" s="120"/>
      <c r="MDA86" s="120"/>
      <c r="MDB86" s="120"/>
      <c r="MDC86" s="120"/>
      <c r="MDD86" s="120"/>
      <c r="MDE86" s="120"/>
      <c r="MDF86" s="120"/>
      <c r="MDG86" s="120"/>
      <c r="MDH86" s="120"/>
      <c r="MDI86" s="120"/>
      <c r="MDJ86" s="120"/>
      <c r="MDK86" s="120"/>
      <c r="MDL86" s="120"/>
      <c r="MDM86" s="120"/>
      <c r="MDN86" s="120"/>
      <c r="MDO86" s="120"/>
      <c r="MDP86" s="120"/>
      <c r="MDQ86" s="120"/>
      <c r="MDR86" s="120"/>
      <c r="MDS86" s="120"/>
      <c r="MDT86" s="120"/>
      <c r="MDU86" s="120"/>
      <c r="MDV86" s="120"/>
      <c r="MDW86" s="120"/>
      <c r="MDX86" s="120"/>
      <c r="MDY86" s="120"/>
      <c r="MDZ86" s="120"/>
      <c r="MEA86" s="120"/>
      <c r="MEB86" s="120"/>
      <c r="MEC86" s="120"/>
      <c r="MED86" s="120"/>
      <c r="MEE86" s="120"/>
      <c r="MEF86" s="120"/>
      <c r="MEG86" s="120"/>
      <c r="MEH86" s="120"/>
      <c r="MEI86" s="120"/>
      <c r="MEJ86" s="120"/>
      <c r="MEK86" s="120"/>
      <c r="MEL86" s="120"/>
      <c r="MEM86" s="120"/>
      <c r="MEN86" s="120"/>
      <c r="MEO86" s="120"/>
      <c r="MEP86" s="120"/>
      <c r="MEQ86" s="120"/>
      <c r="MER86" s="120"/>
      <c r="MES86" s="120"/>
      <c r="MET86" s="120"/>
      <c r="MEU86" s="120"/>
      <c r="MEV86" s="120"/>
      <c r="MEW86" s="120"/>
      <c r="MEX86" s="120"/>
      <c r="MEY86" s="120"/>
      <c r="MEZ86" s="120"/>
      <c r="MFA86" s="120"/>
      <c r="MFB86" s="120"/>
      <c r="MFC86" s="120"/>
      <c r="MFD86" s="120"/>
      <c r="MFE86" s="120"/>
      <c r="MFF86" s="120"/>
      <c r="MFG86" s="120"/>
      <c r="MFH86" s="120"/>
      <c r="MFI86" s="120"/>
      <c r="MFJ86" s="120"/>
      <c r="MFK86" s="120"/>
      <c r="MFL86" s="120"/>
      <c r="MFM86" s="120"/>
      <c r="MFN86" s="120"/>
      <c r="MFO86" s="120"/>
      <c r="MFP86" s="120"/>
      <c r="MFQ86" s="120"/>
      <c r="MFR86" s="120"/>
      <c r="MFS86" s="120"/>
      <c r="MFT86" s="120"/>
      <c r="MFU86" s="120"/>
      <c r="MFV86" s="120"/>
      <c r="MFW86" s="120"/>
      <c r="MFX86" s="120"/>
      <c r="MFY86" s="120"/>
      <c r="MFZ86" s="120"/>
      <c r="MGA86" s="120"/>
      <c r="MGB86" s="120"/>
      <c r="MGC86" s="120"/>
      <c r="MGD86" s="120"/>
      <c r="MGE86" s="120"/>
      <c r="MGF86" s="120"/>
      <c r="MGG86" s="120"/>
      <c r="MGH86" s="120"/>
      <c r="MGI86" s="120"/>
      <c r="MGJ86" s="120"/>
      <c r="MGK86" s="120"/>
      <c r="MGL86" s="120"/>
      <c r="MGM86" s="120"/>
      <c r="MGN86" s="120"/>
      <c r="MGO86" s="120"/>
      <c r="MGP86" s="120"/>
      <c r="MGQ86" s="120"/>
      <c r="MGR86" s="120"/>
      <c r="MGS86" s="120"/>
      <c r="MGT86" s="120"/>
      <c r="MGU86" s="120"/>
      <c r="MGV86" s="120"/>
      <c r="MGW86" s="120"/>
      <c r="MGX86" s="120"/>
      <c r="MGY86" s="120"/>
      <c r="MGZ86" s="120"/>
      <c r="MHA86" s="120"/>
      <c r="MHB86" s="120"/>
      <c r="MHC86" s="120"/>
      <c r="MHD86" s="120"/>
      <c r="MHE86" s="120"/>
      <c r="MHF86" s="120"/>
      <c r="MHG86" s="120"/>
      <c r="MHH86" s="120"/>
      <c r="MHI86" s="120"/>
      <c r="MHJ86" s="120"/>
      <c r="MHK86" s="120"/>
      <c r="MHL86" s="120"/>
      <c r="MHM86" s="120"/>
      <c r="MHN86" s="120"/>
      <c r="MHO86" s="120"/>
      <c r="MHP86" s="120"/>
      <c r="MHQ86" s="120"/>
      <c r="MHR86" s="120"/>
      <c r="MHS86" s="120"/>
      <c r="MHT86" s="120"/>
      <c r="MHU86" s="120"/>
      <c r="MHV86" s="120"/>
      <c r="MHW86" s="120"/>
      <c r="MHX86" s="120"/>
      <c r="MHY86" s="120"/>
      <c r="MHZ86" s="120"/>
      <c r="MIA86" s="120"/>
      <c r="MIB86" s="120"/>
      <c r="MIC86" s="120"/>
      <c r="MID86" s="120"/>
      <c r="MIE86" s="120"/>
      <c r="MIF86" s="120"/>
      <c r="MIG86" s="120"/>
      <c r="MIH86" s="120"/>
      <c r="MII86" s="120"/>
      <c r="MIJ86" s="120"/>
      <c r="MIK86" s="120"/>
      <c r="MIL86" s="120"/>
      <c r="MIM86" s="120"/>
      <c r="MIN86" s="120"/>
      <c r="MIO86" s="120"/>
      <c r="MIP86" s="120"/>
      <c r="MIQ86" s="120"/>
      <c r="MIR86" s="120"/>
      <c r="MIS86" s="120"/>
      <c r="MIT86" s="120"/>
      <c r="MIU86" s="120"/>
      <c r="MIV86" s="120"/>
      <c r="MIW86" s="120"/>
      <c r="MIX86" s="120"/>
      <c r="MIY86" s="120"/>
      <c r="MIZ86" s="120"/>
      <c r="MJA86" s="120"/>
      <c r="MJB86" s="120"/>
      <c r="MJC86" s="120"/>
      <c r="MJD86" s="120"/>
      <c r="MJE86" s="120"/>
      <c r="MJF86" s="120"/>
      <c r="MJG86" s="120"/>
      <c r="MJH86" s="120"/>
      <c r="MJI86" s="120"/>
      <c r="MJJ86" s="120"/>
      <c r="MJK86" s="120"/>
      <c r="MJL86" s="120"/>
      <c r="MJM86" s="120"/>
      <c r="MJN86" s="120"/>
      <c r="MJO86" s="120"/>
      <c r="MJP86" s="120"/>
      <c r="MJQ86" s="120"/>
      <c r="MJR86" s="120"/>
      <c r="MJS86" s="120"/>
      <c r="MJT86" s="120"/>
      <c r="MJU86" s="120"/>
      <c r="MJV86" s="120"/>
      <c r="MJW86" s="120"/>
      <c r="MJX86" s="120"/>
      <c r="MJY86" s="120"/>
      <c r="MJZ86" s="120"/>
      <c r="MKA86" s="120"/>
      <c r="MKB86" s="120"/>
      <c r="MKC86" s="120"/>
      <c r="MKD86" s="120"/>
      <c r="MKE86" s="120"/>
      <c r="MKF86" s="120"/>
      <c r="MKG86" s="120"/>
      <c r="MKH86" s="120"/>
      <c r="MKI86" s="120"/>
      <c r="MKJ86" s="120"/>
      <c r="MKK86" s="120"/>
      <c r="MKL86" s="120"/>
      <c r="MKM86" s="120"/>
      <c r="MKN86" s="120"/>
      <c r="MKO86" s="120"/>
      <c r="MKP86" s="120"/>
      <c r="MKQ86" s="120"/>
      <c r="MKR86" s="120"/>
      <c r="MKS86" s="120"/>
      <c r="MKT86" s="120"/>
      <c r="MKU86" s="120"/>
      <c r="MKV86" s="120"/>
      <c r="MKW86" s="120"/>
      <c r="MKX86" s="120"/>
      <c r="MKY86" s="120"/>
      <c r="MKZ86" s="120"/>
      <c r="MLA86" s="120"/>
      <c r="MLB86" s="120"/>
      <c r="MLC86" s="120"/>
      <c r="MLD86" s="120"/>
      <c r="MLE86" s="120"/>
      <c r="MLF86" s="120"/>
      <c r="MLG86" s="120"/>
      <c r="MLH86" s="120"/>
      <c r="MLI86" s="120"/>
      <c r="MLJ86" s="120"/>
      <c r="MLK86" s="120"/>
      <c r="MLL86" s="120"/>
      <c r="MLM86" s="120"/>
      <c r="MLN86" s="120"/>
      <c r="MLO86" s="120"/>
      <c r="MLP86" s="120"/>
      <c r="MLQ86" s="120"/>
      <c r="MLR86" s="120"/>
      <c r="MLS86" s="120"/>
      <c r="MLT86" s="120"/>
      <c r="MLU86" s="120"/>
      <c r="MLV86" s="120"/>
      <c r="MLW86" s="120"/>
      <c r="MLX86" s="120"/>
      <c r="MLY86" s="120"/>
      <c r="MLZ86" s="120"/>
      <c r="MMA86" s="120"/>
      <c r="MMB86" s="120"/>
      <c r="MMC86" s="120"/>
      <c r="MMD86" s="120"/>
      <c r="MME86" s="120"/>
      <c r="MMF86" s="120"/>
      <c r="MMG86" s="120"/>
      <c r="MMH86" s="120"/>
      <c r="MMI86" s="120"/>
      <c r="MMJ86" s="120"/>
      <c r="MMK86" s="120"/>
      <c r="MML86" s="120"/>
      <c r="MMM86" s="120"/>
      <c r="MMN86" s="120"/>
      <c r="MMO86" s="120"/>
      <c r="MMP86" s="120"/>
      <c r="MMQ86" s="120"/>
      <c r="MMR86" s="120"/>
      <c r="MMS86" s="120"/>
      <c r="MMT86" s="120"/>
      <c r="MMU86" s="120"/>
      <c r="MMV86" s="120"/>
      <c r="MMW86" s="120"/>
      <c r="MMX86" s="120"/>
      <c r="MMY86" s="120"/>
      <c r="MMZ86" s="120"/>
      <c r="MNA86" s="120"/>
      <c r="MNB86" s="120"/>
      <c r="MNC86" s="120"/>
      <c r="MND86" s="120"/>
      <c r="MNE86" s="120"/>
      <c r="MNF86" s="120"/>
      <c r="MNG86" s="120"/>
      <c r="MNH86" s="120"/>
      <c r="MNI86" s="120"/>
      <c r="MNJ86" s="120"/>
      <c r="MNK86" s="120"/>
      <c r="MNL86" s="120"/>
      <c r="MNM86" s="120"/>
      <c r="MNN86" s="120"/>
      <c r="MNO86" s="120"/>
      <c r="MNP86" s="120"/>
      <c r="MNQ86" s="120"/>
      <c r="MNR86" s="120"/>
      <c r="MNS86" s="120"/>
      <c r="MNT86" s="120"/>
      <c r="MNU86" s="120"/>
      <c r="MNV86" s="120"/>
      <c r="MNW86" s="120"/>
      <c r="MNX86" s="120"/>
      <c r="MNY86" s="120"/>
      <c r="MNZ86" s="120"/>
      <c r="MOA86" s="120"/>
      <c r="MOB86" s="120"/>
      <c r="MOC86" s="120"/>
      <c r="MOD86" s="120"/>
      <c r="MOE86" s="120"/>
      <c r="MOF86" s="120"/>
      <c r="MOG86" s="120"/>
      <c r="MOH86" s="120"/>
      <c r="MOI86" s="120"/>
      <c r="MOJ86" s="120"/>
      <c r="MOK86" s="120"/>
      <c r="MOL86" s="120"/>
      <c r="MOM86" s="120"/>
      <c r="MON86" s="120"/>
      <c r="MOO86" s="120"/>
      <c r="MOP86" s="120"/>
      <c r="MOQ86" s="120"/>
      <c r="MOR86" s="120"/>
      <c r="MOS86" s="120"/>
      <c r="MOT86" s="120"/>
      <c r="MOU86" s="120"/>
      <c r="MOV86" s="120"/>
      <c r="MOW86" s="120"/>
      <c r="MOX86" s="120"/>
      <c r="MOY86" s="120"/>
      <c r="MOZ86" s="120"/>
      <c r="MPA86" s="120"/>
      <c r="MPB86" s="120"/>
      <c r="MPC86" s="120"/>
      <c r="MPD86" s="120"/>
      <c r="MPE86" s="120"/>
      <c r="MPF86" s="120"/>
      <c r="MPG86" s="120"/>
      <c r="MPH86" s="120"/>
      <c r="MPI86" s="120"/>
      <c r="MPJ86" s="120"/>
      <c r="MPK86" s="120"/>
      <c r="MPL86" s="120"/>
      <c r="MPM86" s="120"/>
      <c r="MPN86" s="120"/>
      <c r="MPO86" s="120"/>
      <c r="MPP86" s="120"/>
      <c r="MPQ86" s="120"/>
      <c r="MPR86" s="120"/>
      <c r="MPS86" s="120"/>
      <c r="MPT86" s="120"/>
      <c r="MPU86" s="120"/>
      <c r="MPV86" s="120"/>
      <c r="MPW86" s="120"/>
      <c r="MPX86" s="120"/>
      <c r="MPY86" s="120"/>
      <c r="MPZ86" s="120"/>
      <c r="MQA86" s="120"/>
      <c r="MQB86" s="120"/>
      <c r="MQC86" s="120"/>
      <c r="MQD86" s="120"/>
      <c r="MQE86" s="120"/>
      <c r="MQF86" s="120"/>
      <c r="MQG86" s="120"/>
      <c r="MQH86" s="120"/>
      <c r="MQI86" s="120"/>
      <c r="MQJ86" s="120"/>
      <c r="MQK86" s="120"/>
      <c r="MQL86" s="120"/>
      <c r="MQM86" s="120"/>
      <c r="MQN86" s="120"/>
      <c r="MQO86" s="120"/>
      <c r="MQP86" s="120"/>
      <c r="MQQ86" s="120"/>
      <c r="MQR86" s="120"/>
      <c r="MQS86" s="120"/>
      <c r="MQT86" s="120"/>
      <c r="MQU86" s="120"/>
      <c r="MQV86" s="120"/>
      <c r="MQW86" s="120"/>
      <c r="MQX86" s="120"/>
      <c r="MQY86" s="120"/>
      <c r="MQZ86" s="120"/>
      <c r="MRA86" s="120"/>
      <c r="MRB86" s="120"/>
      <c r="MRC86" s="120"/>
      <c r="MRD86" s="120"/>
      <c r="MRE86" s="120"/>
      <c r="MRF86" s="120"/>
      <c r="MRG86" s="120"/>
      <c r="MRH86" s="120"/>
      <c r="MRI86" s="120"/>
      <c r="MRJ86" s="120"/>
      <c r="MRK86" s="120"/>
      <c r="MRL86" s="120"/>
      <c r="MRM86" s="120"/>
      <c r="MRN86" s="120"/>
      <c r="MRO86" s="120"/>
      <c r="MRP86" s="120"/>
      <c r="MRQ86" s="120"/>
      <c r="MRR86" s="120"/>
      <c r="MRS86" s="120"/>
      <c r="MRT86" s="120"/>
      <c r="MRU86" s="120"/>
      <c r="MRV86" s="120"/>
      <c r="MRW86" s="120"/>
      <c r="MRX86" s="120"/>
      <c r="MRY86" s="120"/>
      <c r="MRZ86" s="120"/>
      <c r="MSA86" s="120"/>
      <c r="MSB86" s="120"/>
      <c r="MSC86" s="120"/>
      <c r="MSD86" s="120"/>
      <c r="MSE86" s="120"/>
      <c r="MSF86" s="120"/>
      <c r="MSG86" s="120"/>
      <c r="MSH86" s="120"/>
      <c r="MSI86" s="120"/>
      <c r="MSJ86" s="120"/>
      <c r="MSK86" s="120"/>
      <c r="MSL86" s="120"/>
      <c r="MSM86" s="120"/>
      <c r="MSN86" s="120"/>
      <c r="MSO86" s="120"/>
      <c r="MSP86" s="120"/>
      <c r="MSQ86" s="120"/>
      <c r="MSR86" s="120"/>
      <c r="MSS86" s="120"/>
      <c r="MST86" s="120"/>
      <c r="MSU86" s="120"/>
      <c r="MSV86" s="120"/>
      <c r="MSW86" s="120"/>
      <c r="MSX86" s="120"/>
      <c r="MSY86" s="120"/>
      <c r="MSZ86" s="120"/>
      <c r="MTA86" s="120"/>
      <c r="MTB86" s="120"/>
      <c r="MTC86" s="120"/>
      <c r="MTD86" s="120"/>
      <c r="MTE86" s="120"/>
      <c r="MTF86" s="120"/>
      <c r="MTG86" s="120"/>
      <c r="MTH86" s="120"/>
      <c r="MTI86" s="120"/>
      <c r="MTJ86" s="120"/>
      <c r="MTK86" s="120"/>
      <c r="MTL86" s="120"/>
      <c r="MTM86" s="120"/>
      <c r="MTN86" s="120"/>
      <c r="MTO86" s="120"/>
      <c r="MTP86" s="120"/>
      <c r="MTQ86" s="120"/>
      <c r="MTR86" s="120"/>
      <c r="MTS86" s="120"/>
      <c r="MTT86" s="120"/>
      <c r="MTU86" s="120"/>
      <c r="MTV86" s="120"/>
      <c r="MTW86" s="120"/>
      <c r="MTX86" s="120"/>
      <c r="MTY86" s="120"/>
      <c r="MTZ86" s="120"/>
      <c r="MUA86" s="120"/>
      <c r="MUB86" s="120"/>
      <c r="MUC86" s="120"/>
      <c r="MUD86" s="120"/>
      <c r="MUE86" s="120"/>
      <c r="MUF86" s="120"/>
      <c r="MUG86" s="120"/>
      <c r="MUH86" s="120"/>
      <c r="MUI86" s="120"/>
      <c r="MUJ86" s="120"/>
      <c r="MUK86" s="120"/>
      <c r="MUL86" s="120"/>
      <c r="MUM86" s="120"/>
      <c r="MUN86" s="120"/>
      <c r="MUO86" s="120"/>
      <c r="MUP86" s="120"/>
      <c r="MUQ86" s="120"/>
      <c r="MUR86" s="120"/>
      <c r="MUS86" s="120"/>
      <c r="MUT86" s="120"/>
      <c r="MUU86" s="120"/>
      <c r="MUV86" s="120"/>
      <c r="MUW86" s="120"/>
      <c r="MUX86" s="120"/>
      <c r="MUY86" s="120"/>
      <c r="MUZ86" s="120"/>
      <c r="MVA86" s="120"/>
      <c r="MVB86" s="120"/>
      <c r="MVC86" s="120"/>
      <c r="MVD86" s="120"/>
      <c r="MVE86" s="120"/>
      <c r="MVF86" s="120"/>
      <c r="MVG86" s="120"/>
      <c r="MVH86" s="120"/>
      <c r="MVI86" s="120"/>
      <c r="MVJ86" s="120"/>
      <c r="MVK86" s="120"/>
      <c r="MVL86" s="120"/>
      <c r="MVM86" s="120"/>
      <c r="MVN86" s="120"/>
      <c r="MVO86" s="120"/>
      <c r="MVP86" s="120"/>
      <c r="MVQ86" s="120"/>
      <c r="MVR86" s="120"/>
      <c r="MVS86" s="120"/>
      <c r="MVT86" s="120"/>
      <c r="MVU86" s="120"/>
      <c r="MVV86" s="120"/>
      <c r="MVW86" s="120"/>
      <c r="MVX86" s="120"/>
      <c r="MVY86" s="120"/>
      <c r="MVZ86" s="120"/>
      <c r="MWA86" s="120"/>
      <c r="MWB86" s="120"/>
      <c r="MWC86" s="120"/>
      <c r="MWD86" s="120"/>
      <c r="MWE86" s="120"/>
      <c r="MWF86" s="120"/>
      <c r="MWG86" s="120"/>
      <c r="MWH86" s="120"/>
      <c r="MWI86" s="120"/>
      <c r="MWJ86" s="120"/>
      <c r="MWK86" s="120"/>
      <c r="MWL86" s="120"/>
      <c r="MWM86" s="120"/>
      <c r="MWN86" s="120"/>
      <c r="MWO86" s="120"/>
      <c r="MWP86" s="120"/>
      <c r="MWQ86" s="120"/>
      <c r="MWR86" s="120"/>
      <c r="MWS86" s="120"/>
      <c r="MWT86" s="120"/>
      <c r="MWU86" s="120"/>
      <c r="MWV86" s="120"/>
      <c r="MWW86" s="120"/>
      <c r="MWX86" s="120"/>
      <c r="MWY86" s="120"/>
      <c r="MWZ86" s="120"/>
      <c r="MXA86" s="120"/>
      <c r="MXB86" s="120"/>
      <c r="MXC86" s="120"/>
      <c r="MXD86" s="120"/>
      <c r="MXE86" s="120"/>
      <c r="MXF86" s="120"/>
      <c r="MXG86" s="120"/>
      <c r="MXH86" s="120"/>
      <c r="MXI86" s="120"/>
      <c r="MXJ86" s="120"/>
      <c r="MXK86" s="120"/>
      <c r="MXL86" s="120"/>
      <c r="MXM86" s="120"/>
      <c r="MXN86" s="120"/>
      <c r="MXO86" s="120"/>
      <c r="MXP86" s="120"/>
      <c r="MXQ86" s="120"/>
      <c r="MXR86" s="120"/>
      <c r="MXS86" s="120"/>
      <c r="MXT86" s="120"/>
      <c r="MXU86" s="120"/>
      <c r="MXV86" s="120"/>
      <c r="MXW86" s="120"/>
      <c r="MXX86" s="120"/>
      <c r="MXY86" s="120"/>
      <c r="MXZ86" s="120"/>
      <c r="MYA86" s="120"/>
      <c r="MYB86" s="120"/>
      <c r="MYC86" s="120"/>
      <c r="MYD86" s="120"/>
      <c r="MYE86" s="120"/>
      <c r="MYF86" s="120"/>
      <c r="MYG86" s="120"/>
      <c r="MYH86" s="120"/>
      <c r="MYI86" s="120"/>
      <c r="MYJ86" s="120"/>
      <c r="MYK86" s="120"/>
      <c r="MYL86" s="120"/>
      <c r="MYM86" s="120"/>
      <c r="MYN86" s="120"/>
      <c r="MYO86" s="120"/>
      <c r="MYP86" s="120"/>
      <c r="MYQ86" s="120"/>
      <c r="MYR86" s="120"/>
      <c r="MYS86" s="120"/>
      <c r="MYT86" s="120"/>
      <c r="MYU86" s="120"/>
      <c r="MYV86" s="120"/>
      <c r="MYW86" s="120"/>
      <c r="MYX86" s="120"/>
      <c r="MYY86" s="120"/>
      <c r="MYZ86" s="120"/>
      <c r="MZA86" s="120"/>
      <c r="MZB86" s="120"/>
      <c r="MZC86" s="120"/>
      <c r="MZD86" s="120"/>
      <c r="MZE86" s="120"/>
      <c r="MZF86" s="120"/>
      <c r="MZG86" s="120"/>
      <c r="MZH86" s="120"/>
      <c r="MZI86" s="120"/>
      <c r="MZJ86" s="120"/>
      <c r="MZK86" s="120"/>
      <c r="MZL86" s="120"/>
      <c r="MZM86" s="120"/>
      <c r="MZN86" s="120"/>
      <c r="MZO86" s="120"/>
      <c r="MZP86" s="120"/>
      <c r="MZQ86" s="120"/>
      <c r="MZR86" s="120"/>
      <c r="MZS86" s="120"/>
      <c r="MZT86" s="120"/>
      <c r="MZU86" s="120"/>
      <c r="MZV86" s="120"/>
      <c r="MZW86" s="120"/>
      <c r="MZX86" s="120"/>
      <c r="MZY86" s="120"/>
      <c r="MZZ86" s="120"/>
      <c r="NAA86" s="120"/>
      <c r="NAB86" s="120"/>
      <c r="NAC86" s="120"/>
      <c r="NAD86" s="120"/>
      <c r="NAE86" s="120"/>
      <c r="NAF86" s="120"/>
      <c r="NAG86" s="120"/>
      <c r="NAH86" s="120"/>
      <c r="NAI86" s="120"/>
      <c r="NAJ86" s="120"/>
      <c r="NAK86" s="120"/>
      <c r="NAL86" s="120"/>
      <c r="NAM86" s="120"/>
      <c r="NAN86" s="120"/>
      <c r="NAO86" s="120"/>
      <c r="NAP86" s="120"/>
      <c r="NAQ86" s="120"/>
      <c r="NAR86" s="120"/>
      <c r="NAS86" s="120"/>
      <c r="NAT86" s="120"/>
      <c r="NAU86" s="120"/>
      <c r="NAV86" s="120"/>
      <c r="NAW86" s="120"/>
      <c r="NAX86" s="120"/>
      <c r="NAY86" s="120"/>
      <c r="NAZ86" s="120"/>
      <c r="NBA86" s="120"/>
      <c r="NBB86" s="120"/>
      <c r="NBC86" s="120"/>
      <c r="NBD86" s="120"/>
      <c r="NBE86" s="120"/>
      <c r="NBF86" s="120"/>
      <c r="NBG86" s="120"/>
      <c r="NBH86" s="120"/>
      <c r="NBI86" s="120"/>
      <c r="NBJ86" s="120"/>
      <c r="NBK86" s="120"/>
      <c r="NBL86" s="120"/>
      <c r="NBM86" s="120"/>
      <c r="NBN86" s="120"/>
      <c r="NBO86" s="120"/>
      <c r="NBP86" s="120"/>
      <c r="NBQ86" s="120"/>
      <c r="NBR86" s="120"/>
      <c r="NBS86" s="120"/>
      <c r="NBT86" s="120"/>
      <c r="NBU86" s="120"/>
      <c r="NBV86" s="120"/>
      <c r="NBW86" s="120"/>
      <c r="NBX86" s="120"/>
      <c r="NBY86" s="120"/>
      <c r="NBZ86" s="120"/>
      <c r="NCA86" s="120"/>
      <c r="NCB86" s="120"/>
      <c r="NCC86" s="120"/>
      <c r="NCD86" s="120"/>
      <c r="NCE86" s="120"/>
      <c r="NCF86" s="120"/>
      <c r="NCG86" s="120"/>
      <c r="NCH86" s="120"/>
      <c r="NCI86" s="120"/>
      <c r="NCJ86" s="120"/>
      <c r="NCK86" s="120"/>
      <c r="NCL86" s="120"/>
      <c r="NCM86" s="120"/>
      <c r="NCN86" s="120"/>
      <c r="NCO86" s="120"/>
      <c r="NCP86" s="120"/>
      <c r="NCQ86" s="120"/>
      <c r="NCR86" s="120"/>
      <c r="NCS86" s="120"/>
      <c r="NCT86" s="120"/>
      <c r="NCU86" s="120"/>
      <c r="NCV86" s="120"/>
      <c r="NCW86" s="120"/>
      <c r="NCX86" s="120"/>
      <c r="NCY86" s="120"/>
      <c r="NCZ86" s="120"/>
      <c r="NDA86" s="120"/>
      <c r="NDB86" s="120"/>
      <c r="NDC86" s="120"/>
      <c r="NDD86" s="120"/>
      <c r="NDE86" s="120"/>
      <c r="NDF86" s="120"/>
      <c r="NDG86" s="120"/>
      <c r="NDH86" s="120"/>
      <c r="NDI86" s="120"/>
      <c r="NDJ86" s="120"/>
      <c r="NDK86" s="120"/>
      <c r="NDL86" s="120"/>
      <c r="NDM86" s="120"/>
      <c r="NDN86" s="120"/>
      <c r="NDO86" s="120"/>
      <c r="NDP86" s="120"/>
      <c r="NDQ86" s="120"/>
      <c r="NDR86" s="120"/>
      <c r="NDS86" s="120"/>
      <c r="NDT86" s="120"/>
      <c r="NDU86" s="120"/>
      <c r="NDV86" s="120"/>
      <c r="NDW86" s="120"/>
      <c r="NDX86" s="120"/>
      <c r="NDY86" s="120"/>
      <c r="NDZ86" s="120"/>
      <c r="NEA86" s="120"/>
      <c r="NEB86" s="120"/>
      <c r="NEC86" s="120"/>
      <c r="NED86" s="120"/>
      <c r="NEE86" s="120"/>
      <c r="NEF86" s="120"/>
      <c r="NEG86" s="120"/>
      <c r="NEH86" s="120"/>
      <c r="NEI86" s="120"/>
      <c r="NEJ86" s="120"/>
      <c r="NEK86" s="120"/>
      <c r="NEL86" s="120"/>
      <c r="NEM86" s="120"/>
      <c r="NEN86" s="120"/>
      <c r="NEO86" s="120"/>
      <c r="NEP86" s="120"/>
      <c r="NEQ86" s="120"/>
      <c r="NER86" s="120"/>
      <c r="NES86" s="120"/>
      <c r="NET86" s="120"/>
      <c r="NEU86" s="120"/>
      <c r="NEV86" s="120"/>
      <c r="NEW86" s="120"/>
      <c r="NEX86" s="120"/>
      <c r="NEY86" s="120"/>
      <c r="NEZ86" s="120"/>
      <c r="NFA86" s="120"/>
      <c r="NFB86" s="120"/>
      <c r="NFC86" s="120"/>
      <c r="NFD86" s="120"/>
      <c r="NFE86" s="120"/>
      <c r="NFF86" s="120"/>
      <c r="NFG86" s="120"/>
      <c r="NFH86" s="120"/>
      <c r="NFI86" s="120"/>
      <c r="NFJ86" s="120"/>
      <c r="NFK86" s="120"/>
      <c r="NFL86" s="120"/>
      <c r="NFM86" s="120"/>
      <c r="NFN86" s="120"/>
      <c r="NFO86" s="120"/>
      <c r="NFP86" s="120"/>
      <c r="NFQ86" s="120"/>
      <c r="NFR86" s="120"/>
      <c r="NFS86" s="120"/>
      <c r="NFT86" s="120"/>
      <c r="NFU86" s="120"/>
      <c r="NFV86" s="120"/>
      <c r="NFW86" s="120"/>
      <c r="NFX86" s="120"/>
      <c r="NFY86" s="120"/>
      <c r="NFZ86" s="120"/>
      <c r="NGA86" s="120"/>
      <c r="NGB86" s="120"/>
      <c r="NGC86" s="120"/>
      <c r="NGD86" s="120"/>
      <c r="NGE86" s="120"/>
      <c r="NGF86" s="120"/>
      <c r="NGG86" s="120"/>
      <c r="NGH86" s="120"/>
      <c r="NGI86" s="120"/>
      <c r="NGJ86" s="120"/>
      <c r="NGK86" s="120"/>
      <c r="NGL86" s="120"/>
      <c r="NGM86" s="120"/>
      <c r="NGN86" s="120"/>
      <c r="NGO86" s="120"/>
      <c r="NGP86" s="120"/>
      <c r="NGQ86" s="120"/>
      <c r="NGR86" s="120"/>
      <c r="NGS86" s="120"/>
      <c r="NGT86" s="120"/>
      <c r="NGU86" s="120"/>
      <c r="NGV86" s="120"/>
      <c r="NGW86" s="120"/>
      <c r="NGX86" s="120"/>
      <c r="NGY86" s="120"/>
      <c r="NGZ86" s="120"/>
      <c r="NHA86" s="120"/>
      <c r="NHB86" s="120"/>
      <c r="NHC86" s="120"/>
      <c r="NHD86" s="120"/>
      <c r="NHE86" s="120"/>
      <c r="NHF86" s="120"/>
      <c r="NHG86" s="120"/>
      <c r="NHH86" s="120"/>
      <c r="NHI86" s="120"/>
      <c r="NHJ86" s="120"/>
      <c r="NHK86" s="120"/>
      <c r="NHL86" s="120"/>
      <c r="NHM86" s="120"/>
      <c r="NHN86" s="120"/>
      <c r="NHO86" s="120"/>
      <c r="NHP86" s="120"/>
      <c r="NHQ86" s="120"/>
      <c r="NHR86" s="120"/>
      <c r="NHS86" s="120"/>
      <c r="NHT86" s="120"/>
      <c r="NHU86" s="120"/>
      <c r="NHV86" s="120"/>
      <c r="NHW86" s="120"/>
      <c r="NHX86" s="120"/>
      <c r="NHY86" s="120"/>
      <c r="NHZ86" s="120"/>
      <c r="NIA86" s="120"/>
      <c r="NIB86" s="120"/>
      <c r="NIC86" s="120"/>
      <c r="NID86" s="120"/>
      <c r="NIE86" s="120"/>
      <c r="NIF86" s="120"/>
      <c r="NIG86" s="120"/>
      <c r="NIH86" s="120"/>
      <c r="NII86" s="120"/>
      <c r="NIJ86" s="120"/>
      <c r="NIK86" s="120"/>
      <c r="NIL86" s="120"/>
      <c r="NIM86" s="120"/>
      <c r="NIN86" s="120"/>
      <c r="NIO86" s="120"/>
      <c r="NIP86" s="120"/>
      <c r="NIQ86" s="120"/>
      <c r="NIR86" s="120"/>
      <c r="NIS86" s="120"/>
      <c r="NIT86" s="120"/>
      <c r="NIU86" s="120"/>
      <c r="NIV86" s="120"/>
      <c r="NIW86" s="120"/>
      <c r="NIX86" s="120"/>
      <c r="NIY86" s="120"/>
      <c r="NIZ86" s="120"/>
      <c r="NJA86" s="120"/>
      <c r="NJB86" s="120"/>
      <c r="NJC86" s="120"/>
      <c r="NJD86" s="120"/>
      <c r="NJE86" s="120"/>
      <c r="NJF86" s="120"/>
      <c r="NJG86" s="120"/>
      <c r="NJH86" s="120"/>
      <c r="NJI86" s="120"/>
      <c r="NJJ86" s="120"/>
      <c r="NJK86" s="120"/>
      <c r="NJL86" s="120"/>
      <c r="NJM86" s="120"/>
      <c r="NJN86" s="120"/>
      <c r="NJO86" s="120"/>
      <c r="NJP86" s="120"/>
      <c r="NJQ86" s="120"/>
      <c r="NJR86" s="120"/>
      <c r="NJS86" s="120"/>
      <c r="NJT86" s="120"/>
      <c r="NJU86" s="120"/>
      <c r="NJV86" s="120"/>
      <c r="NJW86" s="120"/>
      <c r="NJX86" s="120"/>
      <c r="NJY86" s="120"/>
      <c r="NJZ86" s="120"/>
      <c r="NKA86" s="120"/>
      <c r="NKB86" s="120"/>
      <c r="NKC86" s="120"/>
      <c r="NKD86" s="120"/>
      <c r="NKE86" s="120"/>
      <c r="NKF86" s="120"/>
      <c r="NKG86" s="120"/>
      <c r="NKH86" s="120"/>
      <c r="NKI86" s="120"/>
      <c r="NKJ86" s="120"/>
      <c r="NKK86" s="120"/>
      <c r="NKL86" s="120"/>
      <c r="NKM86" s="120"/>
      <c r="NKN86" s="120"/>
      <c r="NKO86" s="120"/>
      <c r="NKP86" s="120"/>
      <c r="NKQ86" s="120"/>
      <c r="NKR86" s="120"/>
      <c r="NKS86" s="120"/>
      <c r="NKT86" s="120"/>
      <c r="NKU86" s="120"/>
      <c r="NKV86" s="120"/>
      <c r="NKW86" s="120"/>
      <c r="NKX86" s="120"/>
      <c r="NKY86" s="120"/>
      <c r="NKZ86" s="120"/>
      <c r="NLA86" s="120"/>
      <c r="NLB86" s="120"/>
      <c r="NLC86" s="120"/>
      <c r="NLD86" s="120"/>
      <c r="NLE86" s="120"/>
      <c r="NLF86" s="120"/>
      <c r="NLG86" s="120"/>
      <c r="NLH86" s="120"/>
      <c r="NLI86" s="120"/>
      <c r="NLJ86" s="120"/>
      <c r="NLK86" s="120"/>
      <c r="NLL86" s="120"/>
      <c r="NLM86" s="120"/>
      <c r="NLN86" s="120"/>
      <c r="NLO86" s="120"/>
      <c r="NLP86" s="120"/>
      <c r="NLQ86" s="120"/>
      <c r="NLR86" s="120"/>
      <c r="NLS86" s="120"/>
      <c r="NLT86" s="120"/>
      <c r="NLU86" s="120"/>
      <c r="NLV86" s="120"/>
      <c r="NLW86" s="120"/>
      <c r="NLX86" s="120"/>
      <c r="NLY86" s="120"/>
      <c r="NLZ86" s="120"/>
      <c r="NMA86" s="120"/>
      <c r="NMB86" s="120"/>
      <c r="NMC86" s="120"/>
      <c r="NMD86" s="120"/>
      <c r="NME86" s="120"/>
      <c r="NMF86" s="120"/>
      <c r="NMG86" s="120"/>
      <c r="NMH86" s="120"/>
      <c r="NMI86" s="120"/>
      <c r="NMJ86" s="120"/>
      <c r="NMK86" s="120"/>
      <c r="NML86" s="120"/>
      <c r="NMM86" s="120"/>
      <c r="NMN86" s="120"/>
      <c r="NMO86" s="120"/>
      <c r="NMP86" s="120"/>
      <c r="NMQ86" s="120"/>
      <c r="NMR86" s="120"/>
      <c r="NMS86" s="120"/>
      <c r="NMT86" s="120"/>
      <c r="NMU86" s="120"/>
      <c r="NMV86" s="120"/>
      <c r="NMW86" s="120"/>
      <c r="NMX86" s="120"/>
      <c r="NMY86" s="120"/>
      <c r="NMZ86" s="120"/>
      <c r="NNA86" s="120"/>
      <c r="NNB86" s="120"/>
      <c r="NNC86" s="120"/>
      <c r="NND86" s="120"/>
      <c r="NNE86" s="120"/>
      <c r="NNF86" s="120"/>
      <c r="NNG86" s="120"/>
      <c r="NNH86" s="120"/>
      <c r="NNI86" s="120"/>
      <c r="NNJ86" s="120"/>
      <c r="NNK86" s="120"/>
      <c r="NNL86" s="120"/>
      <c r="NNM86" s="120"/>
      <c r="NNN86" s="120"/>
      <c r="NNO86" s="120"/>
      <c r="NNP86" s="120"/>
      <c r="NNQ86" s="120"/>
      <c r="NNR86" s="120"/>
      <c r="NNS86" s="120"/>
      <c r="NNT86" s="120"/>
      <c r="NNU86" s="120"/>
      <c r="NNV86" s="120"/>
      <c r="NNW86" s="120"/>
      <c r="NNX86" s="120"/>
      <c r="NNY86" s="120"/>
      <c r="NNZ86" s="120"/>
      <c r="NOA86" s="120"/>
      <c r="NOB86" s="120"/>
      <c r="NOC86" s="120"/>
      <c r="NOD86" s="120"/>
      <c r="NOE86" s="120"/>
      <c r="NOF86" s="120"/>
      <c r="NOG86" s="120"/>
      <c r="NOH86" s="120"/>
      <c r="NOI86" s="120"/>
      <c r="NOJ86" s="120"/>
      <c r="NOK86" s="120"/>
      <c r="NOL86" s="120"/>
      <c r="NOM86" s="120"/>
      <c r="NON86" s="120"/>
      <c r="NOO86" s="120"/>
      <c r="NOP86" s="120"/>
      <c r="NOQ86" s="120"/>
      <c r="NOR86" s="120"/>
      <c r="NOS86" s="120"/>
      <c r="NOT86" s="120"/>
      <c r="NOU86" s="120"/>
      <c r="NOV86" s="120"/>
      <c r="NOW86" s="120"/>
      <c r="NOX86" s="120"/>
      <c r="NOY86" s="120"/>
      <c r="NOZ86" s="120"/>
      <c r="NPA86" s="120"/>
      <c r="NPB86" s="120"/>
      <c r="NPC86" s="120"/>
      <c r="NPD86" s="120"/>
      <c r="NPE86" s="120"/>
      <c r="NPF86" s="120"/>
      <c r="NPG86" s="120"/>
      <c r="NPH86" s="120"/>
      <c r="NPI86" s="120"/>
      <c r="NPJ86" s="120"/>
      <c r="NPK86" s="120"/>
      <c r="NPL86" s="120"/>
      <c r="NPM86" s="120"/>
      <c r="NPN86" s="120"/>
      <c r="NPO86" s="120"/>
      <c r="NPP86" s="120"/>
      <c r="NPQ86" s="120"/>
      <c r="NPR86" s="120"/>
      <c r="NPS86" s="120"/>
      <c r="NPT86" s="120"/>
      <c r="NPU86" s="120"/>
      <c r="NPV86" s="120"/>
      <c r="NPW86" s="120"/>
      <c r="NPX86" s="120"/>
      <c r="NPY86" s="120"/>
      <c r="NPZ86" s="120"/>
      <c r="NQA86" s="120"/>
      <c r="NQB86" s="120"/>
      <c r="NQC86" s="120"/>
      <c r="NQD86" s="120"/>
      <c r="NQE86" s="120"/>
      <c r="NQF86" s="120"/>
      <c r="NQG86" s="120"/>
      <c r="NQH86" s="120"/>
      <c r="NQI86" s="120"/>
      <c r="NQJ86" s="120"/>
      <c r="NQK86" s="120"/>
      <c r="NQL86" s="120"/>
      <c r="NQM86" s="120"/>
      <c r="NQN86" s="120"/>
      <c r="NQO86" s="120"/>
      <c r="NQP86" s="120"/>
      <c r="NQQ86" s="120"/>
      <c r="NQR86" s="120"/>
      <c r="NQS86" s="120"/>
      <c r="NQT86" s="120"/>
      <c r="NQU86" s="120"/>
      <c r="NQV86" s="120"/>
      <c r="NQW86" s="120"/>
      <c r="NQX86" s="120"/>
      <c r="NQY86" s="120"/>
      <c r="NQZ86" s="120"/>
      <c r="NRA86" s="120"/>
      <c r="NRB86" s="120"/>
      <c r="NRC86" s="120"/>
      <c r="NRD86" s="120"/>
      <c r="NRE86" s="120"/>
      <c r="NRF86" s="120"/>
      <c r="NRG86" s="120"/>
      <c r="NRH86" s="120"/>
      <c r="NRI86" s="120"/>
      <c r="NRJ86" s="120"/>
      <c r="NRK86" s="120"/>
      <c r="NRL86" s="120"/>
      <c r="NRM86" s="120"/>
      <c r="NRN86" s="120"/>
      <c r="NRO86" s="120"/>
      <c r="NRP86" s="120"/>
      <c r="NRQ86" s="120"/>
      <c r="NRR86" s="120"/>
      <c r="NRS86" s="120"/>
      <c r="NRT86" s="120"/>
      <c r="NRU86" s="120"/>
      <c r="NRV86" s="120"/>
      <c r="NRW86" s="120"/>
      <c r="NRX86" s="120"/>
      <c r="NRY86" s="120"/>
      <c r="NRZ86" s="120"/>
      <c r="NSA86" s="120"/>
      <c r="NSB86" s="120"/>
      <c r="NSC86" s="120"/>
      <c r="NSD86" s="120"/>
      <c r="NSE86" s="120"/>
      <c r="NSF86" s="120"/>
      <c r="NSG86" s="120"/>
      <c r="NSH86" s="120"/>
      <c r="NSI86" s="120"/>
      <c r="NSJ86" s="120"/>
      <c r="NSK86" s="120"/>
      <c r="NSL86" s="120"/>
      <c r="NSM86" s="120"/>
      <c r="NSN86" s="120"/>
      <c r="NSO86" s="120"/>
      <c r="NSP86" s="120"/>
      <c r="NSQ86" s="120"/>
      <c r="NSR86" s="120"/>
      <c r="NSS86" s="120"/>
      <c r="NST86" s="120"/>
      <c r="NSU86" s="120"/>
      <c r="NSV86" s="120"/>
      <c r="NSW86" s="120"/>
      <c r="NSX86" s="120"/>
      <c r="NSY86" s="120"/>
      <c r="NSZ86" s="120"/>
      <c r="NTA86" s="120"/>
      <c r="NTB86" s="120"/>
      <c r="NTC86" s="120"/>
      <c r="NTD86" s="120"/>
      <c r="NTE86" s="120"/>
      <c r="NTF86" s="120"/>
      <c r="NTG86" s="120"/>
      <c r="NTH86" s="120"/>
      <c r="NTI86" s="120"/>
      <c r="NTJ86" s="120"/>
      <c r="NTK86" s="120"/>
      <c r="NTL86" s="120"/>
      <c r="NTM86" s="120"/>
      <c r="NTN86" s="120"/>
      <c r="NTO86" s="120"/>
      <c r="NTP86" s="120"/>
      <c r="NTQ86" s="120"/>
      <c r="NTR86" s="120"/>
      <c r="NTS86" s="120"/>
      <c r="NTT86" s="120"/>
      <c r="NTU86" s="120"/>
      <c r="NTV86" s="120"/>
      <c r="NTW86" s="120"/>
      <c r="NTX86" s="120"/>
      <c r="NTY86" s="120"/>
      <c r="NTZ86" s="120"/>
      <c r="NUA86" s="120"/>
      <c r="NUB86" s="120"/>
      <c r="NUC86" s="120"/>
      <c r="NUD86" s="120"/>
      <c r="NUE86" s="120"/>
      <c r="NUF86" s="120"/>
      <c r="NUG86" s="120"/>
      <c r="NUH86" s="120"/>
      <c r="NUI86" s="120"/>
      <c r="NUJ86" s="120"/>
      <c r="NUK86" s="120"/>
      <c r="NUL86" s="120"/>
      <c r="NUM86" s="120"/>
      <c r="NUN86" s="120"/>
      <c r="NUO86" s="120"/>
      <c r="NUP86" s="120"/>
      <c r="NUQ86" s="120"/>
      <c r="NUR86" s="120"/>
      <c r="NUS86" s="120"/>
      <c r="NUT86" s="120"/>
      <c r="NUU86" s="120"/>
      <c r="NUV86" s="120"/>
      <c r="NUW86" s="120"/>
      <c r="NUX86" s="120"/>
      <c r="NUY86" s="120"/>
      <c r="NUZ86" s="120"/>
      <c r="NVA86" s="120"/>
      <c r="NVB86" s="120"/>
      <c r="NVC86" s="120"/>
      <c r="NVD86" s="120"/>
      <c r="NVE86" s="120"/>
      <c r="NVF86" s="120"/>
      <c r="NVG86" s="120"/>
      <c r="NVH86" s="120"/>
      <c r="NVI86" s="120"/>
      <c r="NVJ86" s="120"/>
      <c r="NVK86" s="120"/>
      <c r="NVL86" s="120"/>
      <c r="NVM86" s="120"/>
      <c r="NVN86" s="120"/>
      <c r="NVO86" s="120"/>
      <c r="NVP86" s="120"/>
      <c r="NVQ86" s="120"/>
      <c r="NVR86" s="120"/>
      <c r="NVS86" s="120"/>
      <c r="NVT86" s="120"/>
      <c r="NVU86" s="120"/>
      <c r="NVV86" s="120"/>
      <c r="NVW86" s="120"/>
      <c r="NVX86" s="120"/>
      <c r="NVY86" s="120"/>
      <c r="NVZ86" s="120"/>
      <c r="NWA86" s="120"/>
      <c r="NWB86" s="120"/>
      <c r="NWC86" s="120"/>
      <c r="NWD86" s="120"/>
      <c r="NWE86" s="120"/>
      <c r="NWF86" s="120"/>
      <c r="NWG86" s="120"/>
      <c r="NWH86" s="120"/>
      <c r="NWI86" s="120"/>
      <c r="NWJ86" s="120"/>
      <c r="NWK86" s="120"/>
      <c r="NWL86" s="120"/>
      <c r="NWM86" s="120"/>
      <c r="NWN86" s="120"/>
      <c r="NWO86" s="120"/>
      <c r="NWP86" s="120"/>
      <c r="NWQ86" s="120"/>
      <c r="NWR86" s="120"/>
      <c r="NWS86" s="120"/>
      <c r="NWT86" s="120"/>
      <c r="NWU86" s="120"/>
      <c r="NWV86" s="120"/>
      <c r="NWW86" s="120"/>
      <c r="NWX86" s="120"/>
      <c r="NWY86" s="120"/>
      <c r="NWZ86" s="120"/>
      <c r="NXA86" s="120"/>
      <c r="NXB86" s="120"/>
      <c r="NXC86" s="120"/>
      <c r="NXD86" s="120"/>
      <c r="NXE86" s="120"/>
      <c r="NXF86" s="120"/>
      <c r="NXG86" s="120"/>
      <c r="NXH86" s="120"/>
      <c r="NXI86" s="120"/>
      <c r="NXJ86" s="120"/>
      <c r="NXK86" s="120"/>
      <c r="NXL86" s="120"/>
      <c r="NXM86" s="120"/>
      <c r="NXN86" s="120"/>
      <c r="NXO86" s="120"/>
      <c r="NXP86" s="120"/>
      <c r="NXQ86" s="120"/>
      <c r="NXR86" s="120"/>
      <c r="NXS86" s="120"/>
      <c r="NXT86" s="120"/>
      <c r="NXU86" s="120"/>
      <c r="NXV86" s="120"/>
      <c r="NXW86" s="120"/>
      <c r="NXX86" s="120"/>
      <c r="NXY86" s="120"/>
      <c r="NXZ86" s="120"/>
      <c r="NYA86" s="120"/>
      <c r="NYB86" s="120"/>
      <c r="NYC86" s="120"/>
      <c r="NYD86" s="120"/>
      <c r="NYE86" s="120"/>
      <c r="NYF86" s="120"/>
      <c r="NYG86" s="120"/>
      <c r="NYH86" s="120"/>
      <c r="NYI86" s="120"/>
      <c r="NYJ86" s="120"/>
      <c r="NYK86" s="120"/>
      <c r="NYL86" s="120"/>
      <c r="NYM86" s="120"/>
      <c r="NYN86" s="120"/>
      <c r="NYO86" s="120"/>
      <c r="NYP86" s="120"/>
      <c r="NYQ86" s="120"/>
      <c r="NYR86" s="120"/>
      <c r="NYS86" s="120"/>
      <c r="NYT86" s="120"/>
      <c r="NYU86" s="120"/>
      <c r="NYV86" s="120"/>
      <c r="NYW86" s="120"/>
      <c r="NYX86" s="120"/>
      <c r="NYY86" s="120"/>
      <c r="NYZ86" s="120"/>
      <c r="NZA86" s="120"/>
      <c r="NZB86" s="120"/>
      <c r="NZC86" s="120"/>
      <c r="NZD86" s="120"/>
      <c r="NZE86" s="120"/>
      <c r="NZF86" s="120"/>
      <c r="NZG86" s="120"/>
      <c r="NZH86" s="120"/>
      <c r="NZI86" s="120"/>
      <c r="NZJ86" s="120"/>
      <c r="NZK86" s="120"/>
      <c r="NZL86" s="120"/>
      <c r="NZM86" s="120"/>
      <c r="NZN86" s="120"/>
      <c r="NZO86" s="120"/>
      <c r="NZP86" s="120"/>
      <c r="NZQ86" s="120"/>
      <c r="NZR86" s="120"/>
      <c r="NZS86" s="120"/>
      <c r="NZT86" s="120"/>
      <c r="NZU86" s="120"/>
      <c r="NZV86" s="120"/>
      <c r="NZW86" s="120"/>
      <c r="NZX86" s="120"/>
      <c r="NZY86" s="120"/>
      <c r="NZZ86" s="120"/>
      <c r="OAA86" s="120"/>
      <c r="OAB86" s="120"/>
      <c r="OAC86" s="120"/>
      <c r="OAD86" s="120"/>
      <c r="OAE86" s="120"/>
      <c r="OAF86" s="120"/>
      <c r="OAG86" s="120"/>
      <c r="OAH86" s="120"/>
      <c r="OAI86" s="120"/>
      <c r="OAJ86" s="120"/>
      <c r="OAK86" s="120"/>
      <c r="OAL86" s="120"/>
      <c r="OAM86" s="120"/>
      <c r="OAN86" s="120"/>
      <c r="OAO86" s="120"/>
      <c r="OAP86" s="120"/>
      <c r="OAQ86" s="120"/>
      <c r="OAR86" s="120"/>
      <c r="OAS86" s="120"/>
      <c r="OAT86" s="120"/>
      <c r="OAU86" s="120"/>
      <c r="OAV86" s="120"/>
      <c r="OAW86" s="120"/>
      <c r="OAX86" s="120"/>
      <c r="OAY86" s="120"/>
      <c r="OAZ86" s="120"/>
      <c r="OBA86" s="120"/>
      <c r="OBB86" s="120"/>
      <c r="OBC86" s="120"/>
      <c r="OBD86" s="120"/>
      <c r="OBE86" s="120"/>
      <c r="OBF86" s="120"/>
      <c r="OBG86" s="120"/>
      <c r="OBH86" s="120"/>
      <c r="OBI86" s="120"/>
      <c r="OBJ86" s="120"/>
      <c r="OBK86" s="120"/>
      <c r="OBL86" s="120"/>
      <c r="OBM86" s="120"/>
      <c r="OBN86" s="120"/>
      <c r="OBO86" s="120"/>
      <c r="OBP86" s="120"/>
      <c r="OBQ86" s="120"/>
      <c r="OBR86" s="120"/>
      <c r="OBS86" s="120"/>
      <c r="OBT86" s="120"/>
      <c r="OBU86" s="120"/>
      <c r="OBV86" s="120"/>
      <c r="OBW86" s="120"/>
      <c r="OBX86" s="120"/>
      <c r="OBY86" s="120"/>
      <c r="OBZ86" s="120"/>
      <c r="OCA86" s="120"/>
      <c r="OCB86" s="120"/>
      <c r="OCC86" s="120"/>
      <c r="OCD86" s="120"/>
      <c r="OCE86" s="120"/>
      <c r="OCF86" s="120"/>
      <c r="OCG86" s="120"/>
      <c r="OCH86" s="120"/>
      <c r="OCI86" s="120"/>
      <c r="OCJ86" s="120"/>
      <c r="OCK86" s="120"/>
      <c r="OCL86" s="120"/>
      <c r="OCM86" s="120"/>
      <c r="OCN86" s="120"/>
      <c r="OCO86" s="120"/>
      <c r="OCP86" s="120"/>
      <c r="OCQ86" s="120"/>
      <c r="OCR86" s="120"/>
      <c r="OCS86" s="120"/>
      <c r="OCT86" s="120"/>
      <c r="OCU86" s="120"/>
      <c r="OCV86" s="120"/>
      <c r="OCW86" s="120"/>
      <c r="OCX86" s="120"/>
      <c r="OCY86" s="120"/>
      <c r="OCZ86" s="120"/>
      <c r="ODA86" s="120"/>
      <c r="ODB86" s="120"/>
      <c r="ODC86" s="120"/>
      <c r="ODD86" s="120"/>
      <c r="ODE86" s="120"/>
      <c r="ODF86" s="120"/>
      <c r="ODG86" s="120"/>
      <c r="ODH86" s="120"/>
      <c r="ODI86" s="120"/>
      <c r="ODJ86" s="120"/>
      <c r="ODK86" s="120"/>
      <c r="ODL86" s="120"/>
      <c r="ODM86" s="120"/>
      <c r="ODN86" s="120"/>
      <c r="ODO86" s="120"/>
      <c r="ODP86" s="120"/>
      <c r="ODQ86" s="120"/>
      <c r="ODR86" s="120"/>
      <c r="ODS86" s="120"/>
      <c r="ODT86" s="120"/>
      <c r="ODU86" s="120"/>
      <c r="ODV86" s="120"/>
      <c r="ODW86" s="120"/>
      <c r="ODX86" s="120"/>
      <c r="ODY86" s="120"/>
      <c r="ODZ86" s="120"/>
      <c r="OEA86" s="120"/>
      <c r="OEB86" s="120"/>
      <c r="OEC86" s="120"/>
      <c r="OED86" s="120"/>
      <c r="OEE86" s="120"/>
      <c r="OEF86" s="120"/>
      <c r="OEG86" s="120"/>
      <c r="OEH86" s="120"/>
      <c r="OEI86" s="120"/>
      <c r="OEJ86" s="120"/>
      <c r="OEK86" s="120"/>
      <c r="OEL86" s="120"/>
      <c r="OEM86" s="120"/>
      <c r="OEN86" s="120"/>
      <c r="OEO86" s="120"/>
      <c r="OEP86" s="120"/>
      <c r="OEQ86" s="120"/>
      <c r="OER86" s="120"/>
      <c r="OES86" s="120"/>
      <c r="OET86" s="120"/>
      <c r="OEU86" s="120"/>
      <c r="OEV86" s="120"/>
      <c r="OEW86" s="120"/>
      <c r="OEX86" s="120"/>
      <c r="OEY86" s="120"/>
      <c r="OEZ86" s="120"/>
      <c r="OFA86" s="120"/>
      <c r="OFB86" s="120"/>
      <c r="OFC86" s="120"/>
      <c r="OFD86" s="120"/>
      <c r="OFE86" s="120"/>
      <c r="OFF86" s="120"/>
      <c r="OFG86" s="120"/>
      <c r="OFH86" s="120"/>
      <c r="OFI86" s="120"/>
      <c r="OFJ86" s="120"/>
      <c r="OFK86" s="120"/>
      <c r="OFL86" s="120"/>
      <c r="OFM86" s="120"/>
      <c r="OFN86" s="120"/>
      <c r="OFO86" s="120"/>
      <c r="OFP86" s="120"/>
      <c r="OFQ86" s="120"/>
      <c r="OFR86" s="120"/>
      <c r="OFS86" s="120"/>
      <c r="OFT86" s="120"/>
      <c r="OFU86" s="120"/>
      <c r="OFV86" s="120"/>
      <c r="OFW86" s="120"/>
      <c r="OFX86" s="120"/>
      <c r="OFY86" s="120"/>
      <c r="OFZ86" s="120"/>
      <c r="OGA86" s="120"/>
      <c r="OGB86" s="120"/>
      <c r="OGC86" s="120"/>
      <c r="OGD86" s="120"/>
      <c r="OGE86" s="120"/>
      <c r="OGF86" s="120"/>
      <c r="OGG86" s="120"/>
      <c r="OGH86" s="120"/>
      <c r="OGI86" s="120"/>
      <c r="OGJ86" s="120"/>
      <c r="OGK86" s="120"/>
      <c r="OGL86" s="120"/>
      <c r="OGM86" s="120"/>
      <c r="OGN86" s="120"/>
      <c r="OGO86" s="120"/>
      <c r="OGP86" s="120"/>
      <c r="OGQ86" s="120"/>
      <c r="OGR86" s="120"/>
      <c r="OGS86" s="120"/>
      <c r="OGT86" s="120"/>
      <c r="OGU86" s="120"/>
      <c r="OGV86" s="120"/>
      <c r="OGW86" s="120"/>
      <c r="OGX86" s="120"/>
      <c r="OGY86" s="120"/>
      <c r="OGZ86" s="120"/>
      <c r="OHA86" s="120"/>
      <c r="OHB86" s="120"/>
      <c r="OHC86" s="120"/>
      <c r="OHD86" s="120"/>
      <c r="OHE86" s="120"/>
      <c r="OHF86" s="120"/>
      <c r="OHG86" s="120"/>
      <c r="OHH86" s="120"/>
      <c r="OHI86" s="120"/>
      <c r="OHJ86" s="120"/>
      <c r="OHK86" s="120"/>
      <c r="OHL86" s="120"/>
      <c r="OHM86" s="120"/>
      <c r="OHN86" s="120"/>
      <c r="OHO86" s="120"/>
      <c r="OHP86" s="120"/>
      <c r="OHQ86" s="120"/>
      <c r="OHR86" s="120"/>
      <c r="OHS86" s="120"/>
      <c r="OHT86" s="120"/>
      <c r="OHU86" s="120"/>
      <c r="OHV86" s="120"/>
      <c r="OHW86" s="120"/>
      <c r="OHX86" s="120"/>
      <c r="OHY86" s="120"/>
      <c r="OHZ86" s="120"/>
      <c r="OIA86" s="120"/>
      <c r="OIB86" s="120"/>
      <c r="OIC86" s="120"/>
      <c r="OID86" s="120"/>
      <c r="OIE86" s="120"/>
      <c r="OIF86" s="120"/>
      <c r="OIG86" s="120"/>
      <c r="OIH86" s="120"/>
      <c r="OII86" s="120"/>
      <c r="OIJ86" s="120"/>
      <c r="OIK86" s="120"/>
      <c r="OIL86" s="120"/>
      <c r="OIM86" s="120"/>
      <c r="OIN86" s="120"/>
      <c r="OIO86" s="120"/>
      <c r="OIP86" s="120"/>
      <c r="OIQ86" s="120"/>
      <c r="OIR86" s="120"/>
      <c r="OIS86" s="120"/>
      <c r="OIT86" s="120"/>
      <c r="OIU86" s="120"/>
      <c r="OIV86" s="120"/>
      <c r="OIW86" s="120"/>
      <c r="OIX86" s="120"/>
      <c r="OIY86" s="120"/>
      <c r="OIZ86" s="120"/>
      <c r="OJA86" s="120"/>
      <c r="OJB86" s="120"/>
      <c r="OJC86" s="120"/>
      <c r="OJD86" s="120"/>
      <c r="OJE86" s="120"/>
      <c r="OJF86" s="120"/>
      <c r="OJG86" s="120"/>
      <c r="OJH86" s="120"/>
      <c r="OJI86" s="120"/>
      <c r="OJJ86" s="120"/>
      <c r="OJK86" s="120"/>
      <c r="OJL86" s="120"/>
      <c r="OJM86" s="120"/>
      <c r="OJN86" s="120"/>
      <c r="OJO86" s="120"/>
      <c r="OJP86" s="120"/>
      <c r="OJQ86" s="120"/>
      <c r="OJR86" s="120"/>
      <c r="OJS86" s="120"/>
      <c r="OJT86" s="120"/>
      <c r="OJU86" s="120"/>
      <c r="OJV86" s="120"/>
      <c r="OJW86" s="120"/>
      <c r="OJX86" s="120"/>
      <c r="OJY86" s="120"/>
      <c r="OJZ86" s="120"/>
      <c r="OKA86" s="120"/>
      <c r="OKB86" s="120"/>
      <c r="OKC86" s="120"/>
      <c r="OKD86" s="120"/>
      <c r="OKE86" s="120"/>
      <c r="OKF86" s="120"/>
      <c r="OKG86" s="120"/>
      <c r="OKH86" s="120"/>
      <c r="OKI86" s="120"/>
      <c r="OKJ86" s="120"/>
      <c r="OKK86" s="120"/>
      <c r="OKL86" s="120"/>
      <c r="OKM86" s="120"/>
      <c r="OKN86" s="120"/>
      <c r="OKO86" s="120"/>
      <c r="OKP86" s="120"/>
      <c r="OKQ86" s="120"/>
      <c r="OKR86" s="120"/>
      <c r="OKS86" s="120"/>
      <c r="OKT86" s="120"/>
      <c r="OKU86" s="120"/>
      <c r="OKV86" s="120"/>
      <c r="OKW86" s="120"/>
      <c r="OKX86" s="120"/>
      <c r="OKY86" s="120"/>
      <c r="OKZ86" s="120"/>
      <c r="OLA86" s="120"/>
      <c r="OLB86" s="120"/>
      <c r="OLC86" s="120"/>
      <c r="OLD86" s="120"/>
      <c r="OLE86" s="120"/>
      <c r="OLF86" s="120"/>
      <c r="OLG86" s="120"/>
      <c r="OLH86" s="120"/>
      <c r="OLI86" s="120"/>
      <c r="OLJ86" s="120"/>
      <c r="OLK86" s="120"/>
      <c r="OLL86" s="120"/>
      <c r="OLM86" s="120"/>
      <c r="OLN86" s="120"/>
      <c r="OLO86" s="120"/>
      <c r="OLP86" s="120"/>
      <c r="OLQ86" s="120"/>
      <c r="OLR86" s="120"/>
      <c r="OLS86" s="120"/>
      <c r="OLT86" s="120"/>
      <c r="OLU86" s="120"/>
      <c r="OLV86" s="120"/>
      <c r="OLW86" s="120"/>
      <c r="OLX86" s="120"/>
      <c r="OLY86" s="120"/>
      <c r="OLZ86" s="120"/>
      <c r="OMA86" s="120"/>
      <c r="OMB86" s="120"/>
      <c r="OMC86" s="120"/>
      <c r="OMD86" s="120"/>
      <c r="OME86" s="120"/>
      <c r="OMF86" s="120"/>
      <c r="OMG86" s="120"/>
      <c r="OMH86" s="120"/>
      <c r="OMI86" s="120"/>
      <c r="OMJ86" s="120"/>
      <c r="OMK86" s="120"/>
      <c r="OML86" s="120"/>
      <c r="OMM86" s="120"/>
      <c r="OMN86" s="120"/>
      <c r="OMO86" s="120"/>
      <c r="OMP86" s="120"/>
      <c r="OMQ86" s="120"/>
      <c r="OMR86" s="120"/>
      <c r="OMS86" s="120"/>
      <c r="OMT86" s="120"/>
      <c r="OMU86" s="120"/>
      <c r="OMV86" s="120"/>
      <c r="OMW86" s="120"/>
      <c r="OMX86" s="120"/>
      <c r="OMY86" s="120"/>
      <c r="OMZ86" s="120"/>
      <c r="ONA86" s="120"/>
      <c r="ONB86" s="120"/>
      <c r="ONC86" s="120"/>
      <c r="OND86" s="120"/>
      <c r="ONE86" s="120"/>
      <c r="ONF86" s="120"/>
      <c r="ONG86" s="120"/>
      <c r="ONH86" s="120"/>
      <c r="ONI86" s="120"/>
      <c r="ONJ86" s="120"/>
      <c r="ONK86" s="120"/>
      <c r="ONL86" s="120"/>
      <c r="ONM86" s="120"/>
      <c r="ONN86" s="120"/>
      <c r="ONO86" s="120"/>
      <c r="ONP86" s="120"/>
      <c r="ONQ86" s="120"/>
      <c r="ONR86" s="120"/>
      <c r="ONS86" s="120"/>
      <c r="ONT86" s="120"/>
      <c r="ONU86" s="120"/>
      <c r="ONV86" s="120"/>
      <c r="ONW86" s="120"/>
      <c r="ONX86" s="120"/>
      <c r="ONY86" s="120"/>
      <c r="ONZ86" s="120"/>
      <c r="OOA86" s="120"/>
      <c r="OOB86" s="120"/>
      <c r="OOC86" s="120"/>
      <c r="OOD86" s="120"/>
      <c r="OOE86" s="120"/>
      <c r="OOF86" s="120"/>
      <c r="OOG86" s="120"/>
      <c r="OOH86" s="120"/>
      <c r="OOI86" s="120"/>
      <c r="OOJ86" s="120"/>
      <c r="OOK86" s="120"/>
      <c r="OOL86" s="120"/>
      <c r="OOM86" s="120"/>
      <c r="OON86" s="120"/>
      <c r="OOO86" s="120"/>
      <c r="OOP86" s="120"/>
      <c r="OOQ86" s="120"/>
      <c r="OOR86" s="120"/>
      <c r="OOS86" s="120"/>
      <c r="OOT86" s="120"/>
      <c r="OOU86" s="120"/>
      <c r="OOV86" s="120"/>
      <c r="OOW86" s="120"/>
      <c r="OOX86" s="120"/>
      <c r="OOY86" s="120"/>
      <c r="OOZ86" s="120"/>
      <c r="OPA86" s="120"/>
      <c r="OPB86" s="120"/>
      <c r="OPC86" s="120"/>
      <c r="OPD86" s="120"/>
      <c r="OPE86" s="120"/>
      <c r="OPF86" s="120"/>
      <c r="OPG86" s="120"/>
      <c r="OPH86" s="120"/>
      <c r="OPI86" s="120"/>
      <c r="OPJ86" s="120"/>
      <c r="OPK86" s="120"/>
      <c r="OPL86" s="120"/>
      <c r="OPM86" s="120"/>
      <c r="OPN86" s="120"/>
      <c r="OPO86" s="120"/>
      <c r="OPP86" s="120"/>
      <c r="OPQ86" s="120"/>
      <c r="OPR86" s="120"/>
      <c r="OPS86" s="120"/>
      <c r="OPT86" s="120"/>
      <c r="OPU86" s="120"/>
      <c r="OPV86" s="120"/>
      <c r="OPW86" s="120"/>
      <c r="OPX86" s="120"/>
      <c r="OPY86" s="120"/>
      <c r="OPZ86" s="120"/>
      <c r="OQA86" s="120"/>
      <c r="OQB86" s="120"/>
      <c r="OQC86" s="120"/>
      <c r="OQD86" s="120"/>
      <c r="OQE86" s="120"/>
      <c r="OQF86" s="120"/>
      <c r="OQG86" s="120"/>
      <c r="OQH86" s="120"/>
      <c r="OQI86" s="120"/>
      <c r="OQJ86" s="120"/>
      <c r="OQK86" s="120"/>
      <c r="OQL86" s="120"/>
      <c r="OQM86" s="120"/>
      <c r="OQN86" s="120"/>
      <c r="OQO86" s="120"/>
      <c r="OQP86" s="120"/>
      <c r="OQQ86" s="120"/>
      <c r="OQR86" s="120"/>
      <c r="OQS86" s="120"/>
      <c r="OQT86" s="120"/>
      <c r="OQU86" s="120"/>
      <c r="OQV86" s="120"/>
      <c r="OQW86" s="120"/>
      <c r="OQX86" s="120"/>
      <c r="OQY86" s="120"/>
      <c r="OQZ86" s="120"/>
      <c r="ORA86" s="120"/>
      <c r="ORB86" s="120"/>
      <c r="ORC86" s="120"/>
      <c r="ORD86" s="120"/>
      <c r="ORE86" s="120"/>
      <c r="ORF86" s="120"/>
      <c r="ORG86" s="120"/>
      <c r="ORH86" s="120"/>
      <c r="ORI86" s="120"/>
      <c r="ORJ86" s="120"/>
      <c r="ORK86" s="120"/>
      <c r="ORL86" s="120"/>
      <c r="ORM86" s="120"/>
      <c r="ORN86" s="120"/>
      <c r="ORO86" s="120"/>
      <c r="ORP86" s="120"/>
      <c r="ORQ86" s="120"/>
      <c r="ORR86" s="120"/>
      <c r="ORS86" s="120"/>
      <c r="ORT86" s="120"/>
      <c r="ORU86" s="120"/>
      <c r="ORV86" s="120"/>
      <c r="ORW86" s="120"/>
      <c r="ORX86" s="120"/>
      <c r="ORY86" s="120"/>
      <c r="ORZ86" s="120"/>
      <c r="OSA86" s="120"/>
      <c r="OSB86" s="120"/>
      <c r="OSC86" s="120"/>
      <c r="OSD86" s="120"/>
      <c r="OSE86" s="120"/>
      <c r="OSF86" s="120"/>
      <c r="OSG86" s="120"/>
      <c r="OSH86" s="120"/>
      <c r="OSI86" s="120"/>
      <c r="OSJ86" s="120"/>
      <c r="OSK86" s="120"/>
      <c r="OSL86" s="120"/>
      <c r="OSM86" s="120"/>
      <c r="OSN86" s="120"/>
      <c r="OSO86" s="120"/>
      <c r="OSP86" s="120"/>
      <c r="OSQ86" s="120"/>
      <c r="OSR86" s="120"/>
      <c r="OSS86" s="120"/>
      <c r="OST86" s="120"/>
      <c r="OSU86" s="120"/>
      <c r="OSV86" s="120"/>
      <c r="OSW86" s="120"/>
      <c r="OSX86" s="120"/>
      <c r="OSY86" s="120"/>
      <c r="OSZ86" s="120"/>
      <c r="OTA86" s="120"/>
      <c r="OTB86" s="120"/>
      <c r="OTC86" s="120"/>
      <c r="OTD86" s="120"/>
      <c r="OTE86" s="120"/>
      <c r="OTF86" s="120"/>
      <c r="OTG86" s="120"/>
      <c r="OTH86" s="120"/>
      <c r="OTI86" s="120"/>
      <c r="OTJ86" s="120"/>
      <c r="OTK86" s="120"/>
      <c r="OTL86" s="120"/>
      <c r="OTM86" s="120"/>
      <c r="OTN86" s="120"/>
      <c r="OTO86" s="120"/>
      <c r="OTP86" s="120"/>
      <c r="OTQ86" s="120"/>
      <c r="OTR86" s="120"/>
      <c r="OTS86" s="120"/>
      <c r="OTT86" s="120"/>
      <c r="OTU86" s="120"/>
      <c r="OTV86" s="120"/>
      <c r="OTW86" s="120"/>
      <c r="OTX86" s="120"/>
      <c r="OTY86" s="120"/>
      <c r="OTZ86" s="120"/>
      <c r="OUA86" s="120"/>
      <c r="OUB86" s="120"/>
      <c r="OUC86" s="120"/>
      <c r="OUD86" s="120"/>
      <c r="OUE86" s="120"/>
      <c r="OUF86" s="120"/>
      <c r="OUG86" s="120"/>
      <c r="OUH86" s="120"/>
      <c r="OUI86" s="120"/>
      <c r="OUJ86" s="120"/>
      <c r="OUK86" s="120"/>
      <c r="OUL86" s="120"/>
      <c r="OUM86" s="120"/>
      <c r="OUN86" s="120"/>
      <c r="OUO86" s="120"/>
      <c r="OUP86" s="120"/>
      <c r="OUQ86" s="120"/>
      <c r="OUR86" s="120"/>
      <c r="OUS86" s="120"/>
      <c r="OUT86" s="120"/>
      <c r="OUU86" s="120"/>
      <c r="OUV86" s="120"/>
      <c r="OUW86" s="120"/>
      <c r="OUX86" s="120"/>
      <c r="OUY86" s="120"/>
      <c r="OUZ86" s="120"/>
      <c r="OVA86" s="120"/>
      <c r="OVB86" s="120"/>
      <c r="OVC86" s="120"/>
      <c r="OVD86" s="120"/>
      <c r="OVE86" s="120"/>
      <c r="OVF86" s="120"/>
      <c r="OVG86" s="120"/>
      <c r="OVH86" s="120"/>
      <c r="OVI86" s="120"/>
      <c r="OVJ86" s="120"/>
      <c r="OVK86" s="120"/>
      <c r="OVL86" s="120"/>
      <c r="OVM86" s="120"/>
      <c r="OVN86" s="120"/>
      <c r="OVO86" s="120"/>
      <c r="OVP86" s="120"/>
      <c r="OVQ86" s="120"/>
      <c r="OVR86" s="120"/>
      <c r="OVS86" s="120"/>
      <c r="OVT86" s="120"/>
      <c r="OVU86" s="120"/>
      <c r="OVV86" s="120"/>
      <c r="OVW86" s="120"/>
      <c r="OVX86" s="120"/>
      <c r="OVY86" s="120"/>
      <c r="OVZ86" s="120"/>
      <c r="OWA86" s="120"/>
      <c r="OWB86" s="120"/>
      <c r="OWC86" s="120"/>
      <c r="OWD86" s="120"/>
      <c r="OWE86" s="120"/>
      <c r="OWF86" s="120"/>
      <c r="OWG86" s="120"/>
      <c r="OWH86" s="120"/>
      <c r="OWI86" s="120"/>
      <c r="OWJ86" s="120"/>
      <c r="OWK86" s="120"/>
      <c r="OWL86" s="120"/>
      <c r="OWM86" s="120"/>
      <c r="OWN86" s="120"/>
      <c r="OWO86" s="120"/>
      <c r="OWP86" s="120"/>
      <c r="OWQ86" s="120"/>
      <c r="OWR86" s="120"/>
      <c r="OWS86" s="120"/>
      <c r="OWT86" s="120"/>
      <c r="OWU86" s="120"/>
      <c r="OWV86" s="120"/>
      <c r="OWW86" s="120"/>
      <c r="OWX86" s="120"/>
      <c r="OWY86" s="120"/>
      <c r="OWZ86" s="120"/>
      <c r="OXA86" s="120"/>
      <c r="OXB86" s="120"/>
      <c r="OXC86" s="120"/>
      <c r="OXD86" s="120"/>
      <c r="OXE86" s="120"/>
      <c r="OXF86" s="120"/>
      <c r="OXG86" s="120"/>
      <c r="OXH86" s="120"/>
      <c r="OXI86" s="120"/>
      <c r="OXJ86" s="120"/>
      <c r="OXK86" s="120"/>
      <c r="OXL86" s="120"/>
      <c r="OXM86" s="120"/>
      <c r="OXN86" s="120"/>
      <c r="OXO86" s="120"/>
      <c r="OXP86" s="120"/>
      <c r="OXQ86" s="120"/>
      <c r="OXR86" s="120"/>
      <c r="OXS86" s="120"/>
      <c r="OXT86" s="120"/>
      <c r="OXU86" s="120"/>
      <c r="OXV86" s="120"/>
      <c r="OXW86" s="120"/>
      <c r="OXX86" s="120"/>
      <c r="OXY86" s="120"/>
      <c r="OXZ86" s="120"/>
      <c r="OYA86" s="120"/>
      <c r="OYB86" s="120"/>
      <c r="OYC86" s="120"/>
      <c r="OYD86" s="120"/>
      <c r="OYE86" s="120"/>
      <c r="OYF86" s="120"/>
      <c r="OYG86" s="120"/>
      <c r="OYH86" s="120"/>
      <c r="OYI86" s="120"/>
      <c r="OYJ86" s="120"/>
      <c r="OYK86" s="120"/>
      <c r="OYL86" s="120"/>
      <c r="OYM86" s="120"/>
      <c r="OYN86" s="120"/>
      <c r="OYO86" s="120"/>
      <c r="OYP86" s="120"/>
      <c r="OYQ86" s="120"/>
      <c r="OYR86" s="120"/>
      <c r="OYS86" s="120"/>
      <c r="OYT86" s="120"/>
      <c r="OYU86" s="120"/>
      <c r="OYV86" s="120"/>
      <c r="OYW86" s="120"/>
      <c r="OYX86" s="120"/>
      <c r="OYY86" s="120"/>
      <c r="OYZ86" s="120"/>
      <c r="OZA86" s="120"/>
      <c r="OZB86" s="120"/>
      <c r="OZC86" s="120"/>
      <c r="OZD86" s="120"/>
      <c r="OZE86" s="120"/>
      <c r="OZF86" s="120"/>
      <c r="OZG86" s="120"/>
      <c r="OZH86" s="120"/>
      <c r="OZI86" s="120"/>
      <c r="OZJ86" s="120"/>
      <c r="OZK86" s="120"/>
      <c r="OZL86" s="120"/>
      <c r="OZM86" s="120"/>
      <c r="OZN86" s="120"/>
      <c r="OZO86" s="120"/>
      <c r="OZP86" s="120"/>
      <c r="OZQ86" s="120"/>
      <c r="OZR86" s="120"/>
      <c r="OZS86" s="120"/>
      <c r="OZT86" s="120"/>
      <c r="OZU86" s="120"/>
      <c r="OZV86" s="120"/>
      <c r="OZW86" s="120"/>
      <c r="OZX86" s="120"/>
      <c r="OZY86" s="120"/>
      <c r="OZZ86" s="120"/>
      <c r="PAA86" s="120"/>
      <c r="PAB86" s="120"/>
      <c r="PAC86" s="120"/>
      <c r="PAD86" s="120"/>
      <c r="PAE86" s="120"/>
      <c r="PAF86" s="120"/>
      <c r="PAG86" s="120"/>
      <c r="PAH86" s="120"/>
      <c r="PAI86" s="120"/>
      <c r="PAJ86" s="120"/>
      <c r="PAK86" s="120"/>
      <c r="PAL86" s="120"/>
      <c r="PAM86" s="120"/>
      <c r="PAN86" s="120"/>
      <c r="PAO86" s="120"/>
      <c r="PAP86" s="120"/>
      <c r="PAQ86" s="120"/>
      <c r="PAR86" s="120"/>
      <c r="PAS86" s="120"/>
      <c r="PAT86" s="120"/>
      <c r="PAU86" s="120"/>
      <c r="PAV86" s="120"/>
      <c r="PAW86" s="120"/>
      <c r="PAX86" s="120"/>
      <c r="PAY86" s="120"/>
      <c r="PAZ86" s="120"/>
      <c r="PBA86" s="120"/>
      <c r="PBB86" s="120"/>
      <c r="PBC86" s="120"/>
      <c r="PBD86" s="120"/>
      <c r="PBE86" s="120"/>
      <c r="PBF86" s="120"/>
      <c r="PBG86" s="120"/>
      <c r="PBH86" s="120"/>
      <c r="PBI86" s="120"/>
      <c r="PBJ86" s="120"/>
      <c r="PBK86" s="120"/>
      <c r="PBL86" s="120"/>
      <c r="PBM86" s="120"/>
      <c r="PBN86" s="120"/>
      <c r="PBO86" s="120"/>
      <c r="PBP86" s="120"/>
      <c r="PBQ86" s="120"/>
      <c r="PBR86" s="120"/>
      <c r="PBS86" s="120"/>
      <c r="PBT86" s="120"/>
      <c r="PBU86" s="120"/>
      <c r="PBV86" s="120"/>
      <c r="PBW86" s="120"/>
      <c r="PBX86" s="120"/>
      <c r="PBY86" s="120"/>
      <c r="PBZ86" s="120"/>
      <c r="PCA86" s="120"/>
      <c r="PCB86" s="120"/>
      <c r="PCC86" s="120"/>
      <c r="PCD86" s="120"/>
      <c r="PCE86" s="120"/>
      <c r="PCF86" s="120"/>
      <c r="PCG86" s="120"/>
      <c r="PCH86" s="120"/>
      <c r="PCI86" s="120"/>
      <c r="PCJ86" s="120"/>
      <c r="PCK86" s="120"/>
      <c r="PCL86" s="120"/>
      <c r="PCM86" s="120"/>
      <c r="PCN86" s="120"/>
      <c r="PCO86" s="120"/>
      <c r="PCP86" s="120"/>
      <c r="PCQ86" s="120"/>
      <c r="PCR86" s="120"/>
      <c r="PCS86" s="120"/>
      <c r="PCT86" s="120"/>
      <c r="PCU86" s="120"/>
      <c r="PCV86" s="120"/>
      <c r="PCW86" s="120"/>
      <c r="PCX86" s="120"/>
      <c r="PCY86" s="120"/>
      <c r="PCZ86" s="120"/>
      <c r="PDA86" s="120"/>
      <c r="PDB86" s="120"/>
      <c r="PDC86" s="120"/>
      <c r="PDD86" s="120"/>
      <c r="PDE86" s="120"/>
      <c r="PDF86" s="120"/>
      <c r="PDG86" s="120"/>
      <c r="PDH86" s="120"/>
      <c r="PDI86" s="120"/>
      <c r="PDJ86" s="120"/>
      <c r="PDK86" s="120"/>
      <c r="PDL86" s="120"/>
      <c r="PDM86" s="120"/>
      <c r="PDN86" s="120"/>
      <c r="PDO86" s="120"/>
      <c r="PDP86" s="120"/>
      <c r="PDQ86" s="120"/>
      <c r="PDR86" s="120"/>
      <c r="PDS86" s="120"/>
      <c r="PDT86" s="120"/>
      <c r="PDU86" s="120"/>
      <c r="PDV86" s="120"/>
      <c r="PDW86" s="120"/>
      <c r="PDX86" s="120"/>
      <c r="PDY86" s="120"/>
      <c r="PDZ86" s="120"/>
      <c r="PEA86" s="120"/>
      <c r="PEB86" s="120"/>
      <c r="PEC86" s="120"/>
      <c r="PED86" s="120"/>
      <c r="PEE86" s="120"/>
      <c r="PEF86" s="120"/>
      <c r="PEG86" s="120"/>
      <c r="PEH86" s="120"/>
      <c r="PEI86" s="120"/>
      <c r="PEJ86" s="120"/>
      <c r="PEK86" s="120"/>
      <c r="PEL86" s="120"/>
      <c r="PEM86" s="120"/>
      <c r="PEN86" s="120"/>
      <c r="PEO86" s="120"/>
      <c r="PEP86" s="120"/>
      <c r="PEQ86" s="120"/>
      <c r="PER86" s="120"/>
      <c r="PES86" s="120"/>
      <c r="PET86" s="120"/>
      <c r="PEU86" s="120"/>
      <c r="PEV86" s="120"/>
      <c r="PEW86" s="120"/>
      <c r="PEX86" s="120"/>
      <c r="PEY86" s="120"/>
      <c r="PEZ86" s="120"/>
      <c r="PFA86" s="120"/>
      <c r="PFB86" s="120"/>
      <c r="PFC86" s="120"/>
      <c r="PFD86" s="120"/>
      <c r="PFE86" s="120"/>
      <c r="PFF86" s="120"/>
      <c r="PFG86" s="120"/>
      <c r="PFH86" s="120"/>
      <c r="PFI86" s="120"/>
      <c r="PFJ86" s="120"/>
      <c r="PFK86" s="120"/>
      <c r="PFL86" s="120"/>
      <c r="PFM86" s="120"/>
      <c r="PFN86" s="120"/>
      <c r="PFO86" s="120"/>
      <c r="PFP86" s="120"/>
      <c r="PFQ86" s="120"/>
      <c r="PFR86" s="120"/>
      <c r="PFS86" s="120"/>
      <c r="PFT86" s="120"/>
      <c r="PFU86" s="120"/>
      <c r="PFV86" s="120"/>
      <c r="PFW86" s="120"/>
      <c r="PFX86" s="120"/>
      <c r="PFY86" s="120"/>
      <c r="PFZ86" s="120"/>
      <c r="PGA86" s="120"/>
      <c r="PGB86" s="120"/>
      <c r="PGC86" s="120"/>
      <c r="PGD86" s="120"/>
      <c r="PGE86" s="120"/>
      <c r="PGF86" s="120"/>
      <c r="PGG86" s="120"/>
      <c r="PGH86" s="120"/>
      <c r="PGI86" s="120"/>
      <c r="PGJ86" s="120"/>
      <c r="PGK86" s="120"/>
      <c r="PGL86" s="120"/>
      <c r="PGM86" s="120"/>
      <c r="PGN86" s="120"/>
      <c r="PGO86" s="120"/>
      <c r="PGP86" s="120"/>
      <c r="PGQ86" s="120"/>
      <c r="PGR86" s="120"/>
      <c r="PGS86" s="120"/>
      <c r="PGT86" s="120"/>
      <c r="PGU86" s="120"/>
      <c r="PGV86" s="120"/>
      <c r="PGW86" s="120"/>
      <c r="PGX86" s="120"/>
      <c r="PGY86" s="120"/>
      <c r="PGZ86" s="120"/>
      <c r="PHA86" s="120"/>
      <c r="PHB86" s="120"/>
      <c r="PHC86" s="120"/>
      <c r="PHD86" s="120"/>
      <c r="PHE86" s="120"/>
      <c r="PHF86" s="120"/>
      <c r="PHG86" s="120"/>
      <c r="PHH86" s="120"/>
      <c r="PHI86" s="120"/>
      <c r="PHJ86" s="120"/>
      <c r="PHK86" s="120"/>
      <c r="PHL86" s="120"/>
      <c r="PHM86" s="120"/>
      <c r="PHN86" s="120"/>
      <c r="PHO86" s="120"/>
      <c r="PHP86" s="120"/>
      <c r="PHQ86" s="120"/>
      <c r="PHR86" s="120"/>
      <c r="PHS86" s="120"/>
      <c r="PHT86" s="120"/>
      <c r="PHU86" s="120"/>
      <c r="PHV86" s="120"/>
      <c r="PHW86" s="120"/>
      <c r="PHX86" s="120"/>
      <c r="PHY86" s="120"/>
      <c r="PHZ86" s="120"/>
      <c r="PIA86" s="120"/>
      <c r="PIB86" s="120"/>
      <c r="PIC86" s="120"/>
      <c r="PID86" s="120"/>
      <c r="PIE86" s="120"/>
      <c r="PIF86" s="120"/>
      <c r="PIG86" s="120"/>
      <c r="PIH86" s="120"/>
      <c r="PII86" s="120"/>
      <c r="PIJ86" s="120"/>
      <c r="PIK86" s="120"/>
      <c r="PIL86" s="120"/>
      <c r="PIM86" s="120"/>
      <c r="PIN86" s="120"/>
      <c r="PIO86" s="120"/>
      <c r="PIP86" s="120"/>
      <c r="PIQ86" s="120"/>
      <c r="PIR86" s="120"/>
      <c r="PIS86" s="120"/>
      <c r="PIT86" s="120"/>
      <c r="PIU86" s="120"/>
      <c r="PIV86" s="120"/>
      <c r="PIW86" s="120"/>
      <c r="PIX86" s="120"/>
      <c r="PIY86" s="120"/>
      <c r="PIZ86" s="120"/>
      <c r="PJA86" s="120"/>
      <c r="PJB86" s="120"/>
      <c r="PJC86" s="120"/>
      <c r="PJD86" s="120"/>
      <c r="PJE86" s="120"/>
      <c r="PJF86" s="120"/>
      <c r="PJG86" s="120"/>
      <c r="PJH86" s="120"/>
      <c r="PJI86" s="120"/>
      <c r="PJJ86" s="120"/>
      <c r="PJK86" s="120"/>
      <c r="PJL86" s="120"/>
      <c r="PJM86" s="120"/>
      <c r="PJN86" s="120"/>
      <c r="PJO86" s="120"/>
      <c r="PJP86" s="120"/>
      <c r="PJQ86" s="120"/>
      <c r="PJR86" s="120"/>
      <c r="PJS86" s="120"/>
      <c r="PJT86" s="120"/>
      <c r="PJU86" s="120"/>
      <c r="PJV86" s="120"/>
      <c r="PJW86" s="120"/>
      <c r="PJX86" s="120"/>
      <c r="PJY86" s="120"/>
      <c r="PJZ86" s="120"/>
      <c r="PKA86" s="120"/>
      <c r="PKB86" s="120"/>
      <c r="PKC86" s="120"/>
      <c r="PKD86" s="120"/>
      <c r="PKE86" s="120"/>
      <c r="PKF86" s="120"/>
      <c r="PKG86" s="120"/>
      <c r="PKH86" s="120"/>
      <c r="PKI86" s="120"/>
      <c r="PKJ86" s="120"/>
      <c r="PKK86" s="120"/>
      <c r="PKL86" s="120"/>
      <c r="PKM86" s="120"/>
      <c r="PKN86" s="120"/>
      <c r="PKO86" s="120"/>
      <c r="PKP86" s="120"/>
      <c r="PKQ86" s="120"/>
      <c r="PKR86" s="120"/>
      <c r="PKS86" s="120"/>
      <c r="PKT86" s="120"/>
      <c r="PKU86" s="120"/>
      <c r="PKV86" s="120"/>
      <c r="PKW86" s="120"/>
      <c r="PKX86" s="120"/>
      <c r="PKY86" s="120"/>
      <c r="PKZ86" s="120"/>
      <c r="PLA86" s="120"/>
      <c r="PLB86" s="120"/>
      <c r="PLC86" s="120"/>
      <c r="PLD86" s="120"/>
      <c r="PLE86" s="120"/>
      <c r="PLF86" s="120"/>
      <c r="PLG86" s="120"/>
      <c r="PLH86" s="120"/>
      <c r="PLI86" s="120"/>
      <c r="PLJ86" s="120"/>
      <c r="PLK86" s="120"/>
      <c r="PLL86" s="120"/>
      <c r="PLM86" s="120"/>
      <c r="PLN86" s="120"/>
      <c r="PLO86" s="120"/>
      <c r="PLP86" s="120"/>
      <c r="PLQ86" s="120"/>
      <c r="PLR86" s="120"/>
      <c r="PLS86" s="120"/>
      <c r="PLT86" s="120"/>
      <c r="PLU86" s="120"/>
      <c r="PLV86" s="120"/>
      <c r="PLW86" s="120"/>
      <c r="PLX86" s="120"/>
      <c r="PLY86" s="120"/>
      <c r="PLZ86" s="120"/>
      <c r="PMA86" s="120"/>
      <c r="PMB86" s="120"/>
      <c r="PMC86" s="120"/>
      <c r="PMD86" s="120"/>
      <c r="PME86" s="120"/>
      <c r="PMF86" s="120"/>
      <c r="PMG86" s="120"/>
      <c r="PMH86" s="120"/>
      <c r="PMI86" s="120"/>
      <c r="PMJ86" s="120"/>
      <c r="PMK86" s="120"/>
      <c r="PML86" s="120"/>
      <c r="PMM86" s="120"/>
      <c r="PMN86" s="120"/>
      <c r="PMO86" s="120"/>
      <c r="PMP86" s="120"/>
      <c r="PMQ86" s="120"/>
      <c r="PMR86" s="120"/>
      <c r="PMS86" s="120"/>
      <c r="PMT86" s="120"/>
      <c r="PMU86" s="120"/>
      <c r="PMV86" s="120"/>
      <c r="PMW86" s="120"/>
      <c r="PMX86" s="120"/>
      <c r="PMY86" s="120"/>
      <c r="PMZ86" s="120"/>
      <c r="PNA86" s="120"/>
      <c r="PNB86" s="120"/>
      <c r="PNC86" s="120"/>
      <c r="PND86" s="120"/>
      <c r="PNE86" s="120"/>
      <c r="PNF86" s="120"/>
      <c r="PNG86" s="120"/>
      <c r="PNH86" s="120"/>
      <c r="PNI86" s="120"/>
      <c r="PNJ86" s="120"/>
      <c r="PNK86" s="120"/>
      <c r="PNL86" s="120"/>
      <c r="PNM86" s="120"/>
      <c r="PNN86" s="120"/>
      <c r="PNO86" s="120"/>
      <c r="PNP86" s="120"/>
      <c r="PNQ86" s="120"/>
      <c r="PNR86" s="120"/>
      <c r="PNS86" s="120"/>
      <c r="PNT86" s="120"/>
      <c r="PNU86" s="120"/>
      <c r="PNV86" s="120"/>
      <c r="PNW86" s="120"/>
      <c r="PNX86" s="120"/>
      <c r="PNY86" s="120"/>
      <c r="PNZ86" s="120"/>
      <c r="POA86" s="120"/>
      <c r="POB86" s="120"/>
      <c r="POC86" s="120"/>
      <c r="POD86" s="120"/>
      <c r="POE86" s="120"/>
      <c r="POF86" s="120"/>
      <c r="POG86" s="120"/>
      <c r="POH86" s="120"/>
      <c r="POI86" s="120"/>
      <c r="POJ86" s="120"/>
      <c r="POK86" s="120"/>
      <c r="POL86" s="120"/>
      <c r="POM86" s="120"/>
      <c r="PON86" s="120"/>
      <c r="POO86" s="120"/>
      <c r="POP86" s="120"/>
      <c r="POQ86" s="120"/>
      <c r="POR86" s="120"/>
      <c r="POS86" s="120"/>
      <c r="POT86" s="120"/>
      <c r="POU86" s="120"/>
      <c r="POV86" s="120"/>
      <c r="POW86" s="120"/>
      <c r="POX86" s="120"/>
      <c r="POY86" s="120"/>
      <c r="POZ86" s="120"/>
      <c r="PPA86" s="120"/>
      <c r="PPB86" s="120"/>
      <c r="PPC86" s="120"/>
      <c r="PPD86" s="120"/>
      <c r="PPE86" s="120"/>
      <c r="PPF86" s="120"/>
      <c r="PPG86" s="120"/>
      <c r="PPH86" s="120"/>
      <c r="PPI86" s="120"/>
      <c r="PPJ86" s="120"/>
      <c r="PPK86" s="120"/>
      <c r="PPL86" s="120"/>
      <c r="PPM86" s="120"/>
      <c r="PPN86" s="120"/>
      <c r="PPO86" s="120"/>
      <c r="PPP86" s="120"/>
      <c r="PPQ86" s="120"/>
      <c r="PPR86" s="120"/>
      <c r="PPS86" s="120"/>
      <c r="PPT86" s="120"/>
      <c r="PPU86" s="120"/>
      <c r="PPV86" s="120"/>
      <c r="PPW86" s="120"/>
      <c r="PPX86" s="120"/>
      <c r="PPY86" s="120"/>
      <c r="PPZ86" s="120"/>
      <c r="PQA86" s="120"/>
      <c r="PQB86" s="120"/>
      <c r="PQC86" s="120"/>
      <c r="PQD86" s="120"/>
      <c r="PQE86" s="120"/>
      <c r="PQF86" s="120"/>
      <c r="PQG86" s="120"/>
      <c r="PQH86" s="120"/>
      <c r="PQI86" s="120"/>
      <c r="PQJ86" s="120"/>
      <c r="PQK86" s="120"/>
      <c r="PQL86" s="120"/>
      <c r="PQM86" s="120"/>
      <c r="PQN86" s="120"/>
      <c r="PQO86" s="120"/>
      <c r="PQP86" s="120"/>
      <c r="PQQ86" s="120"/>
      <c r="PQR86" s="120"/>
      <c r="PQS86" s="120"/>
      <c r="PQT86" s="120"/>
      <c r="PQU86" s="120"/>
      <c r="PQV86" s="120"/>
      <c r="PQW86" s="120"/>
      <c r="PQX86" s="120"/>
      <c r="PQY86" s="120"/>
      <c r="PQZ86" s="120"/>
      <c r="PRA86" s="120"/>
      <c r="PRB86" s="120"/>
      <c r="PRC86" s="120"/>
      <c r="PRD86" s="120"/>
      <c r="PRE86" s="120"/>
      <c r="PRF86" s="120"/>
      <c r="PRG86" s="120"/>
      <c r="PRH86" s="120"/>
      <c r="PRI86" s="120"/>
      <c r="PRJ86" s="120"/>
      <c r="PRK86" s="120"/>
      <c r="PRL86" s="120"/>
      <c r="PRM86" s="120"/>
      <c r="PRN86" s="120"/>
      <c r="PRO86" s="120"/>
      <c r="PRP86" s="120"/>
      <c r="PRQ86" s="120"/>
      <c r="PRR86" s="120"/>
      <c r="PRS86" s="120"/>
      <c r="PRT86" s="120"/>
      <c r="PRU86" s="120"/>
      <c r="PRV86" s="120"/>
      <c r="PRW86" s="120"/>
      <c r="PRX86" s="120"/>
      <c r="PRY86" s="120"/>
      <c r="PRZ86" s="120"/>
      <c r="PSA86" s="120"/>
      <c r="PSB86" s="120"/>
      <c r="PSC86" s="120"/>
      <c r="PSD86" s="120"/>
      <c r="PSE86" s="120"/>
      <c r="PSF86" s="120"/>
      <c r="PSG86" s="120"/>
      <c r="PSH86" s="120"/>
      <c r="PSI86" s="120"/>
      <c r="PSJ86" s="120"/>
      <c r="PSK86" s="120"/>
      <c r="PSL86" s="120"/>
      <c r="PSM86" s="120"/>
      <c r="PSN86" s="120"/>
      <c r="PSO86" s="120"/>
      <c r="PSP86" s="120"/>
      <c r="PSQ86" s="120"/>
      <c r="PSR86" s="120"/>
      <c r="PSS86" s="120"/>
      <c r="PST86" s="120"/>
      <c r="PSU86" s="120"/>
      <c r="PSV86" s="120"/>
      <c r="PSW86" s="120"/>
      <c r="PSX86" s="120"/>
      <c r="PSY86" s="120"/>
      <c r="PSZ86" s="120"/>
      <c r="PTA86" s="120"/>
      <c r="PTB86" s="120"/>
      <c r="PTC86" s="120"/>
      <c r="PTD86" s="120"/>
      <c r="PTE86" s="120"/>
      <c r="PTF86" s="120"/>
      <c r="PTG86" s="120"/>
      <c r="PTH86" s="120"/>
      <c r="PTI86" s="120"/>
      <c r="PTJ86" s="120"/>
      <c r="PTK86" s="120"/>
      <c r="PTL86" s="120"/>
      <c r="PTM86" s="120"/>
      <c r="PTN86" s="120"/>
      <c r="PTO86" s="120"/>
      <c r="PTP86" s="120"/>
      <c r="PTQ86" s="120"/>
      <c r="PTR86" s="120"/>
      <c r="PTS86" s="120"/>
      <c r="PTT86" s="120"/>
      <c r="PTU86" s="120"/>
      <c r="PTV86" s="120"/>
      <c r="PTW86" s="120"/>
      <c r="PTX86" s="120"/>
      <c r="PTY86" s="120"/>
      <c r="PTZ86" s="120"/>
      <c r="PUA86" s="120"/>
      <c r="PUB86" s="120"/>
      <c r="PUC86" s="120"/>
      <c r="PUD86" s="120"/>
      <c r="PUE86" s="120"/>
      <c r="PUF86" s="120"/>
      <c r="PUG86" s="120"/>
      <c r="PUH86" s="120"/>
      <c r="PUI86" s="120"/>
      <c r="PUJ86" s="120"/>
      <c r="PUK86" s="120"/>
      <c r="PUL86" s="120"/>
      <c r="PUM86" s="120"/>
      <c r="PUN86" s="120"/>
      <c r="PUO86" s="120"/>
      <c r="PUP86" s="120"/>
      <c r="PUQ86" s="120"/>
      <c r="PUR86" s="120"/>
      <c r="PUS86" s="120"/>
      <c r="PUT86" s="120"/>
      <c r="PUU86" s="120"/>
      <c r="PUV86" s="120"/>
      <c r="PUW86" s="120"/>
      <c r="PUX86" s="120"/>
      <c r="PUY86" s="120"/>
      <c r="PUZ86" s="120"/>
      <c r="PVA86" s="120"/>
      <c r="PVB86" s="120"/>
      <c r="PVC86" s="120"/>
      <c r="PVD86" s="120"/>
      <c r="PVE86" s="120"/>
      <c r="PVF86" s="120"/>
      <c r="PVG86" s="120"/>
      <c r="PVH86" s="120"/>
      <c r="PVI86" s="120"/>
      <c r="PVJ86" s="120"/>
      <c r="PVK86" s="120"/>
      <c r="PVL86" s="120"/>
      <c r="PVM86" s="120"/>
      <c r="PVN86" s="120"/>
      <c r="PVO86" s="120"/>
      <c r="PVP86" s="120"/>
      <c r="PVQ86" s="120"/>
      <c r="PVR86" s="120"/>
      <c r="PVS86" s="120"/>
      <c r="PVT86" s="120"/>
      <c r="PVU86" s="120"/>
      <c r="PVV86" s="120"/>
      <c r="PVW86" s="120"/>
      <c r="PVX86" s="120"/>
      <c r="PVY86" s="120"/>
      <c r="PVZ86" s="120"/>
      <c r="PWA86" s="120"/>
      <c r="PWB86" s="120"/>
      <c r="PWC86" s="120"/>
      <c r="PWD86" s="120"/>
      <c r="PWE86" s="120"/>
      <c r="PWF86" s="120"/>
      <c r="PWG86" s="120"/>
      <c r="PWH86" s="120"/>
      <c r="PWI86" s="120"/>
      <c r="PWJ86" s="120"/>
      <c r="PWK86" s="120"/>
      <c r="PWL86" s="120"/>
      <c r="PWM86" s="120"/>
      <c r="PWN86" s="120"/>
      <c r="PWO86" s="120"/>
      <c r="PWP86" s="120"/>
      <c r="PWQ86" s="120"/>
      <c r="PWR86" s="120"/>
      <c r="PWS86" s="120"/>
      <c r="PWT86" s="120"/>
      <c r="PWU86" s="120"/>
      <c r="PWV86" s="120"/>
      <c r="PWW86" s="120"/>
      <c r="PWX86" s="120"/>
      <c r="PWY86" s="120"/>
      <c r="PWZ86" s="120"/>
      <c r="PXA86" s="120"/>
      <c r="PXB86" s="120"/>
      <c r="PXC86" s="120"/>
      <c r="PXD86" s="120"/>
      <c r="PXE86" s="120"/>
      <c r="PXF86" s="120"/>
      <c r="PXG86" s="120"/>
      <c r="PXH86" s="120"/>
      <c r="PXI86" s="120"/>
      <c r="PXJ86" s="120"/>
      <c r="PXK86" s="120"/>
      <c r="PXL86" s="120"/>
      <c r="PXM86" s="120"/>
      <c r="PXN86" s="120"/>
      <c r="PXO86" s="120"/>
      <c r="PXP86" s="120"/>
      <c r="PXQ86" s="120"/>
      <c r="PXR86" s="120"/>
      <c r="PXS86" s="120"/>
      <c r="PXT86" s="120"/>
      <c r="PXU86" s="120"/>
      <c r="PXV86" s="120"/>
      <c r="PXW86" s="120"/>
      <c r="PXX86" s="120"/>
      <c r="PXY86" s="120"/>
      <c r="PXZ86" s="120"/>
      <c r="PYA86" s="120"/>
      <c r="PYB86" s="120"/>
      <c r="PYC86" s="120"/>
      <c r="PYD86" s="120"/>
      <c r="PYE86" s="120"/>
      <c r="PYF86" s="120"/>
      <c r="PYG86" s="120"/>
      <c r="PYH86" s="120"/>
      <c r="PYI86" s="120"/>
      <c r="PYJ86" s="120"/>
      <c r="PYK86" s="120"/>
      <c r="PYL86" s="120"/>
      <c r="PYM86" s="120"/>
      <c r="PYN86" s="120"/>
      <c r="PYO86" s="120"/>
      <c r="PYP86" s="120"/>
      <c r="PYQ86" s="120"/>
      <c r="PYR86" s="120"/>
      <c r="PYS86" s="120"/>
      <c r="PYT86" s="120"/>
      <c r="PYU86" s="120"/>
      <c r="PYV86" s="120"/>
      <c r="PYW86" s="120"/>
      <c r="PYX86" s="120"/>
      <c r="PYY86" s="120"/>
      <c r="PYZ86" s="120"/>
      <c r="PZA86" s="120"/>
      <c r="PZB86" s="120"/>
      <c r="PZC86" s="120"/>
      <c r="PZD86" s="120"/>
      <c r="PZE86" s="120"/>
      <c r="PZF86" s="120"/>
      <c r="PZG86" s="120"/>
      <c r="PZH86" s="120"/>
      <c r="PZI86" s="120"/>
      <c r="PZJ86" s="120"/>
      <c r="PZK86" s="120"/>
      <c r="PZL86" s="120"/>
      <c r="PZM86" s="120"/>
      <c r="PZN86" s="120"/>
      <c r="PZO86" s="120"/>
      <c r="PZP86" s="120"/>
      <c r="PZQ86" s="120"/>
      <c r="PZR86" s="120"/>
      <c r="PZS86" s="120"/>
      <c r="PZT86" s="120"/>
      <c r="PZU86" s="120"/>
      <c r="PZV86" s="120"/>
      <c r="PZW86" s="120"/>
      <c r="PZX86" s="120"/>
      <c r="PZY86" s="120"/>
      <c r="PZZ86" s="120"/>
      <c r="QAA86" s="120"/>
      <c r="QAB86" s="120"/>
      <c r="QAC86" s="120"/>
      <c r="QAD86" s="120"/>
      <c r="QAE86" s="120"/>
      <c r="QAF86" s="120"/>
      <c r="QAG86" s="120"/>
      <c r="QAH86" s="120"/>
      <c r="QAI86" s="120"/>
      <c r="QAJ86" s="120"/>
      <c r="QAK86" s="120"/>
      <c r="QAL86" s="120"/>
      <c r="QAM86" s="120"/>
      <c r="QAN86" s="120"/>
      <c r="QAO86" s="120"/>
      <c r="QAP86" s="120"/>
      <c r="QAQ86" s="120"/>
      <c r="QAR86" s="120"/>
      <c r="QAS86" s="120"/>
      <c r="QAT86" s="120"/>
      <c r="QAU86" s="120"/>
      <c r="QAV86" s="120"/>
      <c r="QAW86" s="120"/>
      <c r="QAX86" s="120"/>
      <c r="QAY86" s="120"/>
      <c r="QAZ86" s="120"/>
      <c r="QBA86" s="120"/>
      <c r="QBB86" s="120"/>
      <c r="QBC86" s="120"/>
      <c r="QBD86" s="120"/>
      <c r="QBE86" s="120"/>
      <c r="QBF86" s="120"/>
      <c r="QBG86" s="120"/>
      <c r="QBH86" s="120"/>
      <c r="QBI86" s="120"/>
      <c r="QBJ86" s="120"/>
      <c r="QBK86" s="120"/>
      <c r="QBL86" s="120"/>
      <c r="QBM86" s="120"/>
      <c r="QBN86" s="120"/>
      <c r="QBO86" s="120"/>
      <c r="QBP86" s="120"/>
      <c r="QBQ86" s="120"/>
      <c r="QBR86" s="120"/>
      <c r="QBS86" s="120"/>
      <c r="QBT86" s="120"/>
      <c r="QBU86" s="120"/>
      <c r="QBV86" s="120"/>
      <c r="QBW86" s="120"/>
      <c r="QBX86" s="120"/>
      <c r="QBY86" s="120"/>
      <c r="QBZ86" s="120"/>
      <c r="QCA86" s="120"/>
      <c r="QCB86" s="120"/>
      <c r="QCC86" s="120"/>
      <c r="QCD86" s="120"/>
      <c r="QCE86" s="120"/>
      <c r="QCF86" s="120"/>
      <c r="QCG86" s="120"/>
      <c r="QCH86" s="120"/>
      <c r="QCI86" s="120"/>
      <c r="QCJ86" s="120"/>
      <c r="QCK86" s="120"/>
      <c r="QCL86" s="120"/>
      <c r="QCM86" s="120"/>
      <c r="QCN86" s="120"/>
      <c r="QCO86" s="120"/>
      <c r="QCP86" s="120"/>
      <c r="QCQ86" s="120"/>
      <c r="QCR86" s="120"/>
      <c r="QCS86" s="120"/>
      <c r="QCT86" s="120"/>
      <c r="QCU86" s="120"/>
      <c r="QCV86" s="120"/>
      <c r="QCW86" s="120"/>
      <c r="QCX86" s="120"/>
      <c r="QCY86" s="120"/>
      <c r="QCZ86" s="120"/>
      <c r="QDA86" s="120"/>
      <c r="QDB86" s="120"/>
      <c r="QDC86" s="120"/>
      <c r="QDD86" s="120"/>
      <c r="QDE86" s="120"/>
      <c r="QDF86" s="120"/>
      <c r="QDG86" s="120"/>
      <c r="QDH86" s="120"/>
      <c r="QDI86" s="120"/>
      <c r="QDJ86" s="120"/>
      <c r="QDK86" s="120"/>
      <c r="QDL86" s="120"/>
      <c r="QDM86" s="120"/>
      <c r="QDN86" s="120"/>
      <c r="QDO86" s="120"/>
      <c r="QDP86" s="120"/>
      <c r="QDQ86" s="120"/>
      <c r="QDR86" s="120"/>
      <c r="QDS86" s="120"/>
      <c r="QDT86" s="120"/>
      <c r="QDU86" s="120"/>
      <c r="QDV86" s="120"/>
      <c r="QDW86" s="120"/>
      <c r="QDX86" s="120"/>
      <c r="QDY86" s="120"/>
      <c r="QDZ86" s="120"/>
      <c r="QEA86" s="120"/>
      <c r="QEB86" s="120"/>
      <c r="QEC86" s="120"/>
      <c r="QED86" s="120"/>
      <c r="QEE86" s="120"/>
      <c r="QEF86" s="120"/>
      <c r="QEG86" s="120"/>
      <c r="QEH86" s="120"/>
      <c r="QEI86" s="120"/>
      <c r="QEJ86" s="120"/>
      <c r="QEK86" s="120"/>
      <c r="QEL86" s="120"/>
      <c r="QEM86" s="120"/>
      <c r="QEN86" s="120"/>
      <c r="QEO86" s="120"/>
      <c r="QEP86" s="120"/>
      <c r="QEQ86" s="120"/>
      <c r="QER86" s="120"/>
      <c r="QES86" s="120"/>
      <c r="QET86" s="120"/>
      <c r="QEU86" s="120"/>
      <c r="QEV86" s="120"/>
      <c r="QEW86" s="120"/>
      <c r="QEX86" s="120"/>
      <c r="QEY86" s="120"/>
      <c r="QEZ86" s="120"/>
      <c r="QFA86" s="120"/>
      <c r="QFB86" s="120"/>
      <c r="QFC86" s="120"/>
      <c r="QFD86" s="120"/>
      <c r="QFE86" s="120"/>
      <c r="QFF86" s="120"/>
      <c r="QFG86" s="120"/>
      <c r="QFH86" s="120"/>
      <c r="QFI86" s="120"/>
      <c r="QFJ86" s="120"/>
      <c r="QFK86" s="120"/>
      <c r="QFL86" s="120"/>
      <c r="QFM86" s="120"/>
      <c r="QFN86" s="120"/>
      <c r="QFO86" s="120"/>
      <c r="QFP86" s="120"/>
      <c r="QFQ86" s="120"/>
      <c r="QFR86" s="120"/>
      <c r="QFS86" s="120"/>
      <c r="QFT86" s="120"/>
      <c r="QFU86" s="120"/>
      <c r="QFV86" s="120"/>
      <c r="QFW86" s="120"/>
      <c r="QFX86" s="120"/>
      <c r="QFY86" s="120"/>
      <c r="QFZ86" s="120"/>
      <c r="QGA86" s="120"/>
      <c r="QGB86" s="120"/>
      <c r="QGC86" s="120"/>
      <c r="QGD86" s="120"/>
      <c r="QGE86" s="120"/>
      <c r="QGF86" s="120"/>
      <c r="QGG86" s="120"/>
      <c r="QGH86" s="120"/>
      <c r="QGI86" s="120"/>
      <c r="QGJ86" s="120"/>
      <c r="QGK86" s="120"/>
      <c r="QGL86" s="120"/>
      <c r="QGM86" s="120"/>
      <c r="QGN86" s="120"/>
      <c r="QGO86" s="120"/>
      <c r="QGP86" s="120"/>
      <c r="QGQ86" s="120"/>
      <c r="QGR86" s="120"/>
      <c r="QGS86" s="120"/>
      <c r="QGT86" s="120"/>
      <c r="QGU86" s="120"/>
      <c r="QGV86" s="120"/>
      <c r="QGW86" s="120"/>
      <c r="QGX86" s="120"/>
      <c r="QGY86" s="120"/>
      <c r="QGZ86" s="120"/>
      <c r="QHA86" s="120"/>
      <c r="QHB86" s="120"/>
      <c r="QHC86" s="120"/>
      <c r="QHD86" s="120"/>
      <c r="QHE86" s="120"/>
      <c r="QHF86" s="120"/>
      <c r="QHG86" s="120"/>
      <c r="QHH86" s="120"/>
      <c r="QHI86" s="120"/>
      <c r="QHJ86" s="120"/>
      <c r="QHK86" s="120"/>
      <c r="QHL86" s="120"/>
      <c r="QHM86" s="120"/>
      <c r="QHN86" s="120"/>
      <c r="QHO86" s="120"/>
      <c r="QHP86" s="120"/>
      <c r="QHQ86" s="120"/>
      <c r="QHR86" s="120"/>
      <c r="QHS86" s="120"/>
      <c r="QHT86" s="120"/>
      <c r="QHU86" s="120"/>
      <c r="QHV86" s="120"/>
      <c r="QHW86" s="120"/>
      <c r="QHX86" s="120"/>
      <c r="QHY86" s="120"/>
      <c r="QHZ86" s="120"/>
      <c r="QIA86" s="120"/>
      <c r="QIB86" s="120"/>
      <c r="QIC86" s="120"/>
      <c r="QID86" s="120"/>
      <c r="QIE86" s="120"/>
      <c r="QIF86" s="120"/>
      <c r="QIG86" s="120"/>
      <c r="QIH86" s="120"/>
      <c r="QII86" s="120"/>
      <c r="QIJ86" s="120"/>
      <c r="QIK86" s="120"/>
      <c r="QIL86" s="120"/>
      <c r="QIM86" s="120"/>
      <c r="QIN86" s="120"/>
      <c r="QIO86" s="120"/>
      <c r="QIP86" s="120"/>
      <c r="QIQ86" s="120"/>
      <c r="QIR86" s="120"/>
      <c r="QIS86" s="120"/>
      <c r="QIT86" s="120"/>
      <c r="QIU86" s="120"/>
      <c r="QIV86" s="120"/>
      <c r="QIW86" s="120"/>
      <c r="QIX86" s="120"/>
      <c r="QIY86" s="120"/>
      <c r="QIZ86" s="120"/>
      <c r="QJA86" s="120"/>
      <c r="QJB86" s="120"/>
      <c r="QJC86" s="120"/>
      <c r="QJD86" s="120"/>
      <c r="QJE86" s="120"/>
      <c r="QJF86" s="120"/>
      <c r="QJG86" s="120"/>
      <c r="QJH86" s="120"/>
      <c r="QJI86" s="120"/>
      <c r="QJJ86" s="120"/>
      <c r="QJK86" s="120"/>
      <c r="QJL86" s="120"/>
      <c r="QJM86" s="120"/>
      <c r="QJN86" s="120"/>
      <c r="QJO86" s="120"/>
      <c r="QJP86" s="120"/>
      <c r="QJQ86" s="120"/>
      <c r="QJR86" s="120"/>
      <c r="QJS86" s="120"/>
      <c r="QJT86" s="120"/>
      <c r="QJU86" s="120"/>
      <c r="QJV86" s="120"/>
      <c r="QJW86" s="120"/>
      <c r="QJX86" s="120"/>
      <c r="QJY86" s="120"/>
      <c r="QJZ86" s="120"/>
      <c r="QKA86" s="120"/>
      <c r="QKB86" s="120"/>
      <c r="QKC86" s="120"/>
      <c r="QKD86" s="120"/>
      <c r="QKE86" s="120"/>
      <c r="QKF86" s="120"/>
      <c r="QKG86" s="120"/>
      <c r="QKH86" s="120"/>
      <c r="QKI86" s="120"/>
      <c r="QKJ86" s="120"/>
      <c r="QKK86" s="120"/>
      <c r="QKL86" s="120"/>
      <c r="QKM86" s="120"/>
      <c r="QKN86" s="120"/>
      <c r="QKO86" s="120"/>
      <c r="QKP86" s="120"/>
      <c r="QKQ86" s="120"/>
      <c r="QKR86" s="120"/>
      <c r="QKS86" s="120"/>
      <c r="QKT86" s="120"/>
      <c r="QKU86" s="120"/>
      <c r="QKV86" s="120"/>
      <c r="QKW86" s="120"/>
      <c r="QKX86" s="120"/>
      <c r="QKY86" s="120"/>
      <c r="QKZ86" s="120"/>
      <c r="QLA86" s="120"/>
      <c r="QLB86" s="120"/>
      <c r="QLC86" s="120"/>
      <c r="QLD86" s="120"/>
      <c r="QLE86" s="120"/>
      <c r="QLF86" s="120"/>
      <c r="QLG86" s="120"/>
      <c r="QLH86" s="120"/>
      <c r="QLI86" s="120"/>
      <c r="QLJ86" s="120"/>
      <c r="QLK86" s="120"/>
      <c r="QLL86" s="120"/>
      <c r="QLM86" s="120"/>
      <c r="QLN86" s="120"/>
      <c r="QLO86" s="120"/>
      <c r="QLP86" s="120"/>
      <c r="QLQ86" s="120"/>
      <c r="QLR86" s="120"/>
      <c r="QLS86" s="120"/>
      <c r="QLT86" s="120"/>
      <c r="QLU86" s="120"/>
      <c r="QLV86" s="120"/>
      <c r="QLW86" s="120"/>
      <c r="QLX86" s="120"/>
      <c r="QLY86" s="120"/>
      <c r="QLZ86" s="120"/>
      <c r="QMA86" s="120"/>
      <c r="QMB86" s="120"/>
      <c r="QMC86" s="120"/>
      <c r="QMD86" s="120"/>
      <c r="QME86" s="120"/>
      <c r="QMF86" s="120"/>
      <c r="QMG86" s="120"/>
      <c r="QMH86" s="120"/>
      <c r="QMI86" s="120"/>
      <c r="QMJ86" s="120"/>
      <c r="QMK86" s="120"/>
      <c r="QML86" s="120"/>
      <c r="QMM86" s="120"/>
      <c r="QMN86" s="120"/>
      <c r="QMO86" s="120"/>
      <c r="QMP86" s="120"/>
      <c r="QMQ86" s="120"/>
      <c r="QMR86" s="120"/>
      <c r="QMS86" s="120"/>
      <c r="QMT86" s="120"/>
      <c r="QMU86" s="120"/>
      <c r="QMV86" s="120"/>
      <c r="QMW86" s="120"/>
      <c r="QMX86" s="120"/>
      <c r="QMY86" s="120"/>
      <c r="QMZ86" s="120"/>
      <c r="QNA86" s="120"/>
      <c r="QNB86" s="120"/>
      <c r="QNC86" s="120"/>
      <c r="QND86" s="120"/>
      <c r="QNE86" s="120"/>
      <c r="QNF86" s="120"/>
      <c r="QNG86" s="120"/>
      <c r="QNH86" s="120"/>
      <c r="QNI86" s="120"/>
      <c r="QNJ86" s="120"/>
      <c r="QNK86" s="120"/>
      <c r="QNL86" s="120"/>
      <c r="QNM86" s="120"/>
      <c r="QNN86" s="120"/>
      <c r="QNO86" s="120"/>
      <c r="QNP86" s="120"/>
      <c r="QNQ86" s="120"/>
      <c r="QNR86" s="120"/>
      <c r="QNS86" s="120"/>
      <c r="QNT86" s="120"/>
      <c r="QNU86" s="120"/>
      <c r="QNV86" s="120"/>
      <c r="QNW86" s="120"/>
      <c r="QNX86" s="120"/>
      <c r="QNY86" s="120"/>
      <c r="QNZ86" s="120"/>
      <c r="QOA86" s="120"/>
      <c r="QOB86" s="120"/>
      <c r="QOC86" s="120"/>
      <c r="QOD86" s="120"/>
      <c r="QOE86" s="120"/>
      <c r="QOF86" s="120"/>
      <c r="QOG86" s="120"/>
      <c r="QOH86" s="120"/>
      <c r="QOI86" s="120"/>
      <c r="QOJ86" s="120"/>
      <c r="QOK86" s="120"/>
      <c r="QOL86" s="120"/>
      <c r="QOM86" s="120"/>
      <c r="QON86" s="120"/>
      <c r="QOO86" s="120"/>
      <c r="QOP86" s="120"/>
      <c r="QOQ86" s="120"/>
      <c r="QOR86" s="120"/>
      <c r="QOS86" s="120"/>
      <c r="QOT86" s="120"/>
      <c r="QOU86" s="120"/>
      <c r="QOV86" s="120"/>
      <c r="QOW86" s="120"/>
      <c r="QOX86" s="120"/>
      <c r="QOY86" s="120"/>
      <c r="QOZ86" s="120"/>
      <c r="QPA86" s="120"/>
      <c r="QPB86" s="120"/>
      <c r="QPC86" s="120"/>
      <c r="QPD86" s="120"/>
      <c r="QPE86" s="120"/>
      <c r="QPF86" s="120"/>
      <c r="QPG86" s="120"/>
      <c r="QPH86" s="120"/>
      <c r="QPI86" s="120"/>
      <c r="QPJ86" s="120"/>
      <c r="QPK86" s="120"/>
      <c r="QPL86" s="120"/>
      <c r="QPM86" s="120"/>
      <c r="QPN86" s="120"/>
      <c r="QPO86" s="120"/>
      <c r="QPP86" s="120"/>
      <c r="QPQ86" s="120"/>
      <c r="QPR86" s="120"/>
      <c r="QPS86" s="120"/>
      <c r="QPT86" s="120"/>
      <c r="QPU86" s="120"/>
      <c r="QPV86" s="120"/>
      <c r="QPW86" s="120"/>
      <c r="QPX86" s="120"/>
      <c r="QPY86" s="120"/>
      <c r="QPZ86" s="120"/>
      <c r="QQA86" s="120"/>
      <c r="QQB86" s="120"/>
      <c r="QQC86" s="120"/>
      <c r="QQD86" s="120"/>
      <c r="QQE86" s="120"/>
      <c r="QQF86" s="120"/>
      <c r="QQG86" s="120"/>
      <c r="QQH86" s="120"/>
      <c r="QQI86" s="120"/>
      <c r="QQJ86" s="120"/>
      <c r="QQK86" s="120"/>
      <c r="QQL86" s="120"/>
      <c r="QQM86" s="120"/>
      <c r="QQN86" s="120"/>
      <c r="QQO86" s="120"/>
      <c r="QQP86" s="120"/>
      <c r="QQQ86" s="120"/>
      <c r="QQR86" s="120"/>
      <c r="QQS86" s="120"/>
      <c r="QQT86" s="120"/>
      <c r="QQU86" s="120"/>
      <c r="QQV86" s="120"/>
      <c r="QQW86" s="120"/>
      <c r="QQX86" s="120"/>
      <c r="QQY86" s="120"/>
      <c r="QQZ86" s="120"/>
      <c r="QRA86" s="120"/>
      <c r="QRB86" s="120"/>
      <c r="QRC86" s="120"/>
      <c r="QRD86" s="120"/>
      <c r="QRE86" s="120"/>
      <c r="QRF86" s="120"/>
      <c r="QRG86" s="120"/>
      <c r="QRH86" s="120"/>
      <c r="QRI86" s="120"/>
      <c r="QRJ86" s="120"/>
      <c r="QRK86" s="120"/>
      <c r="QRL86" s="120"/>
      <c r="QRM86" s="120"/>
      <c r="QRN86" s="120"/>
      <c r="QRO86" s="120"/>
      <c r="QRP86" s="120"/>
      <c r="QRQ86" s="120"/>
      <c r="QRR86" s="120"/>
      <c r="QRS86" s="120"/>
      <c r="QRT86" s="120"/>
      <c r="QRU86" s="120"/>
      <c r="QRV86" s="120"/>
      <c r="QRW86" s="120"/>
      <c r="QRX86" s="120"/>
      <c r="QRY86" s="120"/>
      <c r="QRZ86" s="120"/>
      <c r="QSA86" s="120"/>
      <c r="QSB86" s="120"/>
      <c r="QSC86" s="120"/>
      <c r="QSD86" s="120"/>
      <c r="QSE86" s="120"/>
      <c r="QSF86" s="120"/>
      <c r="QSG86" s="120"/>
      <c r="QSH86" s="120"/>
      <c r="QSI86" s="120"/>
      <c r="QSJ86" s="120"/>
      <c r="QSK86" s="120"/>
      <c r="QSL86" s="120"/>
      <c r="QSM86" s="120"/>
      <c r="QSN86" s="120"/>
      <c r="QSO86" s="120"/>
      <c r="QSP86" s="120"/>
      <c r="QSQ86" s="120"/>
      <c r="QSR86" s="120"/>
      <c r="QSS86" s="120"/>
      <c r="QST86" s="120"/>
      <c r="QSU86" s="120"/>
      <c r="QSV86" s="120"/>
      <c r="QSW86" s="120"/>
      <c r="QSX86" s="120"/>
      <c r="QSY86" s="120"/>
      <c r="QSZ86" s="120"/>
      <c r="QTA86" s="120"/>
      <c r="QTB86" s="120"/>
      <c r="QTC86" s="120"/>
      <c r="QTD86" s="120"/>
      <c r="QTE86" s="120"/>
      <c r="QTF86" s="120"/>
      <c r="QTG86" s="120"/>
      <c r="QTH86" s="120"/>
      <c r="QTI86" s="120"/>
      <c r="QTJ86" s="120"/>
      <c r="QTK86" s="120"/>
      <c r="QTL86" s="120"/>
      <c r="QTM86" s="120"/>
      <c r="QTN86" s="120"/>
      <c r="QTO86" s="120"/>
      <c r="QTP86" s="120"/>
      <c r="QTQ86" s="120"/>
      <c r="QTR86" s="120"/>
      <c r="QTS86" s="120"/>
      <c r="QTT86" s="120"/>
      <c r="QTU86" s="120"/>
      <c r="QTV86" s="120"/>
      <c r="QTW86" s="120"/>
      <c r="QTX86" s="120"/>
      <c r="QTY86" s="120"/>
      <c r="QTZ86" s="120"/>
      <c r="QUA86" s="120"/>
      <c r="QUB86" s="120"/>
      <c r="QUC86" s="120"/>
      <c r="QUD86" s="120"/>
      <c r="QUE86" s="120"/>
      <c r="QUF86" s="120"/>
      <c r="QUG86" s="120"/>
      <c r="QUH86" s="120"/>
      <c r="QUI86" s="120"/>
      <c r="QUJ86" s="120"/>
      <c r="QUK86" s="120"/>
      <c r="QUL86" s="120"/>
      <c r="QUM86" s="120"/>
      <c r="QUN86" s="120"/>
      <c r="QUO86" s="120"/>
      <c r="QUP86" s="120"/>
      <c r="QUQ86" s="120"/>
      <c r="QUR86" s="120"/>
      <c r="QUS86" s="120"/>
      <c r="QUT86" s="120"/>
      <c r="QUU86" s="120"/>
      <c r="QUV86" s="120"/>
      <c r="QUW86" s="120"/>
      <c r="QUX86" s="120"/>
      <c r="QUY86" s="120"/>
      <c r="QUZ86" s="120"/>
      <c r="QVA86" s="120"/>
      <c r="QVB86" s="120"/>
      <c r="QVC86" s="120"/>
      <c r="QVD86" s="120"/>
      <c r="QVE86" s="120"/>
      <c r="QVF86" s="120"/>
      <c r="QVG86" s="120"/>
      <c r="QVH86" s="120"/>
      <c r="QVI86" s="120"/>
      <c r="QVJ86" s="120"/>
      <c r="QVK86" s="120"/>
      <c r="QVL86" s="120"/>
      <c r="QVM86" s="120"/>
      <c r="QVN86" s="120"/>
      <c r="QVO86" s="120"/>
      <c r="QVP86" s="120"/>
      <c r="QVQ86" s="120"/>
      <c r="QVR86" s="120"/>
      <c r="QVS86" s="120"/>
      <c r="QVT86" s="120"/>
      <c r="QVU86" s="120"/>
      <c r="QVV86" s="120"/>
      <c r="QVW86" s="120"/>
      <c r="QVX86" s="120"/>
      <c r="QVY86" s="120"/>
      <c r="QVZ86" s="120"/>
      <c r="QWA86" s="120"/>
      <c r="QWB86" s="120"/>
      <c r="QWC86" s="120"/>
      <c r="QWD86" s="120"/>
      <c r="QWE86" s="120"/>
      <c r="QWF86" s="120"/>
      <c r="QWG86" s="120"/>
      <c r="QWH86" s="120"/>
      <c r="QWI86" s="120"/>
      <c r="QWJ86" s="120"/>
      <c r="QWK86" s="120"/>
      <c r="QWL86" s="120"/>
      <c r="QWM86" s="120"/>
      <c r="QWN86" s="120"/>
      <c r="QWO86" s="120"/>
      <c r="QWP86" s="120"/>
      <c r="QWQ86" s="120"/>
      <c r="QWR86" s="120"/>
      <c r="QWS86" s="120"/>
      <c r="QWT86" s="120"/>
      <c r="QWU86" s="120"/>
      <c r="QWV86" s="120"/>
      <c r="QWW86" s="120"/>
      <c r="QWX86" s="120"/>
      <c r="QWY86" s="120"/>
      <c r="QWZ86" s="120"/>
      <c r="QXA86" s="120"/>
      <c r="QXB86" s="120"/>
      <c r="QXC86" s="120"/>
      <c r="QXD86" s="120"/>
      <c r="QXE86" s="120"/>
      <c r="QXF86" s="120"/>
      <c r="QXG86" s="120"/>
      <c r="QXH86" s="120"/>
      <c r="QXI86" s="120"/>
      <c r="QXJ86" s="120"/>
      <c r="QXK86" s="120"/>
      <c r="QXL86" s="120"/>
      <c r="QXM86" s="120"/>
      <c r="QXN86" s="120"/>
      <c r="QXO86" s="120"/>
      <c r="QXP86" s="120"/>
      <c r="QXQ86" s="120"/>
      <c r="QXR86" s="120"/>
      <c r="QXS86" s="120"/>
      <c r="QXT86" s="120"/>
      <c r="QXU86" s="120"/>
      <c r="QXV86" s="120"/>
      <c r="QXW86" s="120"/>
      <c r="QXX86" s="120"/>
      <c r="QXY86" s="120"/>
      <c r="QXZ86" s="120"/>
      <c r="QYA86" s="120"/>
      <c r="QYB86" s="120"/>
      <c r="QYC86" s="120"/>
      <c r="QYD86" s="120"/>
      <c r="QYE86" s="120"/>
      <c r="QYF86" s="120"/>
      <c r="QYG86" s="120"/>
      <c r="QYH86" s="120"/>
      <c r="QYI86" s="120"/>
      <c r="QYJ86" s="120"/>
      <c r="QYK86" s="120"/>
      <c r="QYL86" s="120"/>
      <c r="QYM86" s="120"/>
      <c r="QYN86" s="120"/>
      <c r="QYO86" s="120"/>
      <c r="QYP86" s="120"/>
      <c r="QYQ86" s="120"/>
      <c r="QYR86" s="120"/>
      <c r="QYS86" s="120"/>
      <c r="QYT86" s="120"/>
      <c r="QYU86" s="120"/>
      <c r="QYV86" s="120"/>
      <c r="QYW86" s="120"/>
      <c r="QYX86" s="120"/>
      <c r="QYY86" s="120"/>
      <c r="QYZ86" s="120"/>
      <c r="QZA86" s="120"/>
      <c r="QZB86" s="120"/>
      <c r="QZC86" s="120"/>
      <c r="QZD86" s="120"/>
      <c r="QZE86" s="120"/>
      <c r="QZF86" s="120"/>
      <c r="QZG86" s="120"/>
      <c r="QZH86" s="120"/>
      <c r="QZI86" s="120"/>
      <c r="QZJ86" s="120"/>
      <c r="QZK86" s="120"/>
      <c r="QZL86" s="120"/>
      <c r="QZM86" s="120"/>
      <c r="QZN86" s="120"/>
      <c r="QZO86" s="120"/>
      <c r="QZP86" s="120"/>
      <c r="QZQ86" s="120"/>
      <c r="QZR86" s="120"/>
      <c r="QZS86" s="120"/>
      <c r="QZT86" s="120"/>
      <c r="QZU86" s="120"/>
      <c r="QZV86" s="120"/>
      <c r="QZW86" s="120"/>
      <c r="QZX86" s="120"/>
      <c r="QZY86" s="120"/>
      <c r="QZZ86" s="120"/>
      <c r="RAA86" s="120"/>
      <c r="RAB86" s="120"/>
      <c r="RAC86" s="120"/>
      <c r="RAD86" s="120"/>
      <c r="RAE86" s="120"/>
      <c r="RAF86" s="120"/>
      <c r="RAG86" s="120"/>
      <c r="RAH86" s="120"/>
      <c r="RAI86" s="120"/>
      <c r="RAJ86" s="120"/>
      <c r="RAK86" s="120"/>
      <c r="RAL86" s="120"/>
      <c r="RAM86" s="120"/>
      <c r="RAN86" s="120"/>
      <c r="RAO86" s="120"/>
      <c r="RAP86" s="120"/>
      <c r="RAQ86" s="120"/>
      <c r="RAR86" s="120"/>
      <c r="RAS86" s="120"/>
      <c r="RAT86" s="120"/>
      <c r="RAU86" s="120"/>
      <c r="RAV86" s="120"/>
      <c r="RAW86" s="120"/>
      <c r="RAX86" s="120"/>
      <c r="RAY86" s="120"/>
      <c r="RAZ86" s="120"/>
      <c r="RBA86" s="120"/>
      <c r="RBB86" s="120"/>
      <c r="RBC86" s="120"/>
      <c r="RBD86" s="120"/>
      <c r="RBE86" s="120"/>
      <c r="RBF86" s="120"/>
      <c r="RBG86" s="120"/>
      <c r="RBH86" s="120"/>
      <c r="RBI86" s="120"/>
      <c r="RBJ86" s="120"/>
      <c r="RBK86" s="120"/>
      <c r="RBL86" s="120"/>
      <c r="RBM86" s="120"/>
      <c r="RBN86" s="120"/>
      <c r="RBO86" s="120"/>
      <c r="RBP86" s="120"/>
      <c r="RBQ86" s="120"/>
      <c r="RBR86" s="120"/>
      <c r="RBS86" s="120"/>
      <c r="RBT86" s="120"/>
      <c r="RBU86" s="120"/>
      <c r="RBV86" s="120"/>
      <c r="RBW86" s="120"/>
      <c r="RBX86" s="120"/>
      <c r="RBY86" s="120"/>
      <c r="RBZ86" s="120"/>
      <c r="RCA86" s="120"/>
      <c r="RCB86" s="120"/>
      <c r="RCC86" s="120"/>
      <c r="RCD86" s="120"/>
      <c r="RCE86" s="120"/>
      <c r="RCF86" s="120"/>
      <c r="RCG86" s="120"/>
      <c r="RCH86" s="120"/>
      <c r="RCI86" s="120"/>
      <c r="RCJ86" s="120"/>
      <c r="RCK86" s="120"/>
      <c r="RCL86" s="120"/>
      <c r="RCM86" s="120"/>
      <c r="RCN86" s="120"/>
      <c r="RCO86" s="120"/>
      <c r="RCP86" s="120"/>
      <c r="RCQ86" s="120"/>
      <c r="RCR86" s="120"/>
      <c r="RCS86" s="120"/>
      <c r="RCT86" s="120"/>
      <c r="RCU86" s="120"/>
      <c r="RCV86" s="120"/>
      <c r="RCW86" s="120"/>
      <c r="RCX86" s="120"/>
      <c r="RCY86" s="120"/>
      <c r="RCZ86" s="120"/>
      <c r="RDA86" s="120"/>
      <c r="RDB86" s="120"/>
      <c r="RDC86" s="120"/>
      <c r="RDD86" s="120"/>
      <c r="RDE86" s="120"/>
      <c r="RDF86" s="120"/>
      <c r="RDG86" s="120"/>
      <c r="RDH86" s="120"/>
      <c r="RDI86" s="120"/>
      <c r="RDJ86" s="120"/>
      <c r="RDK86" s="120"/>
      <c r="RDL86" s="120"/>
      <c r="RDM86" s="120"/>
      <c r="RDN86" s="120"/>
      <c r="RDO86" s="120"/>
      <c r="RDP86" s="120"/>
      <c r="RDQ86" s="120"/>
      <c r="RDR86" s="120"/>
      <c r="RDS86" s="120"/>
      <c r="RDT86" s="120"/>
      <c r="RDU86" s="120"/>
      <c r="RDV86" s="120"/>
      <c r="RDW86" s="120"/>
      <c r="RDX86" s="120"/>
      <c r="RDY86" s="120"/>
      <c r="RDZ86" s="120"/>
      <c r="REA86" s="120"/>
      <c r="REB86" s="120"/>
      <c r="REC86" s="120"/>
      <c r="RED86" s="120"/>
      <c r="REE86" s="120"/>
      <c r="REF86" s="120"/>
      <c r="REG86" s="120"/>
      <c r="REH86" s="120"/>
      <c r="REI86" s="120"/>
      <c r="REJ86" s="120"/>
      <c r="REK86" s="120"/>
      <c r="REL86" s="120"/>
      <c r="REM86" s="120"/>
      <c r="REN86" s="120"/>
      <c r="REO86" s="120"/>
      <c r="REP86" s="120"/>
      <c r="REQ86" s="120"/>
      <c r="RER86" s="120"/>
      <c r="RES86" s="120"/>
      <c r="RET86" s="120"/>
      <c r="REU86" s="120"/>
      <c r="REV86" s="120"/>
      <c r="REW86" s="120"/>
      <c r="REX86" s="120"/>
      <c r="REY86" s="120"/>
      <c r="REZ86" s="120"/>
      <c r="RFA86" s="120"/>
      <c r="RFB86" s="120"/>
      <c r="RFC86" s="120"/>
      <c r="RFD86" s="120"/>
      <c r="RFE86" s="120"/>
      <c r="RFF86" s="120"/>
      <c r="RFG86" s="120"/>
      <c r="RFH86" s="120"/>
      <c r="RFI86" s="120"/>
      <c r="RFJ86" s="120"/>
      <c r="RFK86" s="120"/>
      <c r="RFL86" s="120"/>
      <c r="RFM86" s="120"/>
      <c r="RFN86" s="120"/>
      <c r="RFO86" s="120"/>
      <c r="RFP86" s="120"/>
      <c r="RFQ86" s="120"/>
      <c r="RFR86" s="120"/>
      <c r="RFS86" s="120"/>
      <c r="RFT86" s="120"/>
      <c r="RFU86" s="120"/>
      <c r="RFV86" s="120"/>
      <c r="RFW86" s="120"/>
      <c r="RFX86" s="120"/>
      <c r="RFY86" s="120"/>
      <c r="RFZ86" s="120"/>
      <c r="RGA86" s="120"/>
      <c r="RGB86" s="120"/>
      <c r="RGC86" s="120"/>
      <c r="RGD86" s="120"/>
      <c r="RGE86" s="120"/>
      <c r="RGF86" s="120"/>
      <c r="RGG86" s="120"/>
      <c r="RGH86" s="120"/>
      <c r="RGI86" s="120"/>
      <c r="RGJ86" s="120"/>
      <c r="RGK86" s="120"/>
      <c r="RGL86" s="120"/>
      <c r="RGM86" s="120"/>
      <c r="RGN86" s="120"/>
      <c r="RGO86" s="120"/>
      <c r="RGP86" s="120"/>
      <c r="RGQ86" s="120"/>
      <c r="RGR86" s="120"/>
      <c r="RGS86" s="120"/>
      <c r="RGT86" s="120"/>
      <c r="RGU86" s="120"/>
      <c r="RGV86" s="120"/>
      <c r="RGW86" s="120"/>
      <c r="RGX86" s="120"/>
      <c r="RGY86" s="120"/>
      <c r="RGZ86" s="120"/>
      <c r="RHA86" s="120"/>
      <c r="RHB86" s="120"/>
      <c r="RHC86" s="120"/>
      <c r="RHD86" s="120"/>
      <c r="RHE86" s="120"/>
      <c r="RHF86" s="120"/>
      <c r="RHG86" s="120"/>
      <c r="RHH86" s="120"/>
      <c r="RHI86" s="120"/>
      <c r="RHJ86" s="120"/>
      <c r="RHK86" s="120"/>
      <c r="RHL86" s="120"/>
      <c r="RHM86" s="120"/>
      <c r="RHN86" s="120"/>
      <c r="RHO86" s="120"/>
      <c r="RHP86" s="120"/>
      <c r="RHQ86" s="120"/>
      <c r="RHR86" s="120"/>
      <c r="RHS86" s="120"/>
      <c r="RHT86" s="120"/>
      <c r="RHU86" s="120"/>
      <c r="RHV86" s="120"/>
      <c r="RHW86" s="120"/>
      <c r="RHX86" s="120"/>
      <c r="RHY86" s="120"/>
      <c r="RHZ86" s="120"/>
      <c r="RIA86" s="120"/>
      <c r="RIB86" s="120"/>
      <c r="RIC86" s="120"/>
      <c r="RID86" s="120"/>
      <c r="RIE86" s="120"/>
      <c r="RIF86" s="120"/>
      <c r="RIG86" s="120"/>
      <c r="RIH86" s="120"/>
      <c r="RII86" s="120"/>
      <c r="RIJ86" s="120"/>
      <c r="RIK86" s="120"/>
      <c r="RIL86" s="120"/>
      <c r="RIM86" s="120"/>
      <c r="RIN86" s="120"/>
      <c r="RIO86" s="120"/>
      <c r="RIP86" s="120"/>
      <c r="RIQ86" s="120"/>
      <c r="RIR86" s="120"/>
      <c r="RIS86" s="120"/>
      <c r="RIT86" s="120"/>
      <c r="RIU86" s="120"/>
      <c r="RIV86" s="120"/>
      <c r="RIW86" s="120"/>
      <c r="RIX86" s="120"/>
      <c r="RIY86" s="120"/>
      <c r="RIZ86" s="120"/>
      <c r="RJA86" s="120"/>
      <c r="RJB86" s="120"/>
      <c r="RJC86" s="120"/>
      <c r="RJD86" s="120"/>
      <c r="RJE86" s="120"/>
      <c r="RJF86" s="120"/>
      <c r="RJG86" s="120"/>
      <c r="RJH86" s="120"/>
      <c r="RJI86" s="120"/>
      <c r="RJJ86" s="120"/>
      <c r="RJK86" s="120"/>
      <c r="RJL86" s="120"/>
      <c r="RJM86" s="120"/>
      <c r="RJN86" s="120"/>
      <c r="RJO86" s="120"/>
      <c r="RJP86" s="120"/>
      <c r="RJQ86" s="120"/>
      <c r="RJR86" s="120"/>
      <c r="RJS86" s="120"/>
      <c r="RJT86" s="120"/>
      <c r="RJU86" s="120"/>
      <c r="RJV86" s="120"/>
      <c r="RJW86" s="120"/>
      <c r="RJX86" s="120"/>
      <c r="RJY86" s="120"/>
      <c r="RJZ86" s="120"/>
      <c r="RKA86" s="120"/>
      <c r="RKB86" s="120"/>
      <c r="RKC86" s="120"/>
      <c r="RKD86" s="120"/>
      <c r="RKE86" s="120"/>
      <c r="RKF86" s="120"/>
      <c r="RKG86" s="120"/>
      <c r="RKH86" s="120"/>
      <c r="RKI86" s="120"/>
      <c r="RKJ86" s="120"/>
      <c r="RKK86" s="120"/>
      <c r="RKL86" s="120"/>
      <c r="RKM86" s="120"/>
      <c r="RKN86" s="120"/>
      <c r="RKO86" s="120"/>
      <c r="RKP86" s="120"/>
      <c r="RKQ86" s="120"/>
      <c r="RKR86" s="120"/>
      <c r="RKS86" s="120"/>
      <c r="RKT86" s="120"/>
      <c r="RKU86" s="120"/>
      <c r="RKV86" s="120"/>
      <c r="RKW86" s="120"/>
      <c r="RKX86" s="120"/>
      <c r="RKY86" s="120"/>
      <c r="RKZ86" s="120"/>
      <c r="RLA86" s="120"/>
      <c r="RLB86" s="120"/>
      <c r="RLC86" s="120"/>
      <c r="RLD86" s="120"/>
      <c r="RLE86" s="120"/>
      <c r="RLF86" s="120"/>
      <c r="RLG86" s="120"/>
      <c r="RLH86" s="120"/>
      <c r="RLI86" s="120"/>
      <c r="RLJ86" s="120"/>
      <c r="RLK86" s="120"/>
      <c r="RLL86" s="120"/>
      <c r="RLM86" s="120"/>
      <c r="RLN86" s="120"/>
      <c r="RLO86" s="120"/>
      <c r="RLP86" s="120"/>
      <c r="RLQ86" s="120"/>
      <c r="RLR86" s="120"/>
      <c r="RLS86" s="120"/>
      <c r="RLT86" s="120"/>
      <c r="RLU86" s="120"/>
      <c r="RLV86" s="120"/>
      <c r="RLW86" s="120"/>
      <c r="RLX86" s="120"/>
      <c r="RLY86" s="120"/>
      <c r="RLZ86" s="120"/>
      <c r="RMA86" s="120"/>
      <c r="RMB86" s="120"/>
      <c r="RMC86" s="120"/>
      <c r="RMD86" s="120"/>
      <c r="RME86" s="120"/>
      <c r="RMF86" s="120"/>
      <c r="RMG86" s="120"/>
      <c r="RMH86" s="120"/>
      <c r="RMI86" s="120"/>
      <c r="RMJ86" s="120"/>
      <c r="RMK86" s="120"/>
      <c r="RML86" s="120"/>
      <c r="RMM86" s="120"/>
      <c r="RMN86" s="120"/>
      <c r="RMO86" s="120"/>
      <c r="RMP86" s="120"/>
      <c r="RMQ86" s="120"/>
      <c r="RMR86" s="120"/>
      <c r="RMS86" s="120"/>
      <c r="RMT86" s="120"/>
      <c r="RMU86" s="120"/>
      <c r="RMV86" s="120"/>
      <c r="RMW86" s="120"/>
      <c r="RMX86" s="120"/>
      <c r="RMY86" s="120"/>
      <c r="RMZ86" s="120"/>
      <c r="RNA86" s="120"/>
      <c r="RNB86" s="120"/>
      <c r="RNC86" s="120"/>
      <c r="RND86" s="120"/>
      <c r="RNE86" s="120"/>
      <c r="RNF86" s="120"/>
      <c r="RNG86" s="120"/>
      <c r="RNH86" s="120"/>
      <c r="RNI86" s="120"/>
      <c r="RNJ86" s="120"/>
      <c r="RNK86" s="120"/>
      <c r="RNL86" s="120"/>
      <c r="RNM86" s="120"/>
      <c r="RNN86" s="120"/>
      <c r="RNO86" s="120"/>
      <c r="RNP86" s="120"/>
      <c r="RNQ86" s="120"/>
      <c r="RNR86" s="120"/>
      <c r="RNS86" s="120"/>
      <c r="RNT86" s="120"/>
      <c r="RNU86" s="120"/>
      <c r="RNV86" s="120"/>
      <c r="RNW86" s="120"/>
      <c r="RNX86" s="120"/>
      <c r="RNY86" s="120"/>
      <c r="RNZ86" s="120"/>
      <c r="ROA86" s="120"/>
      <c r="ROB86" s="120"/>
      <c r="ROC86" s="120"/>
      <c r="ROD86" s="120"/>
      <c r="ROE86" s="120"/>
      <c r="ROF86" s="120"/>
      <c r="ROG86" s="120"/>
      <c r="ROH86" s="120"/>
      <c r="ROI86" s="120"/>
      <c r="ROJ86" s="120"/>
      <c r="ROK86" s="120"/>
      <c r="ROL86" s="120"/>
      <c r="ROM86" s="120"/>
      <c r="RON86" s="120"/>
      <c r="ROO86" s="120"/>
      <c r="ROP86" s="120"/>
      <c r="ROQ86" s="120"/>
      <c r="ROR86" s="120"/>
      <c r="ROS86" s="120"/>
      <c r="ROT86" s="120"/>
      <c r="ROU86" s="120"/>
      <c r="ROV86" s="120"/>
      <c r="ROW86" s="120"/>
      <c r="ROX86" s="120"/>
      <c r="ROY86" s="120"/>
      <c r="ROZ86" s="120"/>
      <c r="RPA86" s="120"/>
      <c r="RPB86" s="120"/>
      <c r="RPC86" s="120"/>
      <c r="RPD86" s="120"/>
      <c r="RPE86" s="120"/>
      <c r="RPF86" s="120"/>
      <c r="RPG86" s="120"/>
      <c r="RPH86" s="120"/>
      <c r="RPI86" s="120"/>
      <c r="RPJ86" s="120"/>
      <c r="RPK86" s="120"/>
      <c r="RPL86" s="120"/>
      <c r="RPM86" s="120"/>
      <c r="RPN86" s="120"/>
      <c r="RPO86" s="120"/>
      <c r="RPP86" s="120"/>
      <c r="RPQ86" s="120"/>
      <c r="RPR86" s="120"/>
      <c r="RPS86" s="120"/>
      <c r="RPT86" s="120"/>
      <c r="RPU86" s="120"/>
      <c r="RPV86" s="120"/>
      <c r="RPW86" s="120"/>
      <c r="RPX86" s="120"/>
      <c r="RPY86" s="120"/>
      <c r="RPZ86" s="120"/>
      <c r="RQA86" s="120"/>
      <c r="RQB86" s="120"/>
      <c r="RQC86" s="120"/>
      <c r="RQD86" s="120"/>
      <c r="RQE86" s="120"/>
      <c r="RQF86" s="120"/>
      <c r="RQG86" s="120"/>
      <c r="RQH86" s="120"/>
      <c r="RQI86" s="120"/>
      <c r="RQJ86" s="120"/>
      <c r="RQK86" s="120"/>
      <c r="RQL86" s="120"/>
      <c r="RQM86" s="120"/>
      <c r="RQN86" s="120"/>
      <c r="RQO86" s="120"/>
      <c r="RQP86" s="120"/>
      <c r="RQQ86" s="120"/>
      <c r="RQR86" s="120"/>
      <c r="RQS86" s="120"/>
      <c r="RQT86" s="120"/>
      <c r="RQU86" s="120"/>
      <c r="RQV86" s="120"/>
      <c r="RQW86" s="120"/>
      <c r="RQX86" s="120"/>
      <c r="RQY86" s="120"/>
      <c r="RQZ86" s="120"/>
      <c r="RRA86" s="120"/>
      <c r="RRB86" s="120"/>
      <c r="RRC86" s="120"/>
      <c r="RRD86" s="120"/>
      <c r="RRE86" s="120"/>
      <c r="RRF86" s="120"/>
      <c r="RRG86" s="120"/>
      <c r="RRH86" s="120"/>
      <c r="RRI86" s="120"/>
      <c r="RRJ86" s="120"/>
      <c r="RRK86" s="120"/>
      <c r="RRL86" s="120"/>
      <c r="RRM86" s="120"/>
      <c r="RRN86" s="120"/>
      <c r="RRO86" s="120"/>
      <c r="RRP86" s="120"/>
      <c r="RRQ86" s="120"/>
      <c r="RRR86" s="120"/>
      <c r="RRS86" s="120"/>
      <c r="RRT86" s="120"/>
      <c r="RRU86" s="120"/>
      <c r="RRV86" s="120"/>
      <c r="RRW86" s="120"/>
      <c r="RRX86" s="120"/>
      <c r="RRY86" s="120"/>
      <c r="RRZ86" s="120"/>
      <c r="RSA86" s="120"/>
      <c r="RSB86" s="120"/>
      <c r="RSC86" s="120"/>
      <c r="RSD86" s="120"/>
      <c r="RSE86" s="120"/>
      <c r="RSF86" s="120"/>
      <c r="RSG86" s="120"/>
      <c r="RSH86" s="120"/>
      <c r="RSI86" s="120"/>
      <c r="RSJ86" s="120"/>
      <c r="RSK86" s="120"/>
      <c r="RSL86" s="120"/>
      <c r="RSM86" s="120"/>
      <c r="RSN86" s="120"/>
      <c r="RSO86" s="120"/>
      <c r="RSP86" s="120"/>
      <c r="RSQ86" s="120"/>
      <c r="RSR86" s="120"/>
      <c r="RSS86" s="120"/>
      <c r="RST86" s="120"/>
      <c r="RSU86" s="120"/>
      <c r="RSV86" s="120"/>
      <c r="RSW86" s="120"/>
      <c r="RSX86" s="120"/>
      <c r="RSY86" s="120"/>
      <c r="RSZ86" s="120"/>
      <c r="RTA86" s="120"/>
      <c r="RTB86" s="120"/>
      <c r="RTC86" s="120"/>
      <c r="RTD86" s="120"/>
      <c r="RTE86" s="120"/>
      <c r="RTF86" s="120"/>
      <c r="RTG86" s="120"/>
      <c r="RTH86" s="120"/>
      <c r="RTI86" s="120"/>
      <c r="RTJ86" s="120"/>
      <c r="RTK86" s="120"/>
      <c r="RTL86" s="120"/>
      <c r="RTM86" s="120"/>
      <c r="RTN86" s="120"/>
      <c r="RTO86" s="120"/>
      <c r="RTP86" s="120"/>
      <c r="RTQ86" s="120"/>
      <c r="RTR86" s="120"/>
      <c r="RTS86" s="120"/>
      <c r="RTT86" s="120"/>
      <c r="RTU86" s="120"/>
      <c r="RTV86" s="120"/>
      <c r="RTW86" s="120"/>
      <c r="RTX86" s="120"/>
      <c r="RTY86" s="120"/>
      <c r="RTZ86" s="120"/>
      <c r="RUA86" s="120"/>
      <c r="RUB86" s="120"/>
      <c r="RUC86" s="120"/>
      <c r="RUD86" s="120"/>
      <c r="RUE86" s="120"/>
      <c r="RUF86" s="120"/>
      <c r="RUG86" s="120"/>
      <c r="RUH86" s="120"/>
      <c r="RUI86" s="120"/>
      <c r="RUJ86" s="120"/>
      <c r="RUK86" s="120"/>
      <c r="RUL86" s="120"/>
      <c r="RUM86" s="120"/>
      <c r="RUN86" s="120"/>
      <c r="RUO86" s="120"/>
      <c r="RUP86" s="120"/>
      <c r="RUQ86" s="120"/>
      <c r="RUR86" s="120"/>
      <c r="RUS86" s="120"/>
      <c r="RUT86" s="120"/>
      <c r="RUU86" s="120"/>
      <c r="RUV86" s="120"/>
      <c r="RUW86" s="120"/>
      <c r="RUX86" s="120"/>
      <c r="RUY86" s="120"/>
      <c r="RUZ86" s="120"/>
      <c r="RVA86" s="120"/>
      <c r="RVB86" s="120"/>
      <c r="RVC86" s="120"/>
      <c r="RVD86" s="120"/>
      <c r="RVE86" s="120"/>
      <c r="RVF86" s="120"/>
      <c r="RVG86" s="120"/>
      <c r="RVH86" s="120"/>
      <c r="RVI86" s="120"/>
      <c r="RVJ86" s="120"/>
      <c r="RVK86" s="120"/>
      <c r="RVL86" s="120"/>
      <c r="RVM86" s="120"/>
      <c r="RVN86" s="120"/>
      <c r="RVO86" s="120"/>
      <c r="RVP86" s="120"/>
      <c r="RVQ86" s="120"/>
      <c r="RVR86" s="120"/>
      <c r="RVS86" s="120"/>
      <c r="RVT86" s="120"/>
      <c r="RVU86" s="120"/>
      <c r="RVV86" s="120"/>
      <c r="RVW86" s="120"/>
      <c r="RVX86" s="120"/>
      <c r="RVY86" s="120"/>
      <c r="RVZ86" s="120"/>
      <c r="RWA86" s="120"/>
      <c r="RWB86" s="120"/>
      <c r="RWC86" s="120"/>
      <c r="RWD86" s="120"/>
      <c r="RWE86" s="120"/>
      <c r="RWF86" s="120"/>
      <c r="RWG86" s="120"/>
      <c r="RWH86" s="120"/>
      <c r="RWI86" s="120"/>
      <c r="RWJ86" s="120"/>
      <c r="RWK86" s="120"/>
      <c r="RWL86" s="120"/>
      <c r="RWM86" s="120"/>
      <c r="RWN86" s="120"/>
      <c r="RWO86" s="120"/>
      <c r="RWP86" s="120"/>
      <c r="RWQ86" s="120"/>
      <c r="RWR86" s="120"/>
      <c r="RWS86" s="120"/>
      <c r="RWT86" s="120"/>
      <c r="RWU86" s="120"/>
      <c r="RWV86" s="120"/>
      <c r="RWW86" s="120"/>
      <c r="RWX86" s="120"/>
      <c r="RWY86" s="120"/>
      <c r="RWZ86" s="120"/>
      <c r="RXA86" s="120"/>
      <c r="RXB86" s="120"/>
      <c r="RXC86" s="120"/>
      <c r="RXD86" s="120"/>
      <c r="RXE86" s="120"/>
      <c r="RXF86" s="120"/>
      <c r="RXG86" s="120"/>
      <c r="RXH86" s="120"/>
      <c r="RXI86" s="120"/>
      <c r="RXJ86" s="120"/>
      <c r="RXK86" s="120"/>
      <c r="RXL86" s="120"/>
      <c r="RXM86" s="120"/>
      <c r="RXN86" s="120"/>
      <c r="RXO86" s="120"/>
      <c r="RXP86" s="120"/>
      <c r="RXQ86" s="120"/>
      <c r="RXR86" s="120"/>
      <c r="RXS86" s="120"/>
      <c r="RXT86" s="120"/>
      <c r="RXU86" s="120"/>
      <c r="RXV86" s="120"/>
      <c r="RXW86" s="120"/>
      <c r="RXX86" s="120"/>
      <c r="RXY86" s="120"/>
      <c r="RXZ86" s="120"/>
      <c r="RYA86" s="120"/>
      <c r="RYB86" s="120"/>
      <c r="RYC86" s="120"/>
      <c r="RYD86" s="120"/>
      <c r="RYE86" s="120"/>
      <c r="RYF86" s="120"/>
      <c r="RYG86" s="120"/>
      <c r="RYH86" s="120"/>
      <c r="RYI86" s="120"/>
      <c r="RYJ86" s="120"/>
      <c r="RYK86" s="120"/>
      <c r="RYL86" s="120"/>
      <c r="RYM86" s="120"/>
      <c r="RYN86" s="120"/>
      <c r="RYO86" s="120"/>
      <c r="RYP86" s="120"/>
      <c r="RYQ86" s="120"/>
      <c r="RYR86" s="120"/>
      <c r="RYS86" s="120"/>
      <c r="RYT86" s="120"/>
      <c r="RYU86" s="120"/>
      <c r="RYV86" s="120"/>
      <c r="RYW86" s="120"/>
      <c r="RYX86" s="120"/>
      <c r="RYY86" s="120"/>
      <c r="RYZ86" s="120"/>
      <c r="RZA86" s="120"/>
      <c r="RZB86" s="120"/>
      <c r="RZC86" s="120"/>
      <c r="RZD86" s="120"/>
      <c r="RZE86" s="120"/>
      <c r="RZF86" s="120"/>
      <c r="RZG86" s="120"/>
      <c r="RZH86" s="120"/>
      <c r="RZI86" s="120"/>
      <c r="RZJ86" s="120"/>
      <c r="RZK86" s="120"/>
      <c r="RZL86" s="120"/>
      <c r="RZM86" s="120"/>
      <c r="RZN86" s="120"/>
      <c r="RZO86" s="120"/>
      <c r="RZP86" s="120"/>
      <c r="RZQ86" s="120"/>
      <c r="RZR86" s="120"/>
      <c r="RZS86" s="120"/>
      <c r="RZT86" s="120"/>
      <c r="RZU86" s="120"/>
      <c r="RZV86" s="120"/>
      <c r="RZW86" s="120"/>
      <c r="RZX86" s="120"/>
      <c r="RZY86" s="120"/>
      <c r="RZZ86" s="120"/>
      <c r="SAA86" s="120"/>
      <c r="SAB86" s="120"/>
      <c r="SAC86" s="120"/>
      <c r="SAD86" s="120"/>
      <c r="SAE86" s="120"/>
      <c r="SAF86" s="120"/>
      <c r="SAG86" s="120"/>
      <c r="SAH86" s="120"/>
      <c r="SAI86" s="120"/>
      <c r="SAJ86" s="120"/>
      <c r="SAK86" s="120"/>
      <c r="SAL86" s="120"/>
      <c r="SAM86" s="120"/>
      <c r="SAN86" s="120"/>
      <c r="SAO86" s="120"/>
      <c r="SAP86" s="120"/>
      <c r="SAQ86" s="120"/>
      <c r="SAR86" s="120"/>
      <c r="SAS86" s="120"/>
      <c r="SAT86" s="120"/>
      <c r="SAU86" s="120"/>
      <c r="SAV86" s="120"/>
      <c r="SAW86" s="120"/>
      <c r="SAX86" s="120"/>
      <c r="SAY86" s="120"/>
      <c r="SAZ86" s="120"/>
      <c r="SBA86" s="120"/>
      <c r="SBB86" s="120"/>
      <c r="SBC86" s="120"/>
      <c r="SBD86" s="120"/>
      <c r="SBE86" s="120"/>
      <c r="SBF86" s="120"/>
      <c r="SBG86" s="120"/>
      <c r="SBH86" s="120"/>
      <c r="SBI86" s="120"/>
      <c r="SBJ86" s="120"/>
      <c r="SBK86" s="120"/>
      <c r="SBL86" s="120"/>
      <c r="SBM86" s="120"/>
      <c r="SBN86" s="120"/>
      <c r="SBO86" s="120"/>
      <c r="SBP86" s="120"/>
      <c r="SBQ86" s="120"/>
      <c r="SBR86" s="120"/>
      <c r="SBS86" s="120"/>
      <c r="SBT86" s="120"/>
      <c r="SBU86" s="120"/>
      <c r="SBV86" s="120"/>
      <c r="SBW86" s="120"/>
      <c r="SBX86" s="120"/>
      <c r="SBY86" s="120"/>
      <c r="SBZ86" s="120"/>
      <c r="SCA86" s="120"/>
      <c r="SCB86" s="120"/>
      <c r="SCC86" s="120"/>
      <c r="SCD86" s="120"/>
      <c r="SCE86" s="120"/>
      <c r="SCF86" s="120"/>
      <c r="SCG86" s="120"/>
      <c r="SCH86" s="120"/>
      <c r="SCI86" s="120"/>
      <c r="SCJ86" s="120"/>
      <c r="SCK86" s="120"/>
      <c r="SCL86" s="120"/>
      <c r="SCM86" s="120"/>
      <c r="SCN86" s="120"/>
      <c r="SCO86" s="120"/>
      <c r="SCP86" s="120"/>
      <c r="SCQ86" s="120"/>
      <c r="SCR86" s="120"/>
      <c r="SCS86" s="120"/>
      <c r="SCT86" s="120"/>
      <c r="SCU86" s="120"/>
      <c r="SCV86" s="120"/>
      <c r="SCW86" s="120"/>
      <c r="SCX86" s="120"/>
      <c r="SCY86" s="120"/>
      <c r="SCZ86" s="120"/>
      <c r="SDA86" s="120"/>
      <c r="SDB86" s="120"/>
      <c r="SDC86" s="120"/>
      <c r="SDD86" s="120"/>
      <c r="SDE86" s="120"/>
      <c r="SDF86" s="120"/>
      <c r="SDG86" s="120"/>
      <c r="SDH86" s="120"/>
      <c r="SDI86" s="120"/>
      <c r="SDJ86" s="120"/>
      <c r="SDK86" s="120"/>
      <c r="SDL86" s="120"/>
      <c r="SDM86" s="120"/>
      <c r="SDN86" s="120"/>
      <c r="SDO86" s="120"/>
      <c r="SDP86" s="120"/>
      <c r="SDQ86" s="120"/>
      <c r="SDR86" s="120"/>
      <c r="SDS86" s="120"/>
      <c r="SDT86" s="120"/>
      <c r="SDU86" s="120"/>
      <c r="SDV86" s="120"/>
      <c r="SDW86" s="120"/>
      <c r="SDX86" s="120"/>
      <c r="SDY86" s="120"/>
      <c r="SDZ86" s="120"/>
      <c r="SEA86" s="120"/>
      <c r="SEB86" s="120"/>
      <c r="SEC86" s="120"/>
      <c r="SED86" s="120"/>
      <c r="SEE86" s="120"/>
      <c r="SEF86" s="120"/>
      <c r="SEG86" s="120"/>
      <c r="SEH86" s="120"/>
      <c r="SEI86" s="120"/>
      <c r="SEJ86" s="120"/>
      <c r="SEK86" s="120"/>
      <c r="SEL86" s="120"/>
      <c r="SEM86" s="120"/>
      <c r="SEN86" s="120"/>
      <c r="SEO86" s="120"/>
      <c r="SEP86" s="120"/>
      <c r="SEQ86" s="120"/>
      <c r="SER86" s="120"/>
      <c r="SES86" s="120"/>
      <c r="SET86" s="120"/>
      <c r="SEU86" s="120"/>
      <c r="SEV86" s="120"/>
      <c r="SEW86" s="120"/>
      <c r="SEX86" s="120"/>
      <c r="SEY86" s="120"/>
      <c r="SEZ86" s="120"/>
      <c r="SFA86" s="120"/>
      <c r="SFB86" s="120"/>
      <c r="SFC86" s="120"/>
      <c r="SFD86" s="120"/>
      <c r="SFE86" s="120"/>
      <c r="SFF86" s="120"/>
      <c r="SFG86" s="120"/>
      <c r="SFH86" s="120"/>
      <c r="SFI86" s="120"/>
      <c r="SFJ86" s="120"/>
      <c r="SFK86" s="120"/>
      <c r="SFL86" s="120"/>
      <c r="SFM86" s="120"/>
      <c r="SFN86" s="120"/>
      <c r="SFO86" s="120"/>
      <c r="SFP86" s="120"/>
      <c r="SFQ86" s="120"/>
      <c r="SFR86" s="120"/>
      <c r="SFS86" s="120"/>
      <c r="SFT86" s="120"/>
      <c r="SFU86" s="120"/>
      <c r="SFV86" s="120"/>
      <c r="SFW86" s="120"/>
      <c r="SFX86" s="120"/>
      <c r="SFY86" s="120"/>
      <c r="SFZ86" s="120"/>
      <c r="SGA86" s="120"/>
      <c r="SGB86" s="120"/>
      <c r="SGC86" s="120"/>
      <c r="SGD86" s="120"/>
      <c r="SGE86" s="120"/>
      <c r="SGF86" s="120"/>
      <c r="SGG86" s="120"/>
      <c r="SGH86" s="120"/>
      <c r="SGI86" s="120"/>
      <c r="SGJ86" s="120"/>
      <c r="SGK86" s="120"/>
      <c r="SGL86" s="120"/>
      <c r="SGM86" s="120"/>
      <c r="SGN86" s="120"/>
      <c r="SGO86" s="120"/>
      <c r="SGP86" s="120"/>
      <c r="SGQ86" s="120"/>
      <c r="SGR86" s="120"/>
      <c r="SGS86" s="120"/>
      <c r="SGT86" s="120"/>
      <c r="SGU86" s="120"/>
      <c r="SGV86" s="120"/>
      <c r="SGW86" s="120"/>
      <c r="SGX86" s="120"/>
      <c r="SGY86" s="120"/>
      <c r="SGZ86" s="120"/>
      <c r="SHA86" s="120"/>
      <c r="SHB86" s="120"/>
      <c r="SHC86" s="120"/>
      <c r="SHD86" s="120"/>
      <c r="SHE86" s="120"/>
      <c r="SHF86" s="120"/>
      <c r="SHG86" s="120"/>
      <c r="SHH86" s="120"/>
      <c r="SHI86" s="120"/>
      <c r="SHJ86" s="120"/>
      <c r="SHK86" s="120"/>
      <c r="SHL86" s="120"/>
      <c r="SHM86" s="120"/>
      <c r="SHN86" s="120"/>
      <c r="SHO86" s="120"/>
      <c r="SHP86" s="120"/>
      <c r="SHQ86" s="120"/>
      <c r="SHR86" s="120"/>
      <c r="SHS86" s="120"/>
      <c r="SHT86" s="120"/>
      <c r="SHU86" s="120"/>
      <c r="SHV86" s="120"/>
      <c r="SHW86" s="120"/>
      <c r="SHX86" s="120"/>
      <c r="SHY86" s="120"/>
      <c r="SHZ86" s="120"/>
      <c r="SIA86" s="120"/>
      <c r="SIB86" s="120"/>
      <c r="SIC86" s="120"/>
      <c r="SID86" s="120"/>
      <c r="SIE86" s="120"/>
      <c r="SIF86" s="120"/>
      <c r="SIG86" s="120"/>
      <c r="SIH86" s="120"/>
      <c r="SII86" s="120"/>
      <c r="SIJ86" s="120"/>
      <c r="SIK86" s="120"/>
      <c r="SIL86" s="120"/>
      <c r="SIM86" s="120"/>
      <c r="SIN86" s="120"/>
      <c r="SIO86" s="120"/>
      <c r="SIP86" s="120"/>
      <c r="SIQ86" s="120"/>
      <c r="SIR86" s="120"/>
      <c r="SIS86" s="120"/>
      <c r="SIT86" s="120"/>
      <c r="SIU86" s="120"/>
      <c r="SIV86" s="120"/>
      <c r="SIW86" s="120"/>
      <c r="SIX86" s="120"/>
      <c r="SIY86" s="120"/>
      <c r="SIZ86" s="120"/>
      <c r="SJA86" s="120"/>
      <c r="SJB86" s="120"/>
      <c r="SJC86" s="120"/>
      <c r="SJD86" s="120"/>
      <c r="SJE86" s="120"/>
      <c r="SJF86" s="120"/>
      <c r="SJG86" s="120"/>
      <c r="SJH86" s="120"/>
      <c r="SJI86" s="120"/>
      <c r="SJJ86" s="120"/>
      <c r="SJK86" s="120"/>
      <c r="SJL86" s="120"/>
      <c r="SJM86" s="120"/>
      <c r="SJN86" s="120"/>
      <c r="SJO86" s="120"/>
      <c r="SJP86" s="120"/>
      <c r="SJQ86" s="120"/>
      <c r="SJR86" s="120"/>
      <c r="SJS86" s="120"/>
      <c r="SJT86" s="120"/>
      <c r="SJU86" s="120"/>
      <c r="SJV86" s="120"/>
      <c r="SJW86" s="120"/>
      <c r="SJX86" s="120"/>
      <c r="SJY86" s="120"/>
      <c r="SJZ86" s="120"/>
      <c r="SKA86" s="120"/>
      <c r="SKB86" s="120"/>
      <c r="SKC86" s="120"/>
      <c r="SKD86" s="120"/>
      <c r="SKE86" s="120"/>
      <c r="SKF86" s="120"/>
      <c r="SKG86" s="120"/>
      <c r="SKH86" s="120"/>
      <c r="SKI86" s="120"/>
      <c r="SKJ86" s="120"/>
      <c r="SKK86" s="120"/>
      <c r="SKL86" s="120"/>
      <c r="SKM86" s="120"/>
      <c r="SKN86" s="120"/>
      <c r="SKO86" s="120"/>
      <c r="SKP86" s="120"/>
      <c r="SKQ86" s="120"/>
      <c r="SKR86" s="120"/>
      <c r="SKS86" s="120"/>
      <c r="SKT86" s="120"/>
      <c r="SKU86" s="120"/>
      <c r="SKV86" s="120"/>
      <c r="SKW86" s="120"/>
      <c r="SKX86" s="120"/>
      <c r="SKY86" s="120"/>
      <c r="SKZ86" s="120"/>
      <c r="SLA86" s="120"/>
      <c r="SLB86" s="120"/>
      <c r="SLC86" s="120"/>
      <c r="SLD86" s="120"/>
      <c r="SLE86" s="120"/>
      <c r="SLF86" s="120"/>
      <c r="SLG86" s="120"/>
      <c r="SLH86" s="120"/>
      <c r="SLI86" s="120"/>
      <c r="SLJ86" s="120"/>
      <c r="SLK86" s="120"/>
      <c r="SLL86" s="120"/>
      <c r="SLM86" s="120"/>
      <c r="SLN86" s="120"/>
      <c r="SLO86" s="120"/>
      <c r="SLP86" s="120"/>
      <c r="SLQ86" s="120"/>
      <c r="SLR86" s="120"/>
      <c r="SLS86" s="120"/>
      <c r="SLT86" s="120"/>
      <c r="SLU86" s="120"/>
      <c r="SLV86" s="120"/>
      <c r="SLW86" s="120"/>
      <c r="SLX86" s="120"/>
      <c r="SLY86" s="120"/>
      <c r="SLZ86" s="120"/>
      <c r="SMA86" s="120"/>
      <c r="SMB86" s="120"/>
      <c r="SMC86" s="120"/>
      <c r="SMD86" s="120"/>
      <c r="SME86" s="120"/>
      <c r="SMF86" s="120"/>
      <c r="SMG86" s="120"/>
      <c r="SMH86" s="120"/>
      <c r="SMI86" s="120"/>
      <c r="SMJ86" s="120"/>
      <c r="SMK86" s="120"/>
      <c r="SML86" s="120"/>
      <c r="SMM86" s="120"/>
      <c r="SMN86" s="120"/>
      <c r="SMO86" s="120"/>
      <c r="SMP86" s="120"/>
      <c r="SMQ86" s="120"/>
      <c r="SMR86" s="120"/>
      <c r="SMS86" s="120"/>
      <c r="SMT86" s="120"/>
      <c r="SMU86" s="120"/>
      <c r="SMV86" s="120"/>
      <c r="SMW86" s="120"/>
      <c r="SMX86" s="120"/>
      <c r="SMY86" s="120"/>
      <c r="SMZ86" s="120"/>
      <c r="SNA86" s="120"/>
      <c r="SNB86" s="120"/>
      <c r="SNC86" s="120"/>
      <c r="SND86" s="120"/>
      <c r="SNE86" s="120"/>
      <c r="SNF86" s="120"/>
      <c r="SNG86" s="120"/>
      <c r="SNH86" s="120"/>
      <c r="SNI86" s="120"/>
      <c r="SNJ86" s="120"/>
      <c r="SNK86" s="120"/>
      <c r="SNL86" s="120"/>
      <c r="SNM86" s="120"/>
      <c r="SNN86" s="120"/>
      <c r="SNO86" s="120"/>
      <c r="SNP86" s="120"/>
      <c r="SNQ86" s="120"/>
      <c r="SNR86" s="120"/>
      <c r="SNS86" s="120"/>
      <c r="SNT86" s="120"/>
      <c r="SNU86" s="120"/>
      <c r="SNV86" s="120"/>
      <c r="SNW86" s="120"/>
      <c r="SNX86" s="120"/>
      <c r="SNY86" s="120"/>
      <c r="SNZ86" s="120"/>
      <c r="SOA86" s="120"/>
      <c r="SOB86" s="120"/>
      <c r="SOC86" s="120"/>
      <c r="SOD86" s="120"/>
      <c r="SOE86" s="120"/>
      <c r="SOF86" s="120"/>
      <c r="SOG86" s="120"/>
      <c r="SOH86" s="120"/>
      <c r="SOI86" s="120"/>
      <c r="SOJ86" s="120"/>
      <c r="SOK86" s="120"/>
      <c r="SOL86" s="120"/>
      <c r="SOM86" s="120"/>
      <c r="SON86" s="120"/>
      <c r="SOO86" s="120"/>
      <c r="SOP86" s="120"/>
      <c r="SOQ86" s="120"/>
      <c r="SOR86" s="120"/>
      <c r="SOS86" s="120"/>
      <c r="SOT86" s="120"/>
      <c r="SOU86" s="120"/>
      <c r="SOV86" s="120"/>
      <c r="SOW86" s="120"/>
      <c r="SOX86" s="120"/>
      <c r="SOY86" s="120"/>
      <c r="SOZ86" s="120"/>
      <c r="SPA86" s="120"/>
      <c r="SPB86" s="120"/>
      <c r="SPC86" s="120"/>
      <c r="SPD86" s="120"/>
      <c r="SPE86" s="120"/>
      <c r="SPF86" s="120"/>
      <c r="SPG86" s="120"/>
      <c r="SPH86" s="120"/>
      <c r="SPI86" s="120"/>
      <c r="SPJ86" s="120"/>
      <c r="SPK86" s="120"/>
      <c r="SPL86" s="120"/>
      <c r="SPM86" s="120"/>
      <c r="SPN86" s="120"/>
      <c r="SPO86" s="120"/>
      <c r="SPP86" s="120"/>
      <c r="SPQ86" s="120"/>
      <c r="SPR86" s="120"/>
      <c r="SPS86" s="120"/>
      <c r="SPT86" s="120"/>
      <c r="SPU86" s="120"/>
      <c r="SPV86" s="120"/>
      <c r="SPW86" s="120"/>
      <c r="SPX86" s="120"/>
      <c r="SPY86" s="120"/>
      <c r="SPZ86" s="120"/>
      <c r="SQA86" s="120"/>
      <c r="SQB86" s="120"/>
      <c r="SQC86" s="120"/>
      <c r="SQD86" s="120"/>
      <c r="SQE86" s="120"/>
      <c r="SQF86" s="120"/>
      <c r="SQG86" s="120"/>
      <c r="SQH86" s="120"/>
      <c r="SQI86" s="120"/>
      <c r="SQJ86" s="120"/>
      <c r="SQK86" s="120"/>
      <c r="SQL86" s="120"/>
      <c r="SQM86" s="120"/>
      <c r="SQN86" s="120"/>
      <c r="SQO86" s="120"/>
      <c r="SQP86" s="120"/>
      <c r="SQQ86" s="120"/>
      <c r="SQR86" s="120"/>
      <c r="SQS86" s="120"/>
      <c r="SQT86" s="120"/>
      <c r="SQU86" s="120"/>
      <c r="SQV86" s="120"/>
      <c r="SQW86" s="120"/>
      <c r="SQX86" s="120"/>
      <c r="SQY86" s="120"/>
      <c r="SQZ86" s="120"/>
      <c r="SRA86" s="120"/>
      <c r="SRB86" s="120"/>
      <c r="SRC86" s="120"/>
      <c r="SRD86" s="120"/>
      <c r="SRE86" s="120"/>
      <c r="SRF86" s="120"/>
      <c r="SRG86" s="120"/>
      <c r="SRH86" s="120"/>
      <c r="SRI86" s="120"/>
      <c r="SRJ86" s="120"/>
      <c r="SRK86" s="120"/>
      <c r="SRL86" s="120"/>
      <c r="SRM86" s="120"/>
      <c r="SRN86" s="120"/>
      <c r="SRO86" s="120"/>
      <c r="SRP86" s="120"/>
      <c r="SRQ86" s="120"/>
      <c r="SRR86" s="120"/>
      <c r="SRS86" s="120"/>
      <c r="SRT86" s="120"/>
      <c r="SRU86" s="120"/>
      <c r="SRV86" s="120"/>
      <c r="SRW86" s="120"/>
      <c r="SRX86" s="120"/>
      <c r="SRY86" s="120"/>
      <c r="SRZ86" s="120"/>
      <c r="SSA86" s="120"/>
      <c r="SSB86" s="120"/>
      <c r="SSC86" s="120"/>
      <c r="SSD86" s="120"/>
      <c r="SSE86" s="120"/>
      <c r="SSF86" s="120"/>
      <c r="SSG86" s="120"/>
      <c r="SSH86" s="120"/>
      <c r="SSI86" s="120"/>
      <c r="SSJ86" s="120"/>
      <c r="SSK86" s="120"/>
      <c r="SSL86" s="120"/>
      <c r="SSM86" s="120"/>
      <c r="SSN86" s="120"/>
      <c r="SSO86" s="120"/>
      <c r="SSP86" s="120"/>
      <c r="SSQ86" s="120"/>
      <c r="SSR86" s="120"/>
      <c r="SSS86" s="120"/>
      <c r="SST86" s="120"/>
      <c r="SSU86" s="120"/>
      <c r="SSV86" s="120"/>
      <c r="SSW86" s="120"/>
      <c r="SSX86" s="120"/>
      <c r="SSY86" s="120"/>
      <c r="SSZ86" s="120"/>
      <c r="STA86" s="120"/>
      <c r="STB86" s="120"/>
      <c r="STC86" s="120"/>
      <c r="STD86" s="120"/>
      <c r="STE86" s="120"/>
      <c r="STF86" s="120"/>
      <c r="STG86" s="120"/>
      <c r="STH86" s="120"/>
      <c r="STI86" s="120"/>
      <c r="STJ86" s="120"/>
      <c r="STK86" s="120"/>
      <c r="STL86" s="120"/>
      <c r="STM86" s="120"/>
      <c r="STN86" s="120"/>
      <c r="STO86" s="120"/>
      <c r="STP86" s="120"/>
      <c r="STQ86" s="120"/>
      <c r="STR86" s="120"/>
      <c r="STS86" s="120"/>
      <c r="STT86" s="120"/>
      <c r="STU86" s="120"/>
      <c r="STV86" s="120"/>
      <c r="STW86" s="120"/>
      <c r="STX86" s="120"/>
      <c r="STY86" s="120"/>
      <c r="STZ86" s="120"/>
      <c r="SUA86" s="120"/>
      <c r="SUB86" s="120"/>
      <c r="SUC86" s="120"/>
      <c r="SUD86" s="120"/>
      <c r="SUE86" s="120"/>
      <c r="SUF86" s="120"/>
      <c r="SUG86" s="120"/>
      <c r="SUH86" s="120"/>
      <c r="SUI86" s="120"/>
      <c r="SUJ86" s="120"/>
      <c r="SUK86" s="120"/>
      <c r="SUL86" s="120"/>
      <c r="SUM86" s="120"/>
      <c r="SUN86" s="120"/>
      <c r="SUO86" s="120"/>
      <c r="SUP86" s="120"/>
      <c r="SUQ86" s="120"/>
      <c r="SUR86" s="120"/>
      <c r="SUS86" s="120"/>
      <c r="SUT86" s="120"/>
      <c r="SUU86" s="120"/>
      <c r="SUV86" s="120"/>
      <c r="SUW86" s="120"/>
      <c r="SUX86" s="120"/>
      <c r="SUY86" s="120"/>
      <c r="SUZ86" s="120"/>
      <c r="SVA86" s="120"/>
      <c r="SVB86" s="120"/>
      <c r="SVC86" s="120"/>
      <c r="SVD86" s="120"/>
      <c r="SVE86" s="120"/>
      <c r="SVF86" s="120"/>
      <c r="SVG86" s="120"/>
      <c r="SVH86" s="120"/>
      <c r="SVI86" s="120"/>
      <c r="SVJ86" s="120"/>
      <c r="SVK86" s="120"/>
      <c r="SVL86" s="120"/>
      <c r="SVM86" s="120"/>
      <c r="SVN86" s="120"/>
      <c r="SVO86" s="120"/>
      <c r="SVP86" s="120"/>
      <c r="SVQ86" s="120"/>
      <c r="SVR86" s="120"/>
      <c r="SVS86" s="120"/>
      <c r="SVT86" s="120"/>
      <c r="SVU86" s="120"/>
      <c r="SVV86" s="120"/>
      <c r="SVW86" s="120"/>
      <c r="SVX86" s="120"/>
      <c r="SVY86" s="120"/>
      <c r="SVZ86" s="120"/>
      <c r="SWA86" s="120"/>
      <c r="SWB86" s="120"/>
      <c r="SWC86" s="120"/>
      <c r="SWD86" s="120"/>
      <c r="SWE86" s="120"/>
      <c r="SWF86" s="120"/>
      <c r="SWG86" s="120"/>
      <c r="SWH86" s="120"/>
      <c r="SWI86" s="120"/>
      <c r="SWJ86" s="120"/>
      <c r="SWK86" s="120"/>
      <c r="SWL86" s="120"/>
      <c r="SWM86" s="120"/>
      <c r="SWN86" s="120"/>
      <c r="SWO86" s="120"/>
      <c r="SWP86" s="120"/>
      <c r="SWQ86" s="120"/>
      <c r="SWR86" s="120"/>
      <c r="SWS86" s="120"/>
      <c r="SWT86" s="120"/>
      <c r="SWU86" s="120"/>
      <c r="SWV86" s="120"/>
      <c r="SWW86" s="120"/>
      <c r="SWX86" s="120"/>
      <c r="SWY86" s="120"/>
      <c r="SWZ86" s="120"/>
      <c r="SXA86" s="120"/>
      <c r="SXB86" s="120"/>
      <c r="SXC86" s="120"/>
      <c r="SXD86" s="120"/>
      <c r="SXE86" s="120"/>
      <c r="SXF86" s="120"/>
      <c r="SXG86" s="120"/>
      <c r="SXH86" s="120"/>
      <c r="SXI86" s="120"/>
      <c r="SXJ86" s="120"/>
      <c r="SXK86" s="120"/>
      <c r="SXL86" s="120"/>
      <c r="SXM86" s="120"/>
      <c r="SXN86" s="120"/>
      <c r="SXO86" s="120"/>
      <c r="SXP86" s="120"/>
      <c r="SXQ86" s="120"/>
      <c r="SXR86" s="120"/>
      <c r="SXS86" s="120"/>
      <c r="SXT86" s="120"/>
      <c r="SXU86" s="120"/>
      <c r="SXV86" s="120"/>
      <c r="SXW86" s="120"/>
      <c r="SXX86" s="120"/>
      <c r="SXY86" s="120"/>
      <c r="SXZ86" s="120"/>
      <c r="SYA86" s="120"/>
      <c r="SYB86" s="120"/>
      <c r="SYC86" s="120"/>
      <c r="SYD86" s="120"/>
      <c r="SYE86" s="120"/>
      <c r="SYF86" s="120"/>
      <c r="SYG86" s="120"/>
      <c r="SYH86" s="120"/>
      <c r="SYI86" s="120"/>
      <c r="SYJ86" s="120"/>
      <c r="SYK86" s="120"/>
      <c r="SYL86" s="120"/>
      <c r="SYM86" s="120"/>
      <c r="SYN86" s="120"/>
      <c r="SYO86" s="120"/>
      <c r="SYP86" s="120"/>
      <c r="SYQ86" s="120"/>
      <c r="SYR86" s="120"/>
      <c r="SYS86" s="120"/>
      <c r="SYT86" s="120"/>
      <c r="SYU86" s="120"/>
      <c r="SYV86" s="120"/>
      <c r="SYW86" s="120"/>
      <c r="SYX86" s="120"/>
      <c r="SYY86" s="120"/>
      <c r="SYZ86" s="120"/>
      <c r="SZA86" s="120"/>
      <c r="SZB86" s="120"/>
      <c r="SZC86" s="120"/>
      <c r="SZD86" s="120"/>
      <c r="SZE86" s="120"/>
      <c r="SZF86" s="120"/>
      <c r="SZG86" s="120"/>
      <c r="SZH86" s="120"/>
      <c r="SZI86" s="120"/>
      <c r="SZJ86" s="120"/>
      <c r="SZK86" s="120"/>
      <c r="SZL86" s="120"/>
      <c r="SZM86" s="120"/>
      <c r="SZN86" s="120"/>
      <c r="SZO86" s="120"/>
      <c r="SZP86" s="120"/>
      <c r="SZQ86" s="120"/>
      <c r="SZR86" s="120"/>
      <c r="SZS86" s="120"/>
      <c r="SZT86" s="120"/>
      <c r="SZU86" s="120"/>
      <c r="SZV86" s="120"/>
      <c r="SZW86" s="120"/>
      <c r="SZX86" s="120"/>
      <c r="SZY86" s="120"/>
      <c r="SZZ86" s="120"/>
      <c r="TAA86" s="120"/>
      <c r="TAB86" s="120"/>
      <c r="TAC86" s="120"/>
      <c r="TAD86" s="120"/>
      <c r="TAE86" s="120"/>
      <c r="TAF86" s="120"/>
      <c r="TAG86" s="120"/>
      <c r="TAH86" s="120"/>
      <c r="TAI86" s="120"/>
      <c r="TAJ86" s="120"/>
      <c r="TAK86" s="120"/>
      <c r="TAL86" s="120"/>
      <c r="TAM86" s="120"/>
      <c r="TAN86" s="120"/>
      <c r="TAO86" s="120"/>
      <c r="TAP86" s="120"/>
      <c r="TAQ86" s="120"/>
      <c r="TAR86" s="120"/>
      <c r="TAS86" s="120"/>
      <c r="TAT86" s="120"/>
      <c r="TAU86" s="120"/>
      <c r="TAV86" s="120"/>
      <c r="TAW86" s="120"/>
      <c r="TAX86" s="120"/>
      <c r="TAY86" s="120"/>
      <c r="TAZ86" s="120"/>
      <c r="TBA86" s="120"/>
      <c r="TBB86" s="120"/>
      <c r="TBC86" s="120"/>
      <c r="TBD86" s="120"/>
      <c r="TBE86" s="120"/>
      <c r="TBF86" s="120"/>
      <c r="TBG86" s="120"/>
      <c r="TBH86" s="120"/>
      <c r="TBI86" s="120"/>
      <c r="TBJ86" s="120"/>
      <c r="TBK86" s="120"/>
      <c r="TBL86" s="120"/>
      <c r="TBM86" s="120"/>
      <c r="TBN86" s="120"/>
      <c r="TBO86" s="120"/>
      <c r="TBP86" s="120"/>
      <c r="TBQ86" s="120"/>
      <c r="TBR86" s="120"/>
      <c r="TBS86" s="120"/>
      <c r="TBT86" s="120"/>
      <c r="TBU86" s="120"/>
      <c r="TBV86" s="120"/>
      <c r="TBW86" s="120"/>
      <c r="TBX86" s="120"/>
      <c r="TBY86" s="120"/>
      <c r="TBZ86" s="120"/>
      <c r="TCA86" s="120"/>
      <c r="TCB86" s="120"/>
      <c r="TCC86" s="120"/>
      <c r="TCD86" s="120"/>
      <c r="TCE86" s="120"/>
      <c r="TCF86" s="120"/>
      <c r="TCG86" s="120"/>
      <c r="TCH86" s="120"/>
      <c r="TCI86" s="120"/>
      <c r="TCJ86" s="120"/>
      <c r="TCK86" s="120"/>
      <c r="TCL86" s="120"/>
      <c r="TCM86" s="120"/>
      <c r="TCN86" s="120"/>
      <c r="TCO86" s="120"/>
      <c r="TCP86" s="120"/>
      <c r="TCQ86" s="120"/>
      <c r="TCR86" s="120"/>
      <c r="TCS86" s="120"/>
      <c r="TCT86" s="120"/>
      <c r="TCU86" s="120"/>
      <c r="TCV86" s="120"/>
      <c r="TCW86" s="120"/>
      <c r="TCX86" s="120"/>
      <c r="TCY86" s="120"/>
      <c r="TCZ86" s="120"/>
      <c r="TDA86" s="120"/>
      <c r="TDB86" s="120"/>
      <c r="TDC86" s="120"/>
      <c r="TDD86" s="120"/>
      <c r="TDE86" s="120"/>
      <c r="TDF86" s="120"/>
      <c r="TDG86" s="120"/>
      <c r="TDH86" s="120"/>
      <c r="TDI86" s="120"/>
      <c r="TDJ86" s="120"/>
      <c r="TDK86" s="120"/>
      <c r="TDL86" s="120"/>
      <c r="TDM86" s="120"/>
      <c r="TDN86" s="120"/>
      <c r="TDO86" s="120"/>
      <c r="TDP86" s="120"/>
      <c r="TDQ86" s="120"/>
      <c r="TDR86" s="120"/>
      <c r="TDS86" s="120"/>
      <c r="TDT86" s="120"/>
      <c r="TDU86" s="120"/>
      <c r="TDV86" s="120"/>
      <c r="TDW86" s="120"/>
      <c r="TDX86" s="120"/>
      <c r="TDY86" s="120"/>
      <c r="TDZ86" s="120"/>
      <c r="TEA86" s="120"/>
      <c r="TEB86" s="120"/>
      <c r="TEC86" s="120"/>
      <c r="TED86" s="120"/>
      <c r="TEE86" s="120"/>
      <c r="TEF86" s="120"/>
      <c r="TEG86" s="120"/>
      <c r="TEH86" s="120"/>
      <c r="TEI86" s="120"/>
      <c r="TEJ86" s="120"/>
      <c r="TEK86" s="120"/>
      <c r="TEL86" s="120"/>
      <c r="TEM86" s="120"/>
      <c r="TEN86" s="120"/>
      <c r="TEO86" s="120"/>
      <c r="TEP86" s="120"/>
      <c r="TEQ86" s="120"/>
      <c r="TER86" s="120"/>
      <c r="TES86" s="120"/>
      <c r="TET86" s="120"/>
      <c r="TEU86" s="120"/>
      <c r="TEV86" s="120"/>
      <c r="TEW86" s="120"/>
      <c r="TEX86" s="120"/>
      <c r="TEY86" s="120"/>
      <c r="TEZ86" s="120"/>
      <c r="TFA86" s="120"/>
      <c r="TFB86" s="120"/>
      <c r="TFC86" s="120"/>
      <c r="TFD86" s="120"/>
      <c r="TFE86" s="120"/>
      <c r="TFF86" s="120"/>
      <c r="TFG86" s="120"/>
      <c r="TFH86" s="120"/>
      <c r="TFI86" s="120"/>
      <c r="TFJ86" s="120"/>
      <c r="TFK86" s="120"/>
      <c r="TFL86" s="120"/>
      <c r="TFM86" s="120"/>
      <c r="TFN86" s="120"/>
      <c r="TFO86" s="120"/>
      <c r="TFP86" s="120"/>
      <c r="TFQ86" s="120"/>
      <c r="TFR86" s="120"/>
      <c r="TFS86" s="120"/>
      <c r="TFT86" s="120"/>
      <c r="TFU86" s="120"/>
      <c r="TFV86" s="120"/>
      <c r="TFW86" s="120"/>
      <c r="TFX86" s="120"/>
      <c r="TFY86" s="120"/>
      <c r="TFZ86" s="120"/>
      <c r="TGA86" s="120"/>
      <c r="TGB86" s="120"/>
      <c r="TGC86" s="120"/>
      <c r="TGD86" s="120"/>
      <c r="TGE86" s="120"/>
      <c r="TGF86" s="120"/>
      <c r="TGG86" s="120"/>
      <c r="TGH86" s="120"/>
      <c r="TGI86" s="120"/>
      <c r="TGJ86" s="120"/>
      <c r="TGK86" s="120"/>
      <c r="TGL86" s="120"/>
      <c r="TGM86" s="120"/>
      <c r="TGN86" s="120"/>
      <c r="TGO86" s="120"/>
      <c r="TGP86" s="120"/>
      <c r="TGQ86" s="120"/>
      <c r="TGR86" s="120"/>
      <c r="TGS86" s="120"/>
      <c r="TGT86" s="120"/>
      <c r="TGU86" s="120"/>
      <c r="TGV86" s="120"/>
      <c r="TGW86" s="120"/>
      <c r="TGX86" s="120"/>
      <c r="TGY86" s="120"/>
      <c r="TGZ86" s="120"/>
      <c r="THA86" s="120"/>
      <c r="THB86" s="120"/>
      <c r="THC86" s="120"/>
      <c r="THD86" s="120"/>
      <c r="THE86" s="120"/>
      <c r="THF86" s="120"/>
      <c r="THG86" s="120"/>
      <c r="THH86" s="120"/>
      <c r="THI86" s="120"/>
      <c r="THJ86" s="120"/>
      <c r="THK86" s="120"/>
      <c r="THL86" s="120"/>
      <c r="THM86" s="120"/>
      <c r="THN86" s="120"/>
      <c r="THO86" s="120"/>
      <c r="THP86" s="120"/>
      <c r="THQ86" s="120"/>
      <c r="THR86" s="120"/>
      <c r="THS86" s="120"/>
      <c r="THT86" s="120"/>
      <c r="THU86" s="120"/>
      <c r="THV86" s="120"/>
      <c r="THW86" s="120"/>
      <c r="THX86" s="120"/>
      <c r="THY86" s="120"/>
      <c r="THZ86" s="120"/>
      <c r="TIA86" s="120"/>
      <c r="TIB86" s="120"/>
      <c r="TIC86" s="120"/>
      <c r="TID86" s="120"/>
      <c r="TIE86" s="120"/>
      <c r="TIF86" s="120"/>
      <c r="TIG86" s="120"/>
      <c r="TIH86" s="120"/>
      <c r="TII86" s="120"/>
      <c r="TIJ86" s="120"/>
      <c r="TIK86" s="120"/>
      <c r="TIL86" s="120"/>
      <c r="TIM86" s="120"/>
      <c r="TIN86" s="120"/>
      <c r="TIO86" s="120"/>
      <c r="TIP86" s="120"/>
      <c r="TIQ86" s="120"/>
      <c r="TIR86" s="120"/>
      <c r="TIS86" s="120"/>
      <c r="TIT86" s="120"/>
      <c r="TIU86" s="120"/>
      <c r="TIV86" s="120"/>
      <c r="TIW86" s="120"/>
      <c r="TIX86" s="120"/>
      <c r="TIY86" s="120"/>
      <c r="TIZ86" s="120"/>
      <c r="TJA86" s="120"/>
      <c r="TJB86" s="120"/>
      <c r="TJC86" s="120"/>
      <c r="TJD86" s="120"/>
      <c r="TJE86" s="120"/>
      <c r="TJF86" s="120"/>
      <c r="TJG86" s="120"/>
      <c r="TJH86" s="120"/>
      <c r="TJI86" s="120"/>
      <c r="TJJ86" s="120"/>
      <c r="TJK86" s="120"/>
      <c r="TJL86" s="120"/>
      <c r="TJM86" s="120"/>
      <c r="TJN86" s="120"/>
      <c r="TJO86" s="120"/>
      <c r="TJP86" s="120"/>
      <c r="TJQ86" s="120"/>
      <c r="TJR86" s="120"/>
      <c r="TJS86" s="120"/>
      <c r="TJT86" s="120"/>
      <c r="TJU86" s="120"/>
      <c r="TJV86" s="120"/>
      <c r="TJW86" s="120"/>
      <c r="TJX86" s="120"/>
      <c r="TJY86" s="120"/>
      <c r="TJZ86" s="120"/>
      <c r="TKA86" s="120"/>
      <c r="TKB86" s="120"/>
      <c r="TKC86" s="120"/>
      <c r="TKD86" s="120"/>
      <c r="TKE86" s="120"/>
      <c r="TKF86" s="120"/>
      <c r="TKG86" s="120"/>
      <c r="TKH86" s="120"/>
      <c r="TKI86" s="120"/>
      <c r="TKJ86" s="120"/>
      <c r="TKK86" s="120"/>
      <c r="TKL86" s="120"/>
      <c r="TKM86" s="120"/>
      <c r="TKN86" s="120"/>
      <c r="TKO86" s="120"/>
      <c r="TKP86" s="120"/>
      <c r="TKQ86" s="120"/>
      <c r="TKR86" s="120"/>
      <c r="TKS86" s="120"/>
      <c r="TKT86" s="120"/>
      <c r="TKU86" s="120"/>
      <c r="TKV86" s="120"/>
      <c r="TKW86" s="120"/>
      <c r="TKX86" s="120"/>
      <c r="TKY86" s="120"/>
      <c r="TKZ86" s="120"/>
      <c r="TLA86" s="120"/>
      <c r="TLB86" s="120"/>
      <c r="TLC86" s="120"/>
      <c r="TLD86" s="120"/>
      <c r="TLE86" s="120"/>
      <c r="TLF86" s="120"/>
      <c r="TLG86" s="120"/>
      <c r="TLH86" s="120"/>
      <c r="TLI86" s="120"/>
      <c r="TLJ86" s="120"/>
      <c r="TLK86" s="120"/>
      <c r="TLL86" s="120"/>
      <c r="TLM86" s="120"/>
      <c r="TLN86" s="120"/>
      <c r="TLO86" s="120"/>
      <c r="TLP86" s="120"/>
      <c r="TLQ86" s="120"/>
      <c r="TLR86" s="120"/>
      <c r="TLS86" s="120"/>
      <c r="TLT86" s="120"/>
      <c r="TLU86" s="120"/>
      <c r="TLV86" s="120"/>
      <c r="TLW86" s="120"/>
      <c r="TLX86" s="120"/>
      <c r="TLY86" s="120"/>
      <c r="TLZ86" s="120"/>
      <c r="TMA86" s="120"/>
      <c r="TMB86" s="120"/>
      <c r="TMC86" s="120"/>
      <c r="TMD86" s="120"/>
      <c r="TME86" s="120"/>
      <c r="TMF86" s="120"/>
      <c r="TMG86" s="120"/>
      <c r="TMH86" s="120"/>
      <c r="TMI86" s="120"/>
      <c r="TMJ86" s="120"/>
      <c r="TMK86" s="120"/>
      <c r="TML86" s="120"/>
      <c r="TMM86" s="120"/>
      <c r="TMN86" s="120"/>
      <c r="TMO86" s="120"/>
      <c r="TMP86" s="120"/>
      <c r="TMQ86" s="120"/>
      <c r="TMR86" s="120"/>
      <c r="TMS86" s="120"/>
      <c r="TMT86" s="120"/>
      <c r="TMU86" s="120"/>
      <c r="TMV86" s="120"/>
      <c r="TMW86" s="120"/>
      <c r="TMX86" s="120"/>
      <c r="TMY86" s="120"/>
      <c r="TMZ86" s="120"/>
      <c r="TNA86" s="120"/>
      <c r="TNB86" s="120"/>
      <c r="TNC86" s="120"/>
      <c r="TND86" s="120"/>
      <c r="TNE86" s="120"/>
      <c r="TNF86" s="120"/>
      <c r="TNG86" s="120"/>
      <c r="TNH86" s="120"/>
      <c r="TNI86" s="120"/>
      <c r="TNJ86" s="120"/>
      <c r="TNK86" s="120"/>
      <c r="TNL86" s="120"/>
      <c r="TNM86" s="120"/>
      <c r="TNN86" s="120"/>
      <c r="TNO86" s="120"/>
      <c r="TNP86" s="120"/>
      <c r="TNQ86" s="120"/>
      <c r="TNR86" s="120"/>
      <c r="TNS86" s="120"/>
      <c r="TNT86" s="120"/>
      <c r="TNU86" s="120"/>
      <c r="TNV86" s="120"/>
      <c r="TNW86" s="120"/>
      <c r="TNX86" s="120"/>
      <c r="TNY86" s="120"/>
      <c r="TNZ86" s="120"/>
      <c r="TOA86" s="120"/>
      <c r="TOB86" s="120"/>
      <c r="TOC86" s="120"/>
      <c r="TOD86" s="120"/>
      <c r="TOE86" s="120"/>
      <c r="TOF86" s="120"/>
      <c r="TOG86" s="120"/>
      <c r="TOH86" s="120"/>
      <c r="TOI86" s="120"/>
      <c r="TOJ86" s="120"/>
      <c r="TOK86" s="120"/>
      <c r="TOL86" s="120"/>
      <c r="TOM86" s="120"/>
      <c r="TON86" s="120"/>
      <c r="TOO86" s="120"/>
      <c r="TOP86" s="120"/>
      <c r="TOQ86" s="120"/>
      <c r="TOR86" s="120"/>
      <c r="TOS86" s="120"/>
      <c r="TOT86" s="120"/>
      <c r="TOU86" s="120"/>
      <c r="TOV86" s="120"/>
      <c r="TOW86" s="120"/>
      <c r="TOX86" s="120"/>
      <c r="TOY86" s="120"/>
      <c r="TOZ86" s="120"/>
      <c r="TPA86" s="120"/>
      <c r="TPB86" s="120"/>
      <c r="TPC86" s="120"/>
      <c r="TPD86" s="120"/>
      <c r="TPE86" s="120"/>
      <c r="TPF86" s="120"/>
      <c r="TPG86" s="120"/>
      <c r="TPH86" s="120"/>
      <c r="TPI86" s="120"/>
      <c r="TPJ86" s="120"/>
      <c r="TPK86" s="120"/>
      <c r="TPL86" s="120"/>
      <c r="TPM86" s="120"/>
      <c r="TPN86" s="120"/>
      <c r="TPO86" s="120"/>
      <c r="TPP86" s="120"/>
      <c r="TPQ86" s="120"/>
      <c r="TPR86" s="120"/>
      <c r="TPS86" s="120"/>
      <c r="TPT86" s="120"/>
      <c r="TPU86" s="120"/>
      <c r="TPV86" s="120"/>
      <c r="TPW86" s="120"/>
      <c r="TPX86" s="120"/>
      <c r="TPY86" s="120"/>
      <c r="TPZ86" s="120"/>
      <c r="TQA86" s="120"/>
      <c r="TQB86" s="120"/>
      <c r="TQC86" s="120"/>
      <c r="TQD86" s="120"/>
      <c r="TQE86" s="120"/>
      <c r="TQF86" s="120"/>
      <c r="TQG86" s="120"/>
      <c r="TQH86" s="120"/>
      <c r="TQI86" s="120"/>
      <c r="TQJ86" s="120"/>
      <c r="TQK86" s="120"/>
      <c r="TQL86" s="120"/>
      <c r="TQM86" s="120"/>
      <c r="TQN86" s="120"/>
      <c r="TQO86" s="120"/>
      <c r="TQP86" s="120"/>
      <c r="TQQ86" s="120"/>
      <c r="TQR86" s="120"/>
      <c r="TQS86" s="120"/>
      <c r="TQT86" s="120"/>
      <c r="TQU86" s="120"/>
      <c r="TQV86" s="120"/>
      <c r="TQW86" s="120"/>
      <c r="TQX86" s="120"/>
      <c r="TQY86" s="120"/>
      <c r="TQZ86" s="120"/>
      <c r="TRA86" s="120"/>
      <c r="TRB86" s="120"/>
      <c r="TRC86" s="120"/>
      <c r="TRD86" s="120"/>
      <c r="TRE86" s="120"/>
      <c r="TRF86" s="120"/>
      <c r="TRG86" s="120"/>
      <c r="TRH86" s="120"/>
      <c r="TRI86" s="120"/>
      <c r="TRJ86" s="120"/>
      <c r="TRK86" s="120"/>
      <c r="TRL86" s="120"/>
      <c r="TRM86" s="120"/>
      <c r="TRN86" s="120"/>
      <c r="TRO86" s="120"/>
      <c r="TRP86" s="120"/>
      <c r="TRQ86" s="120"/>
      <c r="TRR86" s="120"/>
      <c r="TRS86" s="120"/>
      <c r="TRT86" s="120"/>
      <c r="TRU86" s="120"/>
      <c r="TRV86" s="120"/>
      <c r="TRW86" s="120"/>
      <c r="TRX86" s="120"/>
      <c r="TRY86" s="120"/>
      <c r="TRZ86" s="120"/>
      <c r="TSA86" s="120"/>
      <c r="TSB86" s="120"/>
      <c r="TSC86" s="120"/>
      <c r="TSD86" s="120"/>
      <c r="TSE86" s="120"/>
      <c r="TSF86" s="120"/>
      <c r="TSG86" s="120"/>
      <c r="TSH86" s="120"/>
      <c r="TSI86" s="120"/>
      <c r="TSJ86" s="120"/>
      <c r="TSK86" s="120"/>
      <c r="TSL86" s="120"/>
      <c r="TSM86" s="120"/>
      <c r="TSN86" s="120"/>
      <c r="TSO86" s="120"/>
      <c r="TSP86" s="120"/>
      <c r="TSQ86" s="120"/>
      <c r="TSR86" s="120"/>
      <c r="TSS86" s="120"/>
      <c r="TST86" s="120"/>
      <c r="TSU86" s="120"/>
      <c r="TSV86" s="120"/>
      <c r="TSW86" s="120"/>
      <c r="TSX86" s="120"/>
      <c r="TSY86" s="120"/>
      <c r="TSZ86" s="120"/>
      <c r="TTA86" s="120"/>
      <c r="TTB86" s="120"/>
      <c r="TTC86" s="120"/>
      <c r="TTD86" s="120"/>
      <c r="TTE86" s="120"/>
      <c r="TTF86" s="120"/>
      <c r="TTG86" s="120"/>
      <c r="TTH86" s="120"/>
      <c r="TTI86" s="120"/>
      <c r="TTJ86" s="120"/>
      <c r="TTK86" s="120"/>
      <c r="TTL86" s="120"/>
      <c r="TTM86" s="120"/>
      <c r="TTN86" s="120"/>
      <c r="TTO86" s="120"/>
      <c r="TTP86" s="120"/>
      <c r="TTQ86" s="120"/>
      <c r="TTR86" s="120"/>
      <c r="TTS86" s="120"/>
      <c r="TTT86" s="120"/>
      <c r="TTU86" s="120"/>
      <c r="TTV86" s="120"/>
      <c r="TTW86" s="120"/>
      <c r="TTX86" s="120"/>
      <c r="TTY86" s="120"/>
      <c r="TTZ86" s="120"/>
      <c r="TUA86" s="120"/>
      <c r="TUB86" s="120"/>
      <c r="TUC86" s="120"/>
      <c r="TUD86" s="120"/>
      <c r="TUE86" s="120"/>
      <c r="TUF86" s="120"/>
      <c r="TUG86" s="120"/>
      <c r="TUH86" s="120"/>
      <c r="TUI86" s="120"/>
      <c r="TUJ86" s="120"/>
      <c r="TUK86" s="120"/>
      <c r="TUL86" s="120"/>
      <c r="TUM86" s="120"/>
      <c r="TUN86" s="120"/>
      <c r="TUO86" s="120"/>
      <c r="TUP86" s="120"/>
      <c r="TUQ86" s="120"/>
      <c r="TUR86" s="120"/>
      <c r="TUS86" s="120"/>
      <c r="TUT86" s="120"/>
      <c r="TUU86" s="120"/>
      <c r="TUV86" s="120"/>
      <c r="TUW86" s="120"/>
      <c r="TUX86" s="120"/>
      <c r="TUY86" s="120"/>
      <c r="TUZ86" s="120"/>
      <c r="TVA86" s="120"/>
      <c r="TVB86" s="120"/>
      <c r="TVC86" s="120"/>
      <c r="TVD86" s="120"/>
      <c r="TVE86" s="120"/>
      <c r="TVF86" s="120"/>
      <c r="TVG86" s="120"/>
      <c r="TVH86" s="120"/>
      <c r="TVI86" s="120"/>
      <c r="TVJ86" s="120"/>
      <c r="TVK86" s="120"/>
      <c r="TVL86" s="120"/>
      <c r="TVM86" s="120"/>
      <c r="TVN86" s="120"/>
      <c r="TVO86" s="120"/>
      <c r="TVP86" s="120"/>
      <c r="TVQ86" s="120"/>
      <c r="TVR86" s="120"/>
      <c r="TVS86" s="120"/>
      <c r="TVT86" s="120"/>
      <c r="TVU86" s="120"/>
      <c r="TVV86" s="120"/>
      <c r="TVW86" s="120"/>
      <c r="TVX86" s="120"/>
      <c r="TVY86" s="120"/>
      <c r="TVZ86" s="120"/>
      <c r="TWA86" s="120"/>
      <c r="TWB86" s="120"/>
      <c r="TWC86" s="120"/>
      <c r="TWD86" s="120"/>
      <c r="TWE86" s="120"/>
      <c r="TWF86" s="120"/>
      <c r="TWG86" s="120"/>
      <c r="TWH86" s="120"/>
      <c r="TWI86" s="120"/>
      <c r="TWJ86" s="120"/>
      <c r="TWK86" s="120"/>
      <c r="TWL86" s="120"/>
      <c r="TWM86" s="120"/>
      <c r="TWN86" s="120"/>
      <c r="TWO86" s="120"/>
      <c r="TWP86" s="120"/>
      <c r="TWQ86" s="120"/>
      <c r="TWR86" s="120"/>
      <c r="TWS86" s="120"/>
      <c r="TWT86" s="120"/>
      <c r="TWU86" s="120"/>
      <c r="TWV86" s="120"/>
      <c r="TWW86" s="120"/>
      <c r="TWX86" s="120"/>
      <c r="TWY86" s="120"/>
      <c r="TWZ86" s="120"/>
      <c r="TXA86" s="120"/>
      <c r="TXB86" s="120"/>
      <c r="TXC86" s="120"/>
      <c r="TXD86" s="120"/>
      <c r="TXE86" s="120"/>
      <c r="TXF86" s="120"/>
      <c r="TXG86" s="120"/>
      <c r="TXH86" s="120"/>
      <c r="TXI86" s="120"/>
      <c r="TXJ86" s="120"/>
      <c r="TXK86" s="120"/>
      <c r="TXL86" s="120"/>
      <c r="TXM86" s="120"/>
      <c r="TXN86" s="120"/>
      <c r="TXO86" s="120"/>
      <c r="TXP86" s="120"/>
      <c r="TXQ86" s="120"/>
      <c r="TXR86" s="120"/>
      <c r="TXS86" s="120"/>
      <c r="TXT86" s="120"/>
      <c r="TXU86" s="120"/>
      <c r="TXV86" s="120"/>
      <c r="TXW86" s="120"/>
      <c r="TXX86" s="120"/>
      <c r="TXY86" s="120"/>
      <c r="TXZ86" s="120"/>
      <c r="TYA86" s="120"/>
      <c r="TYB86" s="120"/>
      <c r="TYC86" s="120"/>
      <c r="TYD86" s="120"/>
      <c r="TYE86" s="120"/>
      <c r="TYF86" s="120"/>
      <c r="TYG86" s="120"/>
      <c r="TYH86" s="120"/>
      <c r="TYI86" s="120"/>
      <c r="TYJ86" s="120"/>
      <c r="TYK86" s="120"/>
      <c r="TYL86" s="120"/>
      <c r="TYM86" s="120"/>
      <c r="TYN86" s="120"/>
      <c r="TYO86" s="120"/>
      <c r="TYP86" s="120"/>
      <c r="TYQ86" s="120"/>
      <c r="TYR86" s="120"/>
      <c r="TYS86" s="120"/>
      <c r="TYT86" s="120"/>
      <c r="TYU86" s="120"/>
      <c r="TYV86" s="120"/>
      <c r="TYW86" s="120"/>
      <c r="TYX86" s="120"/>
      <c r="TYY86" s="120"/>
      <c r="TYZ86" s="120"/>
      <c r="TZA86" s="120"/>
      <c r="TZB86" s="120"/>
      <c r="TZC86" s="120"/>
      <c r="TZD86" s="120"/>
      <c r="TZE86" s="120"/>
      <c r="TZF86" s="120"/>
      <c r="TZG86" s="120"/>
      <c r="TZH86" s="120"/>
      <c r="TZI86" s="120"/>
      <c r="TZJ86" s="120"/>
      <c r="TZK86" s="120"/>
      <c r="TZL86" s="120"/>
      <c r="TZM86" s="120"/>
      <c r="TZN86" s="120"/>
      <c r="TZO86" s="120"/>
      <c r="TZP86" s="120"/>
      <c r="TZQ86" s="120"/>
      <c r="TZR86" s="120"/>
      <c r="TZS86" s="120"/>
      <c r="TZT86" s="120"/>
      <c r="TZU86" s="120"/>
      <c r="TZV86" s="120"/>
      <c r="TZW86" s="120"/>
      <c r="TZX86" s="120"/>
      <c r="TZY86" s="120"/>
      <c r="TZZ86" s="120"/>
      <c r="UAA86" s="120"/>
      <c r="UAB86" s="120"/>
      <c r="UAC86" s="120"/>
      <c r="UAD86" s="120"/>
      <c r="UAE86" s="120"/>
      <c r="UAF86" s="120"/>
      <c r="UAG86" s="120"/>
      <c r="UAH86" s="120"/>
      <c r="UAI86" s="120"/>
      <c r="UAJ86" s="120"/>
      <c r="UAK86" s="120"/>
      <c r="UAL86" s="120"/>
      <c r="UAM86" s="120"/>
      <c r="UAN86" s="120"/>
      <c r="UAO86" s="120"/>
      <c r="UAP86" s="120"/>
      <c r="UAQ86" s="120"/>
      <c r="UAR86" s="120"/>
      <c r="UAS86" s="120"/>
      <c r="UAT86" s="120"/>
      <c r="UAU86" s="120"/>
      <c r="UAV86" s="120"/>
      <c r="UAW86" s="120"/>
      <c r="UAX86" s="120"/>
      <c r="UAY86" s="120"/>
      <c r="UAZ86" s="120"/>
      <c r="UBA86" s="120"/>
      <c r="UBB86" s="120"/>
      <c r="UBC86" s="120"/>
      <c r="UBD86" s="120"/>
      <c r="UBE86" s="120"/>
      <c r="UBF86" s="120"/>
      <c r="UBG86" s="120"/>
      <c r="UBH86" s="120"/>
      <c r="UBI86" s="120"/>
      <c r="UBJ86" s="120"/>
      <c r="UBK86" s="120"/>
      <c r="UBL86" s="120"/>
      <c r="UBM86" s="120"/>
      <c r="UBN86" s="120"/>
      <c r="UBO86" s="120"/>
      <c r="UBP86" s="120"/>
      <c r="UBQ86" s="120"/>
      <c r="UBR86" s="120"/>
      <c r="UBS86" s="120"/>
      <c r="UBT86" s="120"/>
      <c r="UBU86" s="120"/>
      <c r="UBV86" s="120"/>
      <c r="UBW86" s="120"/>
      <c r="UBX86" s="120"/>
      <c r="UBY86" s="120"/>
      <c r="UBZ86" s="120"/>
      <c r="UCA86" s="120"/>
      <c r="UCB86" s="120"/>
      <c r="UCC86" s="120"/>
      <c r="UCD86" s="120"/>
      <c r="UCE86" s="120"/>
      <c r="UCF86" s="120"/>
      <c r="UCG86" s="120"/>
      <c r="UCH86" s="120"/>
      <c r="UCI86" s="120"/>
      <c r="UCJ86" s="120"/>
      <c r="UCK86" s="120"/>
      <c r="UCL86" s="120"/>
      <c r="UCM86" s="120"/>
      <c r="UCN86" s="120"/>
      <c r="UCO86" s="120"/>
      <c r="UCP86" s="120"/>
      <c r="UCQ86" s="120"/>
      <c r="UCR86" s="120"/>
      <c r="UCS86" s="120"/>
      <c r="UCT86" s="120"/>
      <c r="UCU86" s="120"/>
      <c r="UCV86" s="120"/>
      <c r="UCW86" s="120"/>
      <c r="UCX86" s="120"/>
      <c r="UCY86" s="120"/>
      <c r="UCZ86" s="120"/>
      <c r="UDA86" s="120"/>
      <c r="UDB86" s="120"/>
      <c r="UDC86" s="120"/>
      <c r="UDD86" s="120"/>
      <c r="UDE86" s="120"/>
      <c r="UDF86" s="120"/>
      <c r="UDG86" s="120"/>
      <c r="UDH86" s="120"/>
      <c r="UDI86" s="120"/>
      <c r="UDJ86" s="120"/>
      <c r="UDK86" s="120"/>
      <c r="UDL86" s="120"/>
      <c r="UDM86" s="120"/>
      <c r="UDN86" s="120"/>
      <c r="UDO86" s="120"/>
      <c r="UDP86" s="120"/>
      <c r="UDQ86" s="120"/>
      <c r="UDR86" s="120"/>
      <c r="UDS86" s="120"/>
      <c r="UDT86" s="120"/>
      <c r="UDU86" s="120"/>
      <c r="UDV86" s="120"/>
      <c r="UDW86" s="120"/>
      <c r="UDX86" s="120"/>
      <c r="UDY86" s="120"/>
      <c r="UDZ86" s="120"/>
      <c r="UEA86" s="120"/>
      <c r="UEB86" s="120"/>
      <c r="UEC86" s="120"/>
      <c r="UED86" s="120"/>
      <c r="UEE86" s="120"/>
      <c r="UEF86" s="120"/>
      <c r="UEG86" s="120"/>
      <c r="UEH86" s="120"/>
      <c r="UEI86" s="120"/>
      <c r="UEJ86" s="120"/>
      <c r="UEK86" s="120"/>
      <c r="UEL86" s="120"/>
      <c r="UEM86" s="120"/>
      <c r="UEN86" s="120"/>
      <c r="UEO86" s="120"/>
      <c r="UEP86" s="120"/>
      <c r="UEQ86" s="120"/>
      <c r="UER86" s="120"/>
      <c r="UES86" s="120"/>
      <c r="UET86" s="120"/>
      <c r="UEU86" s="120"/>
      <c r="UEV86" s="120"/>
      <c r="UEW86" s="120"/>
      <c r="UEX86" s="120"/>
      <c r="UEY86" s="120"/>
      <c r="UEZ86" s="120"/>
      <c r="UFA86" s="120"/>
      <c r="UFB86" s="120"/>
      <c r="UFC86" s="120"/>
      <c r="UFD86" s="120"/>
      <c r="UFE86" s="120"/>
      <c r="UFF86" s="120"/>
      <c r="UFG86" s="120"/>
      <c r="UFH86" s="120"/>
      <c r="UFI86" s="120"/>
      <c r="UFJ86" s="120"/>
      <c r="UFK86" s="120"/>
      <c r="UFL86" s="120"/>
      <c r="UFM86" s="120"/>
      <c r="UFN86" s="120"/>
      <c r="UFO86" s="120"/>
      <c r="UFP86" s="120"/>
      <c r="UFQ86" s="120"/>
      <c r="UFR86" s="120"/>
      <c r="UFS86" s="120"/>
      <c r="UFT86" s="120"/>
      <c r="UFU86" s="120"/>
      <c r="UFV86" s="120"/>
      <c r="UFW86" s="120"/>
      <c r="UFX86" s="120"/>
      <c r="UFY86" s="120"/>
      <c r="UFZ86" s="120"/>
      <c r="UGA86" s="120"/>
      <c r="UGB86" s="120"/>
      <c r="UGC86" s="120"/>
      <c r="UGD86" s="120"/>
      <c r="UGE86" s="120"/>
      <c r="UGF86" s="120"/>
      <c r="UGG86" s="120"/>
      <c r="UGH86" s="120"/>
      <c r="UGI86" s="120"/>
      <c r="UGJ86" s="120"/>
      <c r="UGK86" s="120"/>
      <c r="UGL86" s="120"/>
      <c r="UGM86" s="120"/>
      <c r="UGN86" s="120"/>
      <c r="UGO86" s="120"/>
      <c r="UGP86" s="120"/>
      <c r="UGQ86" s="120"/>
      <c r="UGR86" s="120"/>
      <c r="UGS86" s="120"/>
      <c r="UGT86" s="120"/>
      <c r="UGU86" s="120"/>
      <c r="UGV86" s="120"/>
      <c r="UGW86" s="120"/>
      <c r="UGX86" s="120"/>
      <c r="UGY86" s="120"/>
      <c r="UGZ86" s="120"/>
      <c r="UHA86" s="120"/>
      <c r="UHB86" s="120"/>
      <c r="UHC86" s="120"/>
      <c r="UHD86" s="120"/>
      <c r="UHE86" s="120"/>
      <c r="UHF86" s="120"/>
      <c r="UHG86" s="120"/>
      <c r="UHH86" s="120"/>
      <c r="UHI86" s="120"/>
      <c r="UHJ86" s="120"/>
      <c r="UHK86" s="120"/>
      <c r="UHL86" s="120"/>
      <c r="UHM86" s="120"/>
      <c r="UHN86" s="120"/>
      <c r="UHO86" s="120"/>
      <c r="UHP86" s="120"/>
      <c r="UHQ86" s="120"/>
      <c r="UHR86" s="120"/>
      <c r="UHS86" s="120"/>
      <c r="UHT86" s="120"/>
      <c r="UHU86" s="120"/>
      <c r="UHV86" s="120"/>
      <c r="UHW86" s="120"/>
      <c r="UHX86" s="120"/>
      <c r="UHY86" s="120"/>
      <c r="UHZ86" s="120"/>
      <c r="UIA86" s="120"/>
      <c r="UIB86" s="120"/>
      <c r="UIC86" s="120"/>
      <c r="UID86" s="120"/>
      <c r="UIE86" s="120"/>
      <c r="UIF86" s="120"/>
      <c r="UIG86" s="120"/>
      <c r="UIH86" s="120"/>
      <c r="UII86" s="120"/>
      <c r="UIJ86" s="120"/>
      <c r="UIK86" s="120"/>
      <c r="UIL86" s="120"/>
      <c r="UIM86" s="120"/>
      <c r="UIN86" s="120"/>
      <c r="UIO86" s="120"/>
      <c r="UIP86" s="120"/>
      <c r="UIQ86" s="120"/>
      <c r="UIR86" s="120"/>
      <c r="UIS86" s="120"/>
      <c r="UIT86" s="120"/>
      <c r="UIU86" s="120"/>
      <c r="UIV86" s="120"/>
      <c r="UIW86" s="120"/>
      <c r="UIX86" s="120"/>
      <c r="UIY86" s="120"/>
      <c r="UIZ86" s="120"/>
      <c r="UJA86" s="120"/>
      <c r="UJB86" s="120"/>
      <c r="UJC86" s="120"/>
      <c r="UJD86" s="120"/>
      <c r="UJE86" s="120"/>
      <c r="UJF86" s="120"/>
      <c r="UJG86" s="120"/>
      <c r="UJH86" s="120"/>
      <c r="UJI86" s="120"/>
      <c r="UJJ86" s="120"/>
      <c r="UJK86" s="120"/>
      <c r="UJL86" s="120"/>
      <c r="UJM86" s="120"/>
      <c r="UJN86" s="120"/>
      <c r="UJO86" s="120"/>
      <c r="UJP86" s="120"/>
      <c r="UJQ86" s="120"/>
      <c r="UJR86" s="120"/>
      <c r="UJS86" s="120"/>
      <c r="UJT86" s="120"/>
      <c r="UJU86" s="120"/>
      <c r="UJV86" s="120"/>
      <c r="UJW86" s="120"/>
      <c r="UJX86" s="120"/>
      <c r="UJY86" s="120"/>
      <c r="UJZ86" s="120"/>
      <c r="UKA86" s="120"/>
      <c r="UKB86" s="120"/>
      <c r="UKC86" s="120"/>
      <c r="UKD86" s="120"/>
      <c r="UKE86" s="120"/>
      <c r="UKF86" s="120"/>
      <c r="UKG86" s="120"/>
      <c r="UKH86" s="120"/>
      <c r="UKI86" s="120"/>
      <c r="UKJ86" s="120"/>
      <c r="UKK86" s="120"/>
      <c r="UKL86" s="120"/>
      <c r="UKM86" s="120"/>
      <c r="UKN86" s="120"/>
      <c r="UKO86" s="120"/>
      <c r="UKP86" s="120"/>
      <c r="UKQ86" s="120"/>
      <c r="UKR86" s="120"/>
      <c r="UKS86" s="120"/>
      <c r="UKT86" s="120"/>
      <c r="UKU86" s="120"/>
      <c r="UKV86" s="120"/>
      <c r="UKW86" s="120"/>
      <c r="UKX86" s="120"/>
      <c r="UKY86" s="120"/>
      <c r="UKZ86" s="120"/>
      <c r="ULA86" s="120"/>
      <c r="ULB86" s="120"/>
      <c r="ULC86" s="120"/>
      <c r="ULD86" s="120"/>
      <c r="ULE86" s="120"/>
      <c r="ULF86" s="120"/>
      <c r="ULG86" s="120"/>
      <c r="ULH86" s="120"/>
      <c r="ULI86" s="120"/>
      <c r="ULJ86" s="120"/>
      <c r="ULK86" s="120"/>
      <c r="ULL86" s="120"/>
      <c r="ULM86" s="120"/>
      <c r="ULN86" s="120"/>
      <c r="ULO86" s="120"/>
      <c r="ULP86" s="120"/>
      <c r="ULQ86" s="120"/>
      <c r="ULR86" s="120"/>
      <c r="ULS86" s="120"/>
      <c r="ULT86" s="120"/>
      <c r="ULU86" s="120"/>
      <c r="ULV86" s="120"/>
      <c r="ULW86" s="120"/>
      <c r="ULX86" s="120"/>
      <c r="ULY86" s="120"/>
      <c r="ULZ86" s="120"/>
      <c r="UMA86" s="120"/>
      <c r="UMB86" s="120"/>
      <c r="UMC86" s="120"/>
      <c r="UMD86" s="120"/>
      <c r="UME86" s="120"/>
      <c r="UMF86" s="120"/>
      <c r="UMG86" s="120"/>
      <c r="UMH86" s="120"/>
      <c r="UMI86" s="120"/>
      <c r="UMJ86" s="120"/>
      <c r="UMK86" s="120"/>
      <c r="UML86" s="120"/>
      <c r="UMM86" s="120"/>
      <c r="UMN86" s="120"/>
      <c r="UMO86" s="120"/>
      <c r="UMP86" s="120"/>
      <c r="UMQ86" s="120"/>
      <c r="UMR86" s="120"/>
      <c r="UMS86" s="120"/>
      <c r="UMT86" s="120"/>
      <c r="UMU86" s="120"/>
      <c r="UMV86" s="120"/>
      <c r="UMW86" s="120"/>
      <c r="UMX86" s="120"/>
      <c r="UMY86" s="120"/>
      <c r="UMZ86" s="120"/>
      <c r="UNA86" s="120"/>
      <c r="UNB86" s="120"/>
      <c r="UNC86" s="120"/>
      <c r="UND86" s="120"/>
      <c r="UNE86" s="120"/>
      <c r="UNF86" s="120"/>
      <c r="UNG86" s="120"/>
      <c r="UNH86" s="120"/>
      <c r="UNI86" s="120"/>
      <c r="UNJ86" s="120"/>
      <c r="UNK86" s="120"/>
      <c r="UNL86" s="120"/>
      <c r="UNM86" s="120"/>
      <c r="UNN86" s="120"/>
      <c r="UNO86" s="120"/>
      <c r="UNP86" s="120"/>
      <c r="UNQ86" s="120"/>
      <c r="UNR86" s="120"/>
      <c r="UNS86" s="120"/>
      <c r="UNT86" s="120"/>
      <c r="UNU86" s="120"/>
      <c r="UNV86" s="120"/>
      <c r="UNW86" s="120"/>
      <c r="UNX86" s="120"/>
      <c r="UNY86" s="120"/>
      <c r="UNZ86" s="120"/>
      <c r="UOA86" s="120"/>
      <c r="UOB86" s="120"/>
      <c r="UOC86" s="120"/>
      <c r="UOD86" s="120"/>
      <c r="UOE86" s="120"/>
      <c r="UOF86" s="120"/>
      <c r="UOG86" s="120"/>
      <c r="UOH86" s="120"/>
      <c r="UOI86" s="120"/>
      <c r="UOJ86" s="120"/>
      <c r="UOK86" s="120"/>
      <c r="UOL86" s="120"/>
      <c r="UOM86" s="120"/>
      <c r="UON86" s="120"/>
      <c r="UOO86" s="120"/>
      <c r="UOP86" s="120"/>
      <c r="UOQ86" s="120"/>
      <c r="UOR86" s="120"/>
      <c r="UOS86" s="120"/>
      <c r="UOT86" s="120"/>
      <c r="UOU86" s="120"/>
      <c r="UOV86" s="120"/>
      <c r="UOW86" s="120"/>
      <c r="UOX86" s="120"/>
      <c r="UOY86" s="120"/>
      <c r="UOZ86" s="120"/>
      <c r="UPA86" s="120"/>
      <c r="UPB86" s="120"/>
      <c r="UPC86" s="120"/>
      <c r="UPD86" s="120"/>
      <c r="UPE86" s="120"/>
      <c r="UPF86" s="120"/>
      <c r="UPG86" s="120"/>
      <c r="UPH86" s="120"/>
      <c r="UPI86" s="120"/>
      <c r="UPJ86" s="120"/>
      <c r="UPK86" s="120"/>
      <c r="UPL86" s="120"/>
      <c r="UPM86" s="120"/>
      <c r="UPN86" s="120"/>
      <c r="UPO86" s="120"/>
      <c r="UPP86" s="120"/>
      <c r="UPQ86" s="120"/>
      <c r="UPR86" s="120"/>
      <c r="UPS86" s="120"/>
      <c r="UPT86" s="120"/>
      <c r="UPU86" s="120"/>
      <c r="UPV86" s="120"/>
      <c r="UPW86" s="120"/>
      <c r="UPX86" s="120"/>
      <c r="UPY86" s="120"/>
      <c r="UPZ86" s="120"/>
      <c r="UQA86" s="120"/>
      <c r="UQB86" s="120"/>
      <c r="UQC86" s="120"/>
      <c r="UQD86" s="120"/>
      <c r="UQE86" s="120"/>
      <c r="UQF86" s="120"/>
      <c r="UQG86" s="120"/>
      <c r="UQH86" s="120"/>
      <c r="UQI86" s="120"/>
      <c r="UQJ86" s="120"/>
      <c r="UQK86" s="120"/>
      <c r="UQL86" s="120"/>
      <c r="UQM86" s="120"/>
      <c r="UQN86" s="120"/>
      <c r="UQO86" s="120"/>
      <c r="UQP86" s="120"/>
      <c r="UQQ86" s="120"/>
      <c r="UQR86" s="120"/>
      <c r="UQS86" s="120"/>
      <c r="UQT86" s="120"/>
      <c r="UQU86" s="120"/>
      <c r="UQV86" s="120"/>
      <c r="UQW86" s="120"/>
      <c r="UQX86" s="120"/>
      <c r="UQY86" s="120"/>
      <c r="UQZ86" s="120"/>
      <c r="URA86" s="120"/>
      <c r="URB86" s="120"/>
      <c r="URC86" s="120"/>
      <c r="URD86" s="120"/>
      <c r="URE86" s="120"/>
      <c r="URF86" s="120"/>
      <c r="URG86" s="120"/>
      <c r="URH86" s="120"/>
      <c r="URI86" s="120"/>
      <c r="URJ86" s="120"/>
      <c r="URK86" s="120"/>
      <c r="URL86" s="120"/>
      <c r="URM86" s="120"/>
      <c r="URN86" s="120"/>
      <c r="URO86" s="120"/>
      <c r="URP86" s="120"/>
      <c r="URQ86" s="120"/>
      <c r="URR86" s="120"/>
      <c r="URS86" s="120"/>
      <c r="URT86" s="120"/>
      <c r="URU86" s="120"/>
      <c r="URV86" s="120"/>
      <c r="URW86" s="120"/>
      <c r="URX86" s="120"/>
      <c r="URY86" s="120"/>
      <c r="URZ86" s="120"/>
      <c r="USA86" s="120"/>
      <c r="USB86" s="120"/>
      <c r="USC86" s="120"/>
      <c r="USD86" s="120"/>
      <c r="USE86" s="120"/>
      <c r="USF86" s="120"/>
      <c r="USG86" s="120"/>
      <c r="USH86" s="120"/>
      <c r="USI86" s="120"/>
      <c r="USJ86" s="120"/>
      <c r="USK86" s="120"/>
      <c r="USL86" s="120"/>
      <c r="USM86" s="120"/>
      <c r="USN86" s="120"/>
      <c r="USO86" s="120"/>
      <c r="USP86" s="120"/>
      <c r="USQ86" s="120"/>
      <c r="USR86" s="120"/>
      <c r="USS86" s="120"/>
      <c r="UST86" s="120"/>
      <c r="USU86" s="120"/>
      <c r="USV86" s="120"/>
      <c r="USW86" s="120"/>
      <c r="USX86" s="120"/>
      <c r="USY86" s="120"/>
      <c r="USZ86" s="120"/>
      <c r="UTA86" s="120"/>
      <c r="UTB86" s="120"/>
      <c r="UTC86" s="120"/>
      <c r="UTD86" s="120"/>
      <c r="UTE86" s="120"/>
      <c r="UTF86" s="120"/>
      <c r="UTG86" s="120"/>
      <c r="UTH86" s="120"/>
      <c r="UTI86" s="120"/>
      <c r="UTJ86" s="120"/>
      <c r="UTK86" s="120"/>
      <c r="UTL86" s="120"/>
      <c r="UTM86" s="120"/>
      <c r="UTN86" s="120"/>
      <c r="UTO86" s="120"/>
      <c r="UTP86" s="120"/>
      <c r="UTQ86" s="120"/>
      <c r="UTR86" s="120"/>
      <c r="UTS86" s="120"/>
      <c r="UTT86" s="120"/>
      <c r="UTU86" s="120"/>
      <c r="UTV86" s="120"/>
      <c r="UTW86" s="120"/>
      <c r="UTX86" s="120"/>
      <c r="UTY86" s="120"/>
      <c r="UTZ86" s="120"/>
      <c r="UUA86" s="120"/>
      <c r="UUB86" s="120"/>
      <c r="UUC86" s="120"/>
      <c r="UUD86" s="120"/>
      <c r="UUE86" s="120"/>
      <c r="UUF86" s="120"/>
      <c r="UUG86" s="120"/>
      <c r="UUH86" s="120"/>
      <c r="UUI86" s="120"/>
      <c r="UUJ86" s="120"/>
      <c r="UUK86" s="120"/>
      <c r="UUL86" s="120"/>
      <c r="UUM86" s="120"/>
      <c r="UUN86" s="120"/>
      <c r="UUO86" s="120"/>
      <c r="UUP86" s="120"/>
      <c r="UUQ86" s="120"/>
      <c r="UUR86" s="120"/>
      <c r="UUS86" s="120"/>
      <c r="UUT86" s="120"/>
      <c r="UUU86" s="120"/>
      <c r="UUV86" s="120"/>
      <c r="UUW86" s="120"/>
      <c r="UUX86" s="120"/>
      <c r="UUY86" s="120"/>
      <c r="UUZ86" s="120"/>
      <c r="UVA86" s="120"/>
      <c r="UVB86" s="120"/>
      <c r="UVC86" s="120"/>
      <c r="UVD86" s="120"/>
      <c r="UVE86" s="120"/>
      <c r="UVF86" s="120"/>
      <c r="UVG86" s="120"/>
      <c r="UVH86" s="120"/>
      <c r="UVI86" s="120"/>
      <c r="UVJ86" s="120"/>
      <c r="UVK86" s="120"/>
      <c r="UVL86" s="120"/>
      <c r="UVM86" s="120"/>
      <c r="UVN86" s="120"/>
      <c r="UVO86" s="120"/>
      <c r="UVP86" s="120"/>
      <c r="UVQ86" s="120"/>
      <c r="UVR86" s="120"/>
      <c r="UVS86" s="120"/>
      <c r="UVT86" s="120"/>
      <c r="UVU86" s="120"/>
      <c r="UVV86" s="120"/>
      <c r="UVW86" s="120"/>
      <c r="UVX86" s="120"/>
      <c r="UVY86" s="120"/>
      <c r="UVZ86" s="120"/>
      <c r="UWA86" s="120"/>
      <c r="UWB86" s="120"/>
      <c r="UWC86" s="120"/>
      <c r="UWD86" s="120"/>
      <c r="UWE86" s="120"/>
      <c r="UWF86" s="120"/>
      <c r="UWG86" s="120"/>
      <c r="UWH86" s="120"/>
      <c r="UWI86" s="120"/>
      <c r="UWJ86" s="120"/>
      <c r="UWK86" s="120"/>
      <c r="UWL86" s="120"/>
      <c r="UWM86" s="120"/>
      <c r="UWN86" s="120"/>
      <c r="UWO86" s="120"/>
      <c r="UWP86" s="120"/>
      <c r="UWQ86" s="120"/>
      <c r="UWR86" s="120"/>
      <c r="UWS86" s="120"/>
      <c r="UWT86" s="120"/>
      <c r="UWU86" s="120"/>
      <c r="UWV86" s="120"/>
      <c r="UWW86" s="120"/>
      <c r="UWX86" s="120"/>
      <c r="UWY86" s="120"/>
      <c r="UWZ86" s="120"/>
      <c r="UXA86" s="120"/>
      <c r="UXB86" s="120"/>
      <c r="UXC86" s="120"/>
      <c r="UXD86" s="120"/>
      <c r="UXE86" s="120"/>
      <c r="UXF86" s="120"/>
      <c r="UXG86" s="120"/>
      <c r="UXH86" s="120"/>
      <c r="UXI86" s="120"/>
      <c r="UXJ86" s="120"/>
      <c r="UXK86" s="120"/>
      <c r="UXL86" s="120"/>
      <c r="UXM86" s="120"/>
      <c r="UXN86" s="120"/>
      <c r="UXO86" s="120"/>
      <c r="UXP86" s="120"/>
      <c r="UXQ86" s="120"/>
      <c r="UXR86" s="120"/>
      <c r="UXS86" s="120"/>
      <c r="UXT86" s="120"/>
      <c r="UXU86" s="120"/>
      <c r="UXV86" s="120"/>
      <c r="UXW86" s="120"/>
      <c r="UXX86" s="120"/>
      <c r="UXY86" s="120"/>
      <c r="UXZ86" s="120"/>
      <c r="UYA86" s="120"/>
      <c r="UYB86" s="120"/>
      <c r="UYC86" s="120"/>
      <c r="UYD86" s="120"/>
      <c r="UYE86" s="120"/>
      <c r="UYF86" s="120"/>
      <c r="UYG86" s="120"/>
      <c r="UYH86" s="120"/>
      <c r="UYI86" s="120"/>
      <c r="UYJ86" s="120"/>
      <c r="UYK86" s="120"/>
      <c r="UYL86" s="120"/>
      <c r="UYM86" s="120"/>
      <c r="UYN86" s="120"/>
      <c r="UYO86" s="120"/>
      <c r="UYP86" s="120"/>
      <c r="UYQ86" s="120"/>
      <c r="UYR86" s="120"/>
      <c r="UYS86" s="120"/>
      <c r="UYT86" s="120"/>
      <c r="UYU86" s="120"/>
      <c r="UYV86" s="120"/>
      <c r="UYW86" s="120"/>
      <c r="UYX86" s="120"/>
      <c r="UYY86" s="120"/>
      <c r="UYZ86" s="120"/>
      <c r="UZA86" s="120"/>
      <c r="UZB86" s="120"/>
      <c r="UZC86" s="120"/>
      <c r="UZD86" s="120"/>
      <c r="UZE86" s="120"/>
      <c r="UZF86" s="120"/>
      <c r="UZG86" s="120"/>
      <c r="UZH86" s="120"/>
      <c r="UZI86" s="120"/>
      <c r="UZJ86" s="120"/>
      <c r="UZK86" s="120"/>
      <c r="UZL86" s="120"/>
      <c r="UZM86" s="120"/>
      <c r="UZN86" s="120"/>
      <c r="UZO86" s="120"/>
      <c r="UZP86" s="120"/>
      <c r="UZQ86" s="120"/>
      <c r="UZR86" s="120"/>
      <c r="UZS86" s="120"/>
      <c r="UZT86" s="120"/>
      <c r="UZU86" s="120"/>
      <c r="UZV86" s="120"/>
      <c r="UZW86" s="120"/>
      <c r="UZX86" s="120"/>
      <c r="UZY86" s="120"/>
      <c r="UZZ86" s="120"/>
      <c r="VAA86" s="120"/>
      <c r="VAB86" s="120"/>
      <c r="VAC86" s="120"/>
      <c r="VAD86" s="120"/>
      <c r="VAE86" s="120"/>
      <c r="VAF86" s="120"/>
      <c r="VAG86" s="120"/>
      <c r="VAH86" s="120"/>
      <c r="VAI86" s="120"/>
      <c r="VAJ86" s="120"/>
      <c r="VAK86" s="120"/>
      <c r="VAL86" s="120"/>
      <c r="VAM86" s="120"/>
      <c r="VAN86" s="120"/>
      <c r="VAO86" s="120"/>
      <c r="VAP86" s="120"/>
      <c r="VAQ86" s="120"/>
      <c r="VAR86" s="120"/>
      <c r="VAS86" s="120"/>
      <c r="VAT86" s="120"/>
      <c r="VAU86" s="120"/>
      <c r="VAV86" s="120"/>
      <c r="VAW86" s="120"/>
      <c r="VAX86" s="120"/>
      <c r="VAY86" s="120"/>
      <c r="VAZ86" s="120"/>
      <c r="VBA86" s="120"/>
      <c r="VBB86" s="120"/>
      <c r="VBC86" s="120"/>
      <c r="VBD86" s="120"/>
      <c r="VBE86" s="120"/>
      <c r="VBF86" s="120"/>
      <c r="VBG86" s="120"/>
      <c r="VBH86" s="120"/>
      <c r="VBI86" s="120"/>
      <c r="VBJ86" s="120"/>
      <c r="VBK86" s="120"/>
      <c r="VBL86" s="120"/>
      <c r="VBM86" s="120"/>
      <c r="VBN86" s="120"/>
      <c r="VBO86" s="120"/>
      <c r="VBP86" s="120"/>
      <c r="VBQ86" s="120"/>
      <c r="VBR86" s="120"/>
      <c r="VBS86" s="120"/>
      <c r="VBT86" s="120"/>
      <c r="VBU86" s="120"/>
      <c r="VBV86" s="120"/>
      <c r="VBW86" s="120"/>
      <c r="VBX86" s="120"/>
      <c r="VBY86" s="120"/>
      <c r="VBZ86" s="120"/>
      <c r="VCA86" s="120"/>
      <c r="VCB86" s="120"/>
      <c r="VCC86" s="120"/>
      <c r="VCD86" s="120"/>
      <c r="VCE86" s="120"/>
      <c r="VCF86" s="120"/>
      <c r="VCG86" s="120"/>
      <c r="VCH86" s="120"/>
      <c r="VCI86" s="120"/>
      <c r="VCJ86" s="120"/>
      <c r="VCK86" s="120"/>
      <c r="VCL86" s="120"/>
      <c r="VCM86" s="120"/>
      <c r="VCN86" s="120"/>
      <c r="VCO86" s="120"/>
      <c r="VCP86" s="120"/>
      <c r="VCQ86" s="120"/>
      <c r="VCR86" s="120"/>
      <c r="VCS86" s="120"/>
      <c r="VCT86" s="120"/>
      <c r="VCU86" s="120"/>
      <c r="VCV86" s="120"/>
      <c r="VCW86" s="120"/>
      <c r="VCX86" s="120"/>
      <c r="VCY86" s="120"/>
      <c r="VCZ86" s="120"/>
      <c r="VDA86" s="120"/>
      <c r="VDB86" s="120"/>
      <c r="VDC86" s="120"/>
      <c r="VDD86" s="120"/>
      <c r="VDE86" s="120"/>
      <c r="VDF86" s="120"/>
      <c r="VDG86" s="120"/>
      <c r="VDH86" s="120"/>
      <c r="VDI86" s="120"/>
      <c r="VDJ86" s="120"/>
      <c r="VDK86" s="120"/>
      <c r="VDL86" s="120"/>
      <c r="VDM86" s="120"/>
      <c r="VDN86" s="120"/>
      <c r="VDO86" s="120"/>
      <c r="VDP86" s="120"/>
      <c r="VDQ86" s="120"/>
      <c r="VDR86" s="120"/>
      <c r="VDS86" s="120"/>
      <c r="VDT86" s="120"/>
      <c r="VDU86" s="120"/>
      <c r="VDV86" s="120"/>
      <c r="VDW86" s="120"/>
      <c r="VDX86" s="120"/>
      <c r="VDY86" s="120"/>
      <c r="VDZ86" s="120"/>
      <c r="VEA86" s="120"/>
      <c r="VEB86" s="120"/>
      <c r="VEC86" s="120"/>
      <c r="VED86" s="120"/>
      <c r="VEE86" s="120"/>
      <c r="VEF86" s="120"/>
      <c r="VEG86" s="120"/>
      <c r="VEH86" s="120"/>
      <c r="VEI86" s="120"/>
      <c r="VEJ86" s="120"/>
      <c r="VEK86" s="120"/>
      <c r="VEL86" s="120"/>
      <c r="VEM86" s="120"/>
      <c r="VEN86" s="120"/>
      <c r="VEO86" s="120"/>
      <c r="VEP86" s="120"/>
      <c r="VEQ86" s="120"/>
      <c r="VER86" s="120"/>
      <c r="VES86" s="120"/>
      <c r="VET86" s="120"/>
      <c r="VEU86" s="120"/>
      <c r="VEV86" s="120"/>
      <c r="VEW86" s="120"/>
      <c r="VEX86" s="120"/>
      <c r="VEY86" s="120"/>
      <c r="VEZ86" s="120"/>
      <c r="VFA86" s="120"/>
      <c r="VFB86" s="120"/>
      <c r="VFC86" s="120"/>
      <c r="VFD86" s="120"/>
      <c r="VFE86" s="120"/>
      <c r="VFF86" s="120"/>
      <c r="VFG86" s="120"/>
      <c r="VFH86" s="120"/>
      <c r="VFI86" s="120"/>
      <c r="VFJ86" s="120"/>
      <c r="VFK86" s="120"/>
      <c r="VFL86" s="120"/>
      <c r="VFM86" s="120"/>
      <c r="VFN86" s="120"/>
      <c r="VFO86" s="120"/>
      <c r="VFP86" s="120"/>
      <c r="VFQ86" s="120"/>
      <c r="VFR86" s="120"/>
      <c r="VFS86" s="120"/>
      <c r="VFT86" s="120"/>
      <c r="VFU86" s="120"/>
      <c r="VFV86" s="120"/>
      <c r="VFW86" s="120"/>
      <c r="VFX86" s="120"/>
      <c r="VFY86" s="120"/>
      <c r="VFZ86" s="120"/>
      <c r="VGA86" s="120"/>
      <c r="VGB86" s="120"/>
      <c r="VGC86" s="120"/>
      <c r="VGD86" s="120"/>
      <c r="VGE86" s="120"/>
      <c r="VGF86" s="120"/>
      <c r="VGG86" s="120"/>
      <c r="VGH86" s="120"/>
      <c r="VGI86" s="120"/>
      <c r="VGJ86" s="120"/>
      <c r="VGK86" s="120"/>
      <c r="VGL86" s="120"/>
      <c r="VGM86" s="120"/>
      <c r="VGN86" s="120"/>
      <c r="VGO86" s="120"/>
      <c r="VGP86" s="120"/>
      <c r="VGQ86" s="120"/>
      <c r="VGR86" s="120"/>
      <c r="VGS86" s="120"/>
      <c r="VGT86" s="120"/>
      <c r="VGU86" s="120"/>
      <c r="VGV86" s="120"/>
      <c r="VGW86" s="120"/>
      <c r="VGX86" s="120"/>
      <c r="VGY86" s="120"/>
      <c r="VGZ86" s="120"/>
      <c r="VHA86" s="120"/>
      <c r="VHB86" s="120"/>
      <c r="VHC86" s="120"/>
      <c r="VHD86" s="120"/>
      <c r="VHE86" s="120"/>
      <c r="VHF86" s="120"/>
      <c r="VHG86" s="120"/>
      <c r="VHH86" s="120"/>
      <c r="VHI86" s="120"/>
      <c r="VHJ86" s="120"/>
      <c r="VHK86" s="120"/>
      <c r="VHL86" s="120"/>
      <c r="VHM86" s="120"/>
      <c r="VHN86" s="120"/>
      <c r="VHO86" s="120"/>
      <c r="VHP86" s="120"/>
      <c r="VHQ86" s="120"/>
      <c r="VHR86" s="120"/>
      <c r="VHS86" s="120"/>
      <c r="VHT86" s="120"/>
      <c r="VHU86" s="120"/>
      <c r="VHV86" s="120"/>
      <c r="VHW86" s="120"/>
      <c r="VHX86" s="120"/>
      <c r="VHY86" s="120"/>
      <c r="VHZ86" s="120"/>
      <c r="VIA86" s="120"/>
      <c r="VIB86" s="120"/>
      <c r="VIC86" s="120"/>
      <c r="VID86" s="120"/>
      <c r="VIE86" s="120"/>
      <c r="VIF86" s="120"/>
      <c r="VIG86" s="120"/>
      <c r="VIH86" s="120"/>
      <c r="VII86" s="120"/>
      <c r="VIJ86" s="120"/>
      <c r="VIK86" s="120"/>
      <c r="VIL86" s="120"/>
      <c r="VIM86" s="120"/>
      <c r="VIN86" s="120"/>
      <c r="VIO86" s="120"/>
      <c r="VIP86" s="120"/>
      <c r="VIQ86" s="120"/>
      <c r="VIR86" s="120"/>
      <c r="VIS86" s="120"/>
      <c r="VIT86" s="120"/>
      <c r="VIU86" s="120"/>
      <c r="VIV86" s="120"/>
      <c r="VIW86" s="120"/>
      <c r="VIX86" s="120"/>
      <c r="VIY86" s="120"/>
      <c r="VIZ86" s="120"/>
      <c r="VJA86" s="120"/>
      <c r="VJB86" s="120"/>
      <c r="VJC86" s="120"/>
      <c r="VJD86" s="120"/>
      <c r="VJE86" s="120"/>
      <c r="VJF86" s="120"/>
      <c r="VJG86" s="120"/>
      <c r="VJH86" s="120"/>
      <c r="VJI86" s="120"/>
      <c r="VJJ86" s="120"/>
      <c r="VJK86" s="120"/>
      <c r="VJL86" s="120"/>
      <c r="VJM86" s="120"/>
      <c r="VJN86" s="120"/>
      <c r="VJO86" s="120"/>
      <c r="VJP86" s="120"/>
      <c r="VJQ86" s="120"/>
      <c r="VJR86" s="120"/>
      <c r="VJS86" s="120"/>
      <c r="VJT86" s="120"/>
      <c r="VJU86" s="120"/>
      <c r="VJV86" s="120"/>
      <c r="VJW86" s="120"/>
      <c r="VJX86" s="120"/>
      <c r="VJY86" s="120"/>
      <c r="VJZ86" s="120"/>
      <c r="VKA86" s="120"/>
      <c r="VKB86" s="120"/>
      <c r="VKC86" s="120"/>
      <c r="VKD86" s="120"/>
      <c r="VKE86" s="120"/>
      <c r="VKF86" s="120"/>
      <c r="VKG86" s="120"/>
      <c r="VKH86" s="120"/>
      <c r="VKI86" s="120"/>
      <c r="VKJ86" s="120"/>
      <c r="VKK86" s="120"/>
      <c r="VKL86" s="120"/>
      <c r="VKM86" s="120"/>
      <c r="VKN86" s="120"/>
      <c r="VKO86" s="120"/>
      <c r="VKP86" s="120"/>
      <c r="VKQ86" s="120"/>
      <c r="VKR86" s="120"/>
      <c r="VKS86" s="120"/>
      <c r="VKT86" s="120"/>
      <c r="VKU86" s="120"/>
      <c r="VKV86" s="120"/>
      <c r="VKW86" s="120"/>
      <c r="VKX86" s="120"/>
      <c r="VKY86" s="120"/>
      <c r="VKZ86" s="120"/>
      <c r="VLA86" s="120"/>
      <c r="VLB86" s="120"/>
      <c r="VLC86" s="120"/>
      <c r="VLD86" s="120"/>
      <c r="VLE86" s="120"/>
      <c r="VLF86" s="120"/>
      <c r="VLG86" s="120"/>
      <c r="VLH86" s="120"/>
      <c r="VLI86" s="120"/>
      <c r="VLJ86" s="120"/>
      <c r="VLK86" s="120"/>
      <c r="VLL86" s="120"/>
      <c r="VLM86" s="120"/>
      <c r="VLN86" s="120"/>
      <c r="VLO86" s="120"/>
      <c r="VLP86" s="120"/>
      <c r="VLQ86" s="120"/>
      <c r="VLR86" s="120"/>
      <c r="VLS86" s="120"/>
      <c r="VLT86" s="120"/>
      <c r="VLU86" s="120"/>
      <c r="VLV86" s="120"/>
      <c r="VLW86" s="120"/>
      <c r="VLX86" s="120"/>
      <c r="VLY86" s="120"/>
      <c r="VLZ86" s="120"/>
      <c r="VMA86" s="120"/>
      <c r="VMB86" s="120"/>
      <c r="VMC86" s="120"/>
      <c r="VMD86" s="120"/>
      <c r="VME86" s="120"/>
      <c r="VMF86" s="120"/>
      <c r="VMG86" s="120"/>
      <c r="VMH86" s="120"/>
      <c r="VMI86" s="120"/>
      <c r="VMJ86" s="120"/>
      <c r="VMK86" s="120"/>
      <c r="VML86" s="120"/>
      <c r="VMM86" s="120"/>
      <c r="VMN86" s="120"/>
      <c r="VMO86" s="120"/>
      <c r="VMP86" s="120"/>
      <c r="VMQ86" s="120"/>
      <c r="VMR86" s="120"/>
      <c r="VMS86" s="120"/>
      <c r="VMT86" s="120"/>
      <c r="VMU86" s="120"/>
      <c r="VMV86" s="120"/>
      <c r="VMW86" s="120"/>
      <c r="VMX86" s="120"/>
      <c r="VMY86" s="120"/>
      <c r="VMZ86" s="120"/>
      <c r="VNA86" s="120"/>
      <c r="VNB86" s="120"/>
      <c r="VNC86" s="120"/>
      <c r="VND86" s="120"/>
      <c r="VNE86" s="120"/>
      <c r="VNF86" s="120"/>
      <c r="VNG86" s="120"/>
      <c r="VNH86" s="120"/>
      <c r="VNI86" s="120"/>
      <c r="VNJ86" s="120"/>
      <c r="VNK86" s="120"/>
      <c r="VNL86" s="120"/>
      <c r="VNM86" s="120"/>
      <c r="VNN86" s="120"/>
      <c r="VNO86" s="120"/>
      <c r="VNP86" s="120"/>
      <c r="VNQ86" s="120"/>
      <c r="VNR86" s="120"/>
      <c r="VNS86" s="120"/>
      <c r="VNT86" s="120"/>
      <c r="VNU86" s="120"/>
      <c r="VNV86" s="120"/>
      <c r="VNW86" s="120"/>
      <c r="VNX86" s="120"/>
      <c r="VNY86" s="120"/>
      <c r="VNZ86" s="120"/>
      <c r="VOA86" s="120"/>
      <c r="VOB86" s="120"/>
      <c r="VOC86" s="120"/>
      <c r="VOD86" s="120"/>
      <c r="VOE86" s="120"/>
      <c r="VOF86" s="120"/>
      <c r="VOG86" s="120"/>
      <c r="VOH86" s="120"/>
      <c r="VOI86" s="120"/>
      <c r="VOJ86" s="120"/>
      <c r="VOK86" s="120"/>
      <c r="VOL86" s="120"/>
      <c r="VOM86" s="120"/>
      <c r="VON86" s="120"/>
      <c r="VOO86" s="120"/>
      <c r="VOP86" s="120"/>
      <c r="VOQ86" s="120"/>
      <c r="VOR86" s="120"/>
      <c r="VOS86" s="120"/>
      <c r="VOT86" s="120"/>
      <c r="VOU86" s="120"/>
      <c r="VOV86" s="120"/>
      <c r="VOW86" s="120"/>
      <c r="VOX86" s="120"/>
      <c r="VOY86" s="120"/>
      <c r="VOZ86" s="120"/>
      <c r="VPA86" s="120"/>
      <c r="VPB86" s="120"/>
      <c r="VPC86" s="120"/>
      <c r="VPD86" s="120"/>
      <c r="VPE86" s="120"/>
      <c r="VPF86" s="120"/>
      <c r="VPG86" s="120"/>
      <c r="VPH86" s="120"/>
      <c r="VPI86" s="120"/>
      <c r="VPJ86" s="120"/>
      <c r="VPK86" s="120"/>
      <c r="VPL86" s="120"/>
      <c r="VPM86" s="120"/>
      <c r="VPN86" s="120"/>
      <c r="VPO86" s="120"/>
      <c r="VPP86" s="120"/>
      <c r="VPQ86" s="120"/>
      <c r="VPR86" s="120"/>
      <c r="VPS86" s="120"/>
      <c r="VPT86" s="120"/>
      <c r="VPU86" s="120"/>
      <c r="VPV86" s="120"/>
      <c r="VPW86" s="120"/>
      <c r="VPX86" s="120"/>
      <c r="VPY86" s="120"/>
      <c r="VPZ86" s="120"/>
      <c r="VQA86" s="120"/>
      <c r="VQB86" s="120"/>
      <c r="VQC86" s="120"/>
      <c r="VQD86" s="120"/>
      <c r="VQE86" s="120"/>
      <c r="VQF86" s="120"/>
      <c r="VQG86" s="120"/>
      <c r="VQH86" s="120"/>
      <c r="VQI86" s="120"/>
      <c r="VQJ86" s="120"/>
      <c r="VQK86" s="120"/>
      <c r="VQL86" s="120"/>
      <c r="VQM86" s="120"/>
      <c r="VQN86" s="120"/>
      <c r="VQO86" s="120"/>
      <c r="VQP86" s="120"/>
      <c r="VQQ86" s="120"/>
      <c r="VQR86" s="120"/>
      <c r="VQS86" s="120"/>
      <c r="VQT86" s="120"/>
      <c r="VQU86" s="120"/>
      <c r="VQV86" s="120"/>
      <c r="VQW86" s="120"/>
      <c r="VQX86" s="120"/>
      <c r="VQY86" s="120"/>
      <c r="VQZ86" s="120"/>
      <c r="VRA86" s="120"/>
      <c r="VRB86" s="120"/>
      <c r="VRC86" s="120"/>
      <c r="VRD86" s="120"/>
      <c r="VRE86" s="120"/>
      <c r="VRF86" s="120"/>
      <c r="VRG86" s="120"/>
      <c r="VRH86" s="120"/>
      <c r="VRI86" s="120"/>
      <c r="VRJ86" s="120"/>
      <c r="VRK86" s="120"/>
      <c r="VRL86" s="120"/>
      <c r="VRM86" s="120"/>
      <c r="VRN86" s="120"/>
      <c r="VRO86" s="120"/>
      <c r="VRP86" s="120"/>
      <c r="VRQ86" s="120"/>
      <c r="VRR86" s="120"/>
      <c r="VRS86" s="120"/>
      <c r="VRT86" s="120"/>
      <c r="VRU86" s="120"/>
      <c r="VRV86" s="120"/>
      <c r="VRW86" s="120"/>
      <c r="VRX86" s="120"/>
      <c r="VRY86" s="120"/>
      <c r="VRZ86" s="120"/>
      <c r="VSA86" s="120"/>
      <c r="VSB86" s="120"/>
      <c r="VSC86" s="120"/>
      <c r="VSD86" s="120"/>
      <c r="VSE86" s="120"/>
      <c r="VSF86" s="120"/>
      <c r="VSG86" s="120"/>
      <c r="VSH86" s="120"/>
      <c r="VSI86" s="120"/>
      <c r="VSJ86" s="120"/>
      <c r="VSK86" s="120"/>
      <c r="VSL86" s="120"/>
      <c r="VSM86" s="120"/>
      <c r="VSN86" s="120"/>
      <c r="VSO86" s="120"/>
      <c r="VSP86" s="120"/>
      <c r="VSQ86" s="120"/>
      <c r="VSR86" s="120"/>
      <c r="VSS86" s="120"/>
      <c r="VST86" s="120"/>
      <c r="VSU86" s="120"/>
      <c r="VSV86" s="120"/>
      <c r="VSW86" s="120"/>
      <c r="VSX86" s="120"/>
      <c r="VSY86" s="120"/>
      <c r="VSZ86" s="120"/>
      <c r="VTA86" s="120"/>
      <c r="VTB86" s="120"/>
      <c r="VTC86" s="120"/>
      <c r="VTD86" s="120"/>
      <c r="VTE86" s="120"/>
      <c r="VTF86" s="120"/>
      <c r="VTG86" s="120"/>
      <c r="VTH86" s="120"/>
      <c r="VTI86" s="120"/>
      <c r="VTJ86" s="120"/>
      <c r="VTK86" s="120"/>
      <c r="VTL86" s="120"/>
      <c r="VTM86" s="120"/>
      <c r="VTN86" s="120"/>
      <c r="VTO86" s="120"/>
      <c r="VTP86" s="120"/>
      <c r="VTQ86" s="120"/>
      <c r="VTR86" s="120"/>
      <c r="VTS86" s="120"/>
      <c r="VTT86" s="120"/>
      <c r="VTU86" s="120"/>
      <c r="VTV86" s="120"/>
      <c r="VTW86" s="120"/>
      <c r="VTX86" s="120"/>
      <c r="VTY86" s="120"/>
      <c r="VTZ86" s="120"/>
      <c r="VUA86" s="120"/>
      <c r="VUB86" s="120"/>
      <c r="VUC86" s="120"/>
      <c r="VUD86" s="120"/>
      <c r="VUE86" s="120"/>
      <c r="VUF86" s="120"/>
      <c r="VUG86" s="120"/>
      <c r="VUH86" s="120"/>
      <c r="VUI86" s="120"/>
      <c r="VUJ86" s="120"/>
      <c r="VUK86" s="120"/>
      <c r="VUL86" s="120"/>
      <c r="VUM86" s="120"/>
      <c r="VUN86" s="120"/>
      <c r="VUO86" s="120"/>
      <c r="VUP86" s="120"/>
      <c r="VUQ86" s="120"/>
      <c r="VUR86" s="120"/>
      <c r="VUS86" s="120"/>
      <c r="VUT86" s="120"/>
      <c r="VUU86" s="120"/>
      <c r="VUV86" s="120"/>
      <c r="VUW86" s="120"/>
      <c r="VUX86" s="120"/>
      <c r="VUY86" s="120"/>
      <c r="VUZ86" s="120"/>
      <c r="VVA86" s="120"/>
      <c r="VVB86" s="120"/>
      <c r="VVC86" s="120"/>
      <c r="VVD86" s="120"/>
      <c r="VVE86" s="120"/>
      <c r="VVF86" s="120"/>
      <c r="VVG86" s="120"/>
      <c r="VVH86" s="120"/>
      <c r="VVI86" s="120"/>
      <c r="VVJ86" s="120"/>
      <c r="VVK86" s="120"/>
      <c r="VVL86" s="120"/>
      <c r="VVM86" s="120"/>
      <c r="VVN86" s="120"/>
      <c r="VVO86" s="120"/>
      <c r="VVP86" s="120"/>
      <c r="VVQ86" s="120"/>
      <c r="VVR86" s="120"/>
      <c r="VVS86" s="120"/>
      <c r="VVT86" s="120"/>
      <c r="VVU86" s="120"/>
      <c r="VVV86" s="120"/>
      <c r="VVW86" s="120"/>
      <c r="VVX86" s="120"/>
      <c r="VVY86" s="120"/>
      <c r="VVZ86" s="120"/>
      <c r="VWA86" s="120"/>
      <c r="VWB86" s="120"/>
      <c r="VWC86" s="120"/>
      <c r="VWD86" s="120"/>
      <c r="VWE86" s="120"/>
      <c r="VWF86" s="120"/>
      <c r="VWG86" s="120"/>
      <c r="VWH86" s="120"/>
      <c r="VWI86" s="120"/>
      <c r="VWJ86" s="120"/>
      <c r="VWK86" s="120"/>
      <c r="VWL86" s="120"/>
      <c r="VWM86" s="120"/>
      <c r="VWN86" s="120"/>
      <c r="VWO86" s="120"/>
      <c r="VWP86" s="120"/>
      <c r="VWQ86" s="120"/>
      <c r="VWR86" s="120"/>
      <c r="VWS86" s="120"/>
      <c r="VWT86" s="120"/>
      <c r="VWU86" s="120"/>
      <c r="VWV86" s="120"/>
      <c r="VWW86" s="120"/>
      <c r="VWX86" s="120"/>
      <c r="VWY86" s="120"/>
      <c r="VWZ86" s="120"/>
      <c r="VXA86" s="120"/>
      <c r="VXB86" s="120"/>
      <c r="VXC86" s="120"/>
      <c r="VXD86" s="120"/>
      <c r="VXE86" s="120"/>
      <c r="VXF86" s="120"/>
      <c r="VXG86" s="120"/>
      <c r="VXH86" s="120"/>
      <c r="VXI86" s="120"/>
      <c r="VXJ86" s="120"/>
      <c r="VXK86" s="120"/>
      <c r="VXL86" s="120"/>
      <c r="VXM86" s="120"/>
      <c r="VXN86" s="120"/>
      <c r="VXO86" s="120"/>
      <c r="VXP86" s="120"/>
      <c r="VXQ86" s="120"/>
      <c r="VXR86" s="120"/>
      <c r="VXS86" s="120"/>
      <c r="VXT86" s="120"/>
      <c r="VXU86" s="120"/>
      <c r="VXV86" s="120"/>
      <c r="VXW86" s="120"/>
      <c r="VXX86" s="120"/>
      <c r="VXY86" s="120"/>
      <c r="VXZ86" s="120"/>
      <c r="VYA86" s="120"/>
      <c r="VYB86" s="120"/>
      <c r="VYC86" s="120"/>
      <c r="VYD86" s="120"/>
      <c r="VYE86" s="120"/>
      <c r="VYF86" s="120"/>
      <c r="VYG86" s="120"/>
      <c r="VYH86" s="120"/>
      <c r="VYI86" s="120"/>
      <c r="VYJ86" s="120"/>
      <c r="VYK86" s="120"/>
      <c r="VYL86" s="120"/>
      <c r="VYM86" s="120"/>
      <c r="VYN86" s="120"/>
      <c r="VYO86" s="120"/>
      <c r="VYP86" s="120"/>
      <c r="VYQ86" s="120"/>
      <c r="VYR86" s="120"/>
      <c r="VYS86" s="120"/>
      <c r="VYT86" s="120"/>
      <c r="VYU86" s="120"/>
      <c r="VYV86" s="120"/>
      <c r="VYW86" s="120"/>
      <c r="VYX86" s="120"/>
      <c r="VYY86" s="120"/>
      <c r="VYZ86" s="120"/>
      <c r="VZA86" s="120"/>
      <c r="VZB86" s="120"/>
      <c r="VZC86" s="120"/>
      <c r="VZD86" s="120"/>
      <c r="VZE86" s="120"/>
      <c r="VZF86" s="120"/>
      <c r="VZG86" s="120"/>
      <c r="VZH86" s="120"/>
      <c r="VZI86" s="120"/>
      <c r="VZJ86" s="120"/>
      <c r="VZK86" s="120"/>
      <c r="VZL86" s="120"/>
      <c r="VZM86" s="120"/>
      <c r="VZN86" s="120"/>
      <c r="VZO86" s="120"/>
      <c r="VZP86" s="120"/>
      <c r="VZQ86" s="120"/>
      <c r="VZR86" s="120"/>
      <c r="VZS86" s="120"/>
      <c r="VZT86" s="120"/>
      <c r="VZU86" s="120"/>
      <c r="VZV86" s="120"/>
      <c r="VZW86" s="120"/>
      <c r="VZX86" s="120"/>
      <c r="VZY86" s="120"/>
      <c r="VZZ86" s="120"/>
      <c r="WAA86" s="120"/>
      <c r="WAB86" s="120"/>
      <c r="WAC86" s="120"/>
      <c r="WAD86" s="120"/>
      <c r="WAE86" s="120"/>
      <c r="WAF86" s="120"/>
      <c r="WAG86" s="120"/>
      <c r="WAH86" s="120"/>
      <c r="WAI86" s="120"/>
      <c r="WAJ86" s="120"/>
      <c r="WAK86" s="120"/>
      <c r="WAL86" s="120"/>
      <c r="WAM86" s="120"/>
      <c r="WAN86" s="120"/>
      <c r="WAO86" s="120"/>
      <c r="WAP86" s="120"/>
      <c r="WAQ86" s="120"/>
      <c r="WAR86" s="120"/>
      <c r="WAS86" s="120"/>
      <c r="WAT86" s="120"/>
      <c r="WAU86" s="120"/>
      <c r="WAV86" s="120"/>
      <c r="WAW86" s="120"/>
      <c r="WAX86" s="120"/>
      <c r="WAY86" s="120"/>
      <c r="WAZ86" s="120"/>
      <c r="WBA86" s="120"/>
      <c r="WBB86" s="120"/>
      <c r="WBC86" s="120"/>
      <c r="WBD86" s="120"/>
      <c r="WBE86" s="120"/>
      <c r="WBF86" s="120"/>
      <c r="WBG86" s="120"/>
      <c r="WBH86" s="120"/>
      <c r="WBI86" s="120"/>
      <c r="WBJ86" s="120"/>
      <c r="WBK86" s="120"/>
      <c r="WBL86" s="120"/>
      <c r="WBM86" s="120"/>
      <c r="WBN86" s="120"/>
      <c r="WBO86" s="120"/>
      <c r="WBP86" s="120"/>
      <c r="WBQ86" s="120"/>
      <c r="WBR86" s="120"/>
      <c r="WBS86" s="120"/>
      <c r="WBT86" s="120"/>
      <c r="WBU86" s="120"/>
      <c r="WBV86" s="120"/>
      <c r="WBW86" s="120"/>
      <c r="WBX86" s="120"/>
      <c r="WBY86" s="120"/>
      <c r="WBZ86" s="120"/>
      <c r="WCA86" s="120"/>
      <c r="WCB86" s="120"/>
      <c r="WCC86" s="120"/>
      <c r="WCD86" s="120"/>
      <c r="WCE86" s="120"/>
      <c r="WCF86" s="120"/>
      <c r="WCG86" s="120"/>
      <c r="WCH86" s="120"/>
      <c r="WCI86" s="120"/>
      <c r="WCJ86" s="120"/>
      <c r="WCK86" s="120"/>
      <c r="WCL86" s="120"/>
      <c r="WCM86" s="120"/>
      <c r="WCN86" s="120"/>
      <c r="WCO86" s="120"/>
      <c r="WCP86" s="120"/>
      <c r="WCQ86" s="120"/>
      <c r="WCR86" s="120"/>
      <c r="WCS86" s="120"/>
      <c r="WCT86" s="120"/>
      <c r="WCU86" s="120"/>
      <c r="WCV86" s="120"/>
      <c r="WCW86" s="120"/>
      <c r="WCX86" s="120"/>
      <c r="WCY86" s="120"/>
      <c r="WCZ86" s="120"/>
      <c r="WDA86" s="120"/>
      <c r="WDB86" s="120"/>
      <c r="WDC86" s="120"/>
      <c r="WDD86" s="120"/>
      <c r="WDE86" s="120"/>
      <c r="WDF86" s="120"/>
      <c r="WDG86" s="120"/>
      <c r="WDH86" s="120"/>
      <c r="WDI86" s="120"/>
      <c r="WDJ86" s="120"/>
      <c r="WDK86" s="120"/>
      <c r="WDL86" s="120"/>
      <c r="WDM86" s="120"/>
      <c r="WDN86" s="120"/>
      <c r="WDO86" s="120"/>
      <c r="WDP86" s="120"/>
      <c r="WDQ86" s="120"/>
      <c r="WDR86" s="120"/>
      <c r="WDS86" s="120"/>
      <c r="WDT86" s="120"/>
      <c r="WDU86" s="120"/>
      <c r="WDV86" s="120"/>
      <c r="WDW86" s="120"/>
      <c r="WDX86" s="120"/>
      <c r="WDY86" s="120"/>
      <c r="WDZ86" s="120"/>
      <c r="WEA86" s="120"/>
      <c r="WEB86" s="120"/>
      <c r="WEC86" s="120"/>
      <c r="WED86" s="120"/>
      <c r="WEE86" s="120"/>
      <c r="WEF86" s="120"/>
      <c r="WEG86" s="120"/>
      <c r="WEH86" s="120"/>
      <c r="WEI86" s="120"/>
      <c r="WEJ86" s="120"/>
      <c r="WEK86" s="120"/>
      <c r="WEL86" s="120"/>
      <c r="WEM86" s="120"/>
      <c r="WEN86" s="120"/>
      <c r="WEO86" s="120"/>
      <c r="WEP86" s="120"/>
      <c r="WEQ86" s="120"/>
      <c r="WER86" s="120"/>
      <c r="WES86" s="120"/>
      <c r="WET86" s="120"/>
      <c r="WEU86" s="120"/>
      <c r="WEV86" s="120"/>
      <c r="WEW86" s="120"/>
      <c r="WEX86" s="120"/>
      <c r="WEY86" s="120"/>
      <c r="WEZ86" s="120"/>
      <c r="WFA86" s="120"/>
      <c r="WFB86" s="120"/>
      <c r="WFC86" s="120"/>
      <c r="WFD86" s="120"/>
      <c r="WFE86" s="120"/>
      <c r="WFF86" s="120"/>
      <c r="WFG86" s="120"/>
      <c r="WFH86" s="120"/>
      <c r="WFI86" s="120"/>
      <c r="WFJ86" s="120"/>
      <c r="WFK86" s="120"/>
      <c r="WFL86" s="120"/>
      <c r="WFM86" s="120"/>
      <c r="WFN86" s="120"/>
      <c r="WFO86" s="120"/>
      <c r="WFP86" s="120"/>
      <c r="WFQ86" s="120"/>
      <c r="WFR86" s="120"/>
      <c r="WFS86" s="120"/>
      <c r="WFT86" s="120"/>
      <c r="WFU86" s="120"/>
      <c r="WFV86" s="120"/>
      <c r="WFW86" s="120"/>
      <c r="WFX86" s="120"/>
      <c r="WFY86" s="120"/>
      <c r="WFZ86" s="120"/>
      <c r="WGA86" s="120"/>
      <c r="WGB86" s="120"/>
      <c r="WGC86" s="120"/>
      <c r="WGD86" s="120"/>
      <c r="WGE86" s="120"/>
      <c r="WGF86" s="120"/>
      <c r="WGG86" s="120"/>
      <c r="WGH86" s="120"/>
      <c r="WGI86" s="120"/>
      <c r="WGJ86" s="120"/>
      <c r="WGK86" s="120"/>
      <c r="WGL86" s="120"/>
      <c r="WGM86" s="120"/>
      <c r="WGN86" s="120"/>
      <c r="WGO86" s="120"/>
      <c r="WGP86" s="120"/>
      <c r="WGQ86" s="120"/>
      <c r="WGR86" s="120"/>
      <c r="WGS86" s="120"/>
      <c r="WGT86" s="120"/>
      <c r="WGU86" s="120"/>
      <c r="WGV86" s="120"/>
      <c r="WGW86" s="120"/>
      <c r="WGX86" s="120"/>
      <c r="WGY86" s="120"/>
      <c r="WGZ86" s="120"/>
      <c r="WHA86" s="120"/>
      <c r="WHB86" s="120"/>
      <c r="WHC86" s="120"/>
      <c r="WHD86" s="120"/>
      <c r="WHE86" s="120"/>
      <c r="WHF86" s="120"/>
      <c r="WHG86" s="120"/>
      <c r="WHH86" s="120"/>
      <c r="WHI86" s="120"/>
      <c r="WHJ86" s="120"/>
      <c r="WHK86" s="120"/>
      <c r="WHL86" s="120"/>
      <c r="WHM86" s="120"/>
      <c r="WHN86" s="120"/>
      <c r="WHO86" s="120"/>
      <c r="WHP86" s="120"/>
      <c r="WHQ86" s="120"/>
      <c r="WHR86" s="120"/>
      <c r="WHS86" s="120"/>
      <c r="WHT86" s="120"/>
      <c r="WHU86" s="120"/>
      <c r="WHV86" s="120"/>
      <c r="WHW86" s="120"/>
      <c r="WHX86" s="120"/>
      <c r="WHY86" s="120"/>
      <c r="WHZ86" s="120"/>
      <c r="WIA86" s="120"/>
      <c r="WIB86" s="120"/>
      <c r="WIC86" s="120"/>
      <c r="WID86" s="120"/>
      <c r="WIE86" s="120"/>
      <c r="WIF86" s="120"/>
      <c r="WIG86" s="120"/>
      <c r="WIH86" s="120"/>
      <c r="WII86" s="120"/>
      <c r="WIJ86" s="120"/>
      <c r="WIK86" s="120"/>
      <c r="WIL86" s="120"/>
      <c r="WIM86" s="120"/>
      <c r="WIN86" s="120"/>
      <c r="WIO86" s="120"/>
      <c r="WIP86" s="120"/>
      <c r="WIQ86" s="120"/>
      <c r="WIR86" s="120"/>
      <c r="WIS86" s="120"/>
      <c r="WIT86" s="120"/>
      <c r="WIU86" s="120"/>
      <c r="WIV86" s="120"/>
      <c r="WIW86" s="120"/>
      <c r="WIX86" s="120"/>
      <c r="WIY86" s="120"/>
      <c r="WIZ86" s="120"/>
      <c r="WJA86" s="120"/>
      <c r="WJB86" s="120"/>
      <c r="WJC86" s="120"/>
      <c r="WJD86" s="120"/>
      <c r="WJE86" s="120"/>
      <c r="WJF86" s="120"/>
      <c r="WJG86" s="120"/>
      <c r="WJH86" s="120"/>
      <c r="WJI86" s="120"/>
      <c r="WJJ86" s="120"/>
      <c r="WJK86" s="120"/>
      <c r="WJL86" s="120"/>
      <c r="WJM86" s="120"/>
      <c r="WJN86" s="120"/>
      <c r="WJO86" s="120"/>
      <c r="WJP86" s="120"/>
      <c r="WJQ86" s="120"/>
      <c r="WJR86" s="120"/>
      <c r="WJS86" s="120"/>
      <c r="WJT86" s="120"/>
      <c r="WJU86" s="120"/>
      <c r="WJV86" s="120"/>
      <c r="WJW86" s="120"/>
      <c r="WJX86" s="120"/>
      <c r="WJY86" s="120"/>
      <c r="WJZ86" s="120"/>
      <c r="WKA86" s="120"/>
      <c r="WKB86" s="120"/>
      <c r="WKC86" s="120"/>
      <c r="WKD86" s="120"/>
      <c r="WKE86" s="120"/>
      <c r="WKF86" s="120"/>
      <c r="WKG86" s="120"/>
      <c r="WKH86" s="120"/>
      <c r="WKI86" s="120"/>
      <c r="WKJ86" s="120"/>
      <c r="WKK86" s="120"/>
      <c r="WKL86" s="120"/>
      <c r="WKM86" s="120"/>
      <c r="WKN86" s="120"/>
      <c r="WKO86" s="120"/>
      <c r="WKP86" s="120"/>
      <c r="WKQ86" s="120"/>
      <c r="WKR86" s="120"/>
      <c r="WKS86" s="120"/>
      <c r="WKT86" s="120"/>
      <c r="WKU86" s="120"/>
      <c r="WKV86" s="120"/>
      <c r="WKW86" s="120"/>
      <c r="WKX86" s="120"/>
      <c r="WKY86" s="120"/>
      <c r="WKZ86" s="120"/>
      <c r="WLA86" s="120"/>
      <c r="WLB86" s="120"/>
      <c r="WLC86" s="120"/>
      <c r="WLD86" s="120"/>
      <c r="WLE86" s="120"/>
      <c r="WLF86" s="120"/>
      <c r="WLG86" s="120"/>
      <c r="WLH86" s="120"/>
      <c r="WLI86" s="120"/>
      <c r="WLJ86" s="120"/>
      <c r="WLK86" s="120"/>
      <c r="WLL86" s="120"/>
      <c r="WLM86" s="120"/>
      <c r="WLN86" s="120"/>
      <c r="WLO86" s="120"/>
      <c r="WLP86" s="120"/>
      <c r="WLQ86" s="120"/>
      <c r="WLR86" s="120"/>
      <c r="WLS86" s="120"/>
      <c r="WLT86" s="120"/>
      <c r="WLU86" s="120"/>
      <c r="WLV86" s="120"/>
      <c r="WLW86" s="120"/>
      <c r="WLX86" s="120"/>
      <c r="WLY86" s="120"/>
      <c r="WLZ86" s="120"/>
      <c r="WMA86" s="120"/>
      <c r="WMB86" s="120"/>
      <c r="WMC86" s="120"/>
      <c r="WMD86" s="120"/>
      <c r="WME86" s="120"/>
      <c r="WMF86" s="120"/>
      <c r="WMG86" s="120"/>
      <c r="WMH86" s="120"/>
      <c r="WMI86" s="120"/>
      <c r="WMJ86" s="120"/>
      <c r="WMK86" s="120"/>
      <c r="WML86" s="120"/>
      <c r="WMM86" s="120"/>
      <c r="WMN86" s="120"/>
      <c r="WMO86" s="120"/>
      <c r="WMP86" s="120"/>
      <c r="WMQ86" s="120"/>
      <c r="WMR86" s="120"/>
      <c r="WMS86" s="120"/>
      <c r="WMT86" s="120"/>
      <c r="WMU86" s="120"/>
      <c r="WMV86" s="120"/>
      <c r="WMW86" s="120"/>
      <c r="WMX86" s="120"/>
      <c r="WMY86" s="120"/>
      <c r="WMZ86" s="120"/>
      <c r="WNA86" s="120"/>
      <c r="WNB86" s="120"/>
      <c r="WNC86" s="120"/>
      <c r="WND86" s="120"/>
      <c r="WNE86" s="120"/>
      <c r="WNF86" s="120"/>
      <c r="WNG86" s="120"/>
      <c r="WNH86" s="120"/>
      <c r="WNI86" s="120"/>
      <c r="WNJ86" s="120"/>
      <c r="WNK86" s="120"/>
      <c r="WNL86" s="120"/>
      <c r="WNM86" s="120"/>
      <c r="WNN86" s="120"/>
      <c r="WNO86" s="120"/>
      <c r="WNP86" s="120"/>
      <c r="WNQ86" s="120"/>
      <c r="WNR86" s="120"/>
      <c r="WNS86" s="120"/>
      <c r="WNT86" s="120"/>
      <c r="WNU86" s="120"/>
      <c r="WNV86" s="120"/>
      <c r="WNW86" s="120"/>
      <c r="WNX86" s="120"/>
      <c r="WNY86" s="120"/>
      <c r="WNZ86" s="120"/>
      <c r="WOA86" s="120"/>
      <c r="WOB86" s="120"/>
      <c r="WOC86" s="120"/>
      <c r="WOD86" s="120"/>
      <c r="WOE86" s="120"/>
      <c r="WOF86" s="120"/>
      <c r="WOG86" s="120"/>
      <c r="WOH86" s="120"/>
      <c r="WOI86" s="120"/>
      <c r="WOJ86" s="120"/>
      <c r="WOK86" s="120"/>
      <c r="WOL86" s="120"/>
      <c r="WOM86" s="120"/>
      <c r="WON86" s="120"/>
      <c r="WOO86" s="120"/>
      <c r="WOP86" s="120"/>
      <c r="WOQ86" s="120"/>
      <c r="WOR86" s="120"/>
      <c r="WOS86" s="120"/>
      <c r="WOT86" s="120"/>
      <c r="WOU86" s="120"/>
      <c r="WOV86" s="120"/>
      <c r="WOW86" s="120"/>
      <c r="WOX86" s="120"/>
      <c r="WOY86" s="120"/>
      <c r="WOZ86" s="120"/>
      <c r="WPA86" s="120"/>
      <c r="WPB86" s="120"/>
      <c r="WPC86" s="120"/>
      <c r="WPD86" s="120"/>
      <c r="WPE86" s="120"/>
      <c r="WPF86" s="120"/>
      <c r="WPG86" s="120"/>
      <c r="WPH86" s="120"/>
      <c r="WPI86" s="120"/>
      <c r="WPJ86" s="120"/>
      <c r="WPK86" s="120"/>
      <c r="WPL86" s="120"/>
      <c r="WPM86" s="120"/>
      <c r="WPN86" s="120"/>
      <c r="WPO86" s="120"/>
      <c r="WPP86" s="120"/>
      <c r="WPQ86" s="120"/>
      <c r="WPR86" s="120"/>
      <c r="WPS86" s="120"/>
      <c r="WPT86" s="120"/>
      <c r="WPU86" s="120"/>
      <c r="WPV86" s="120"/>
      <c r="WPW86" s="120"/>
      <c r="WPX86" s="120"/>
      <c r="WPY86" s="120"/>
      <c r="WPZ86" s="120"/>
      <c r="WQA86" s="120"/>
      <c r="WQB86" s="120"/>
      <c r="WQC86" s="120"/>
      <c r="WQD86" s="120"/>
      <c r="WQE86" s="120"/>
      <c r="WQF86" s="120"/>
      <c r="WQG86" s="120"/>
      <c r="WQH86" s="120"/>
      <c r="WQI86" s="120"/>
      <c r="WQJ86" s="120"/>
      <c r="WQK86" s="120"/>
      <c r="WQL86" s="120"/>
      <c r="WQM86" s="120"/>
      <c r="WQN86" s="120"/>
      <c r="WQO86" s="120"/>
      <c r="WQP86" s="120"/>
      <c r="WQQ86" s="120"/>
      <c r="WQR86" s="120"/>
      <c r="WQS86" s="120"/>
      <c r="WQT86" s="120"/>
      <c r="WQU86" s="120"/>
      <c r="WQV86" s="120"/>
      <c r="WQW86" s="120"/>
      <c r="WQX86" s="120"/>
      <c r="WQY86" s="120"/>
      <c r="WQZ86" s="120"/>
      <c r="WRA86" s="120"/>
      <c r="WRB86" s="120"/>
      <c r="WRC86" s="120"/>
      <c r="WRD86" s="120"/>
      <c r="WRE86" s="120"/>
      <c r="WRF86" s="120"/>
      <c r="WRG86" s="120"/>
      <c r="WRH86" s="120"/>
      <c r="WRI86" s="120"/>
      <c r="WRJ86" s="120"/>
      <c r="WRK86" s="120"/>
      <c r="WRL86" s="120"/>
      <c r="WRM86" s="120"/>
      <c r="WRN86" s="120"/>
      <c r="WRO86" s="120"/>
      <c r="WRP86" s="120"/>
      <c r="WRQ86" s="120"/>
      <c r="WRR86" s="120"/>
      <c r="WRS86" s="120"/>
      <c r="WRT86" s="120"/>
      <c r="WRU86" s="120"/>
      <c r="WRV86" s="120"/>
      <c r="WRW86" s="120"/>
      <c r="WRX86" s="120"/>
      <c r="WRY86" s="120"/>
      <c r="WRZ86" s="120"/>
      <c r="WSA86" s="120"/>
      <c r="WSB86" s="120"/>
      <c r="WSC86" s="120"/>
      <c r="WSD86" s="120"/>
      <c r="WSE86" s="120"/>
      <c r="WSF86" s="120"/>
      <c r="WSG86" s="120"/>
      <c r="WSH86" s="120"/>
      <c r="WSI86" s="120"/>
      <c r="WSJ86" s="120"/>
      <c r="WSK86" s="120"/>
      <c r="WSL86" s="120"/>
      <c r="WSM86" s="120"/>
      <c r="WSN86" s="120"/>
      <c r="WSO86" s="120"/>
      <c r="WSP86" s="120"/>
      <c r="WSQ86" s="120"/>
      <c r="WSR86" s="120"/>
      <c r="WSS86" s="120"/>
      <c r="WST86" s="120"/>
      <c r="WSU86" s="120"/>
      <c r="WSV86" s="120"/>
      <c r="WSW86" s="120"/>
      <c r="WSX86" s="120"/>
      <c r="WSY86" s="120"/>
      <c r="WSZ86" s="120"/>
      <c r="WTA86" s="120"/>
      <c r="WTB86" s="120"/>
      <c r="WTC86" s="120"/>
      <c r="WTD86" s="120"/>
      <c r="WTE86" s="120"/>
      <c r="WTF86" s="120"/>
      <c r="WTG86" s="120"/>
      <c r="WTH86" s="120"/>
      <c r="WTI86" s="120"/>
      <c r="WTJ86" s="120"/>
      <c r="WTK86" s="120"/>
      <c r="WTL86" s="120"/>
      <c r="WTM86" s="120"/>
      <c r="WTN86" s="120"/>
      <c r="WTO86" s="120"/>
      <c r="WTP86" s="120"/>
      <c r="WTQ86" s="120"/>
      <c r="WTR86" s="120"/>
      <c r="WTS86" s="120"/>
      <c r="WTT86" s="120"/>
      <c r="WTU86" s="120"/>
      <c r="WTV86" s="120"/>
      <c r="WTW86" s="120"/>
      <c r="WTX86" s="120"/>
      <c r="WTY86" s="120"/>
      <c r="WTZ86" s="120"/>
      <c r="WUA86" s="120"/>
      <c r="WUB86" s="120"/>
      <c r="WUC86" s="120"/>
      <c r="WUD86" s="120"/>
      <c r="WUE86" s="120"/>
      <c r="WUF86" s="120"/>
      <c r="WUG86" s="120"/>
      <c r="WUH86" s="120"/>
      <c r="WUI86" s="120"/>
      <c r="WUJ86" s="120"/>
      <c r="WUK86" s="120"/>
      <c r="WUL86" s="120"/>
      <c r="WUM86" s="120"/>
      <c r="WUN86" s="120"/>
      <c r="WUO86" s="120"/>
      <c r="WUP86" s="120"/>
      <c r="WUQ86" s="120"/>
      <c r="WUR86" s="120"/>
      <c r="WUS86" s="120"/>
      <c r="WUT86" s="120"/>
      <c r="WUU86" s="120"/>
      <c r="WUV86" s="120"/>
      <c r="WUW86" s="120"/>
      <c r="WUX86" s="120"/>
      <c r="WUY86" s="120"/>
      <c r="WUZ86" s="120"/>
      <c r="WVA86" s="120"/>
      <c r="WVB86" s="120"/>
      <c r="WVC86" s="120"/>
      <c r="WVD86" s="120"/>
      <c r="WVE86" s="120"/>
      <c r="WVF86" s="120"/>
      <c r="WVG86" s="120"/>
      <c r="WVH86" s="120"/>
      <c r="WVI86" s="120"/>
      <c r="WVJ86" s="120"/>
    </row>
    <row r="87" spans="1:16130" s="118" customFormat="1" ht="9" hidden="1" customHeight="1">
      <c r="B87" s="119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  <c r="O87" s="120"/>
      <c r="P87" s="120"/>
      <c r="Q87" s="120"/>
      <c r="R87" s="120"/>
      <c r="S87" s="120"/>
      <c r="T87" s="120"/>
      <c r="U87" s="120"/>
      <c r="V87" s="120"/>
      <c r="W87" s="120"/>
      <c r="X87" s="120"/>
      <c r="Y87" s="120"/>
      <c r="Z87" s="120"/>
      <c r="AA87" s="120"/>
      <c r="AB87" s="120"/>
      <c r="AC87" s="120"/>
      <c r="AD87" s="120"/>
      <c r="AE87" s="120"/>
      <c r="AF87" s="120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20"/>
      <c r="AT87" s="120"/>
      <c r="AU87" s="120"/>
      <c r="AV87" s="120"/>
      <c r="AW87" s="120"/>
      <c r="AX87" s="120"/>
      <c r="AY87" s="120"/>
      <c r="AZ87" s="120"/>
      <c r="BA87" s="120"/>
      <c r="BB87" s="120"/>
      <c r="BC87" s="120"/>
      <c r="BD87" s="120"/>
      <c r="BE87" s="120"/>
      <c r="BF87" s="120"/>
      <c r="BG87" s="120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  <c r="CX87" s="120"/>
      <c r="CY87" s="120"/>
      <c r="CZ87" s="120"/>
      <c r="DA87" s="120"/>
      <c r="DB87" s="120"/>
      <c r="DC87" s="120"/>
      <c r="DD87" s="120"/>
      <c r="DE87" s="120"/>
      <c r="DF87" s="120"/>
      <c r="DG87" s="120"/>
      <c r="DH87" s="120"/>
      <c r="DI87" s="120"/>
      <c r="DJ87" s="120"/>
      <c r="DK87" s="120"/>
      <c r="DL87" s="120"/>
      <c r="DM87" s="120"/>
      <c r="DN87" s="120"/>
      <c r="DO87" s="120"/>
      <c r="DP87" s="120"/>
      <c r="DQ87" s="120"/>
      <c r="DR87" s="120"/>
      <c r="DS87" s="120"/>
      <c r="DT87" s="120"/>
      <c r="DU87" s="120"/>
      <c r="DV87" s="120"/>
      <c r="DW87" s="120"/>
      <c r="DX87" s="120"/>
      <c r="DY87" s="120"/>
      <c r="DZ87" s="120"/>
      <c r="EA87" s="120"/>
      <c r="EB87" s="120"/>
      <c r="EC87" s="120"/>
      <c r="ED87" s="120"/>
      <c r="EE87" s="120"/>
      <c r="EF87" s="120"/>
      <c r="EG87" s="120"/>
      <c r="EH87" s="120"/>
      <c r="EI87" s="120"/>
      <c r="EJ87" s="120"/>
      <c r="EK87" s="120"/>
      <c r="EL87" s="120"/>
      <c r="EM87" s="120"/>
      <c r="EN87" s="120"/>
      <c r="EO87" s="120"/>
      <c r="EP87" s="120"/>
      <c r="EQ87" s="120"/>
      <c r="ER87" s="120"/>
      <c r="ES87" s="120"/>
      <c r="ET87" s="120"/>
      <c r="EU87" s="120"/>
      <c r="EV87" s="120"/>
      <c r="EW87" s="120"/>
      <c r="EX87" s="120"/>
      <c r="EY87" s="120"/>
      <c r="EZ87" s="120"/>
      <c r="FA87" s="120"/>
      <c r="FB87" s="120"/>
      <c r="FC87" s="120"/>
      <c r="FD87" s="120"/>
      <c r="FE87" s="120"/>
      <c r="FF87" s="120"/>
      <c r="FG87" s="120"/>
      <c r="FH87" s="120"/>
      <c r="FI87" s="120"/>
      <c r="FJ87" s="120"/>
      <c r="FK87" s="120"/>
      <c r="FL87" s="120"/>
      <c r="FM87" s="120"/>
      <c r="FN87" s="120"/>
      <c r="FO87" s="120"/>
      <c r="FP87" s="120"/>
      <c r="FQ87" s="120"/>
      <c r="FR87" s="120"/>
      <c r="FS87" s="120"/>
      <c r="FT87" s="120"/>
      <c r="FU87" s="120"/>
      <c r="FV87" s="120"/>
      <c r="FW87" s="120"/>
      <c r="FX87" s="120"/>
      <c r="FY87" s="120"/>
      <c r="FZ87" s="120"/>
      <c r="GA87" s="120"/>
      <c r="GB87" s="120"/>
      <c r="GC87" s="120"/>
      <c r="GD87" s="120"/>
      <c r="GE87" s="120"/>
      <c r="GF87" s="120"/>
      <c r="GG87" s="120"/>
      <c r="GH87" s="120"/>
      <c r="GI87" s="120"/>
      <c r="GJ87" s="120"/>
      <c r="GK87" s="120"/>
      <c r="GL87" s="120"/>
      <c r="GM87" s="120"/>
      <c r="GN87" s="120"/>
      <c r="GO87" s="120"/>
      <c r="GP87" s="120"/>
      <c r="GQ87" s="120"/>
      <c r="GR87" s="120"/>
      <c r="GS87" s="120"/>
      <c r="GT87" s="120"/>
      <c r="GU87" s="120"/>
      <c r="GV87" s="120"/>
      <c r="GW87" s="120"/>
      <c r="GX87" s="120"/>
      <c r="GY87" s="120"/>
      <c r="GZ87" s="120"/>
      <c r="HA87" s="120"/>
      <c r="HB87" s="120"/>
      <c r="HC87" s="120"/>
      <c r="HD87" s="120"/>
      <c r="HE87" s="120"/>
      <c r="HF87" s="120"/>
      <c r="HG87" s="120"/>
      <c r="HH87" s="120"/>
      <c r="HI87" s="120"/>
      <c r="HJ87" s="120"/>
      <c r="HK87" s="120"/>
      <c r="HL87" s="120"/>
      <c r="HM87" s="120"/>
      <c r="HN87" s="120"/>
      <c r="HO87" s="120"/>
      <c r="HP87" s="120"/>
      <c r="HQ87" s="120"/>
      <c r="HR87" s="120"/>
      <c r="HS87" s="120"/>
      <c r="HT87" s="120"/>
      <c r="HU87" s="120"/>
      <c r="HV87" s="120"/>
      <c r="HW87" s="120"/>
      <c r="HX87" s="120"/>
      <c r="HY87" s="120"/>
      <c r="HZ87" s="120"/>
      <c r="IA87" s="120"/>
      <c r="IB87" s="120"/>
      <c r="IC87" s="120"/>
      <c r="ID87" s="120"/>
      <c r="IE87" s="120"/>
      <c r="IF87" s="120"/>
      <c r="IG87" s="120"/>
      <c r="IH87" s="120"/>
      <c r="II87" s="120"/>
      <c r="IJ87" s="120"/>
      <c r="IK87" s="120"/>
      <c r="IL87" s="120"/>
      <c r="IM87" s="120"/>
      <c r="IN87" s="120"/>
      <c r="IO87" s="120"/>
      <c r="IP87" s="120"/>
      <c r="IQ87" s="120"/>
      <c r="IR87" s="120"/>
      <c r="IS87" s="120"/>
      <c r="IT87" s="120"/>
      <c r="IU87" s="120"/>
      <c r="IV87" s="120"/>
      <c r="IW87" s="120"/>
      <c r="IX87" s="120"/>
      <c r="IY87" s="120"/>
      <c r="IZ87" s="120"/>
      <c r="JA87" s="120"/>
      <c r="JB87" s="120"/>
      <c r="JC87" s="120"/>
      <c r="JD87" s="120"/>
      <c r="JE87" s="120"/>
      <c r="JF87" s="120"/>
      <c r="JG87" s="120"/>
      <c r="JH87" s="120"/>
      <c r="JI87" s="120"/>
      <c r="JJ87" s="120"/>
      <c r="JK87" s="120"/>
      <c r="JL87" s="120"/>
      <c r="JM87" s="120"/>
      <c r="JN87" s="120"/>
      <c r="JO87" s="120"/>
      <c r="JP87" s="120"/>
      <c r="JQ87" s="120"/>
      <c r="JR87" s="120"/>
      <c r="JS87" s="120"/>
      <c r="JT87" s="120"/>
      <c r="JU87" s="120"/>
      <c r="JV87" s="120"/>
      <c r="JW87" s="120"/>
      <c r="JX87" s="120"/>
      <c r="JY87" s="120"/>
      <c r="JZ87" s="120"/>
      <c r="KA87" s="120"/>
      <c r="KB87" s="120"/>
      <c r="KC87" s="120"/>
      <c r="KD87" s="120"/>
      <c r="KE87" s="120"/>
      <c r="KF87" s="120"/>
      <c r="KG87" s="120"/>
      <c r="KH87" s="120"/>
      <c r="KI87" s="120"/>
      <c r="KJ87" s="120"/>
      <c r="KK87" s="120"/>
      <c r="KL87" s="120"/>
      <c r="KM87" s="120"/>
      <c r="KN87" s="120"/>
      <c r="KO87" s="120"/>
      <c r="KP87" s="120"/>
      <c r="KQ87" s="120"/>
      <c r="KR87" s="120"/>
      <c r="KS87" s="120"/>
      <c r="KT87" s="120"/>
      <c r="KU87" s="120"/>
      <c r="KV87" s="120"/>
      <c r="KW87" s="120"/>
      <c r="KX87" s="120"/>
      <c r="KY87" s="120"/>
      <c r="KZ87" s="120"/>
      <c r="LA87" s="120"/>
      <c r="LB87" s="120"/>
      <c r="LC87" s="120"/>
      <c r="LD87" s="120"/>
      <c r="LE87" s="120"/>
      <c r="LF87" s="120"/>
      <c r="LG87" s="120"/>
      <c r="LH87" s="120"/>
      <c r="LI87" s="120"/>
      <c r="LJ87" s="120"/>
      <c r="LK87" s="120"/>
      <c r="LL87" s="120"/>
      <c r="LM87" s="120"/>
      <c r="LN87" s="120"/>
      <c r="LO87" s="120"/>
      <c r="LP87" s="120"/>
      <c r="LQ87" s="120"/>
      <c r="LR87" s="120"/>
      <c r="LS87" s="120"/>
      <c r="LT87" s="120"/>
      <c r="LU87" s="120"/>
      <c r="LV87" s="120"/>
      <c r="LW87" s="120"/>
      <c r="LX87" s="120"/>
      <c r="LY87" s="120"/>
      <c r="LZ87" s="120"/>
      <c r="MA87" s="120"/>
      <c r="MB87" s="120"/>
      <c r="MC87" s="120"/>
      <c r="MD87" s="120"/>
      <c r="ME87" s="120"/>
      <c r="MF87" s="120"/>
      <c r="MG87" s="120"/>
      <c r="MH87" s="120"/>
      <c r="MI87" s="120"/>
      <c r="MJ87" s="120"/>
      <c r="MK87" s="120"/>
      <c r="ML87" s="120"/>
      <c r="MM87" s="120"/>
      <c r="MN87" s="120"/>
      <c r="MO87" s="120"/>
      <c r="MP87" s="120"/>
      <c r="MQ87" s="120"/>
      <c r="MR87" s="120"/>
      <c r="MS87" s="120"/>
      <c r="MT87" s="120"/>
      <c r="MU87" s="120"/>
      <c r="MV87" s="120"/>
      <c r="MW87" s="120"/>
      <c r="MX87" s="120"/>
      <c r="MY87" s="120"/>
      <c r="MZ87" s="120"/>
      <c r="NA87" s="120"/>
      <c r="NB87" s="120"/>
      <c r="NC87" s="120"/>
      <c r="ND87" s="120"/>
      <c r="NE87" s="120"/>
      <c r="NF87" s="120"/>
      <c r="NG87" s="120"/>
      <c r="NH87" s="120"/>
      <c r="NI87" s="120"/>
      <c r="NJ87" s="120"/>
      <c r="NK87" s="120"/>
      <c r="NL87" s="120"/>
      <c r="NM87" s="120"/>
      <c r="NN87" s="120"/>
      <c r="NO87" s="120"/>
      <c r="NP87" s="120"/>
      <c r="NQ87" s="120"/>
      <c r="NR87" s="120"/>
      <c r="NS87" s="120"/>
      <c r="NT87" s="120"/>
      <c r="NU87" s="120"/>
      <c r="NV87" s="120"/>
      <c r="NW87" s="120"/>
      <c r="NX87" s="120"/>
      <c r="NY87" s="120"/>
      <c r="NZ87" s="120"/>
      <c r="OA87" s="120"/>
      <c r="OB87" s="120"/>
      <c r="OC87" s="120"/>
      <c r="OD87" s="120"/>
      <c r="OE87" s="120"/>
      <c r="OF87" s="120"/>
      <c r="OG87" s="120"/>
      <c r="OH87" s="120"/>
      <c r="OI87" s="120"/>
      <c r="OJ87" s="120"/>
      <c r="OK87" s="120"/>
      <c r="OL87" s="120"/>
      <c r="OM87" s="120"/>
      <c r="ON87" s="120"/>
      <c r="OO87" s="120"/>
      <c r="OP87" s="120"/>
      <c r="OQ87" s="120"/>
      <c r="OR87" s="120"/>
      <c r="OS87" s="120"/>
      <c r="OT87" s="120"/>
      <c r="OU87" s="120"/>
      <c r="OV87" s="120"/>
      <c r="OW87" s="120"/>
      <c r="OX87" s="120"/>
      <c r="OY87" s="120"/>
      <c r="OZ87" s="120"/>
      <c r="PA87" s="120"/>
      <c r="PB87" s="120"/>
      <c r="PC87" s="120"/>
      <c r="PD87" s="120"/>
      <c r="PE87" s="120"/>
      <c r="PF87" s="120"/>
      <c r="PG87" s="120"/>
      <c r="PH87" s="120"/>
      <c r="PI87" s="120"/>
      <c r="PJ87" s="120"/>
      <c r="PK87" s="120"/>
      <c r="PL87" s="120"/>
      <c r="PM87" s="120"/>
      <c r="PN87" s="120"/>
      <c r="PO87" s="120"/>
      <c r="PP87" s="120"/>
      <c r="PQ87" s="120"/>
      <c r="PR87" s="120"/>
      <c r="PS87" s="120"/>
      <c r="PT87" s="120"/>
      <c r="PU87" s="120"/>
      <c r="PV87" s="120"/>
      <c r="PW87" s="120"/>
      <c r="PX87" s="120"/>
      <c r="PY87" s="120"/>
      <c r="PZ87" s="120"/>
      <c r="QA87" s="120"/>
      <c r="QB87" s="120"/>
      <c r="QC87" s="120"/>
      <c r="QD87" s="120"/>
      <c r="QE87" s="120"/>
      <c r="QF87" s="120"/>
      <c r="QG87" s="120"/>
      <c r="QH87" s="120"/>
      <c r="QI87" s="120"/>
      <c r="QJ87" s="120"/>
      <c r="QK87" s="120"/>
      <c r="QL87" s="120"/>
      <c r="QM87" s="120"/>
      <c r="QN87" s="120"/>
      <c r="QO87" s="120"/>
      <c r="QP87" s="120"/>
      <c r="QQ87" s="120"/>
      <c r="QR87" s="120"/>
      <c r="QS87" s="120"/>
      <c r="QT87" s="120"/>
      <c r="QU87" s="120"/>
      <c r="QV87" s="120"/>
      <c r="QW87" s="120"/>
      <c r="QX87" s="120"/>
      <c r="QY87" s="120"/>
      <c r="QZ87" s="120"/>
      <c r="RA87" s="120"/>
      <c r="RB87" s="120"/>
      <c r="RC87" s="120"/>
      <c r="RD87" s="120"/>
      <c r="RE87" s="120"/>
      <c r="RF87" s="120"/>
      <c r="RG87" s="120"/>
      <c r="RH87" s="120"/>
      <c r="RI87" s="120"/>
      <c r="RJ87" s="120"/>
      <c r="RK87" s="120"/>
      <c r="RL87" s="120"/>
      <c r="RM87" s="120"/>
      <c r="RN87" s="120"/>
      <c r="RO87" s="120"/>
      <c r="RP87" s="120"/>
      <c r="RQ87" s="120"/>
      <c r="RR87" s="120"/>
      <c r="RS87" s="120"/>
      <c r="RT87" s="120"/>
      <c r="RU87" s="120"/>
      <c r="RV87" s="120"/>
      <c r="RW87" s="120"/>
      <c r="RX87" s="120"/>
      <c r="RY87" s="120"/>
      <c r="RZ87" s="120"/>
      <c r="SA87" s="120"/>
      <c r="SB87" s="120"/>
      <c r="SC87" s="120"/>
      <c r="SD87" s="120"/>
      <c r="SE87" s="120"/>
      <c r="SF87" s="120"/>
      <c r="SG87" s="120"/>
      <c r="SH87" s="120"/>
      <c r="SI87" s="120"/>
      <c r="SJ87" s="120"/>
      <c r="SK87" s="120"/>
      <c r="SL87" s="120"/>
      <c r="SM87" s="120"/>
      <c r="SN87" s="120"/>
      <c r="SO87" s="120"/>
      <c r="SP87" s="120"/>
      <c r="SQ87" s="120"/>
      <c r="SR87" s="120"/>
      <c r="SS87" s="120"/>
      <c r="ST87" s="120"/>
      <c r="SU87" s="120"/>
      <c r="SV87" s="120"/>
      <c r="SW87" s="120"/>
      <c r="SX87" s="120"/>
      <c r="SY87" s="120"/>
      <c r="SZ87" s="120"/>
      <c r="TA87" s="120"/>
      <c r="TB87" s="120"/>
      <c r="TC87" s="120"/>
      <c r="TD87" s="120"/>
      <c r="TE87" s="120"/>
      <c r="TF87" s="120"/>
      <c r="TG87" s="120"/>
      <c r="TH87" s="120"/>
      <c r="TI87" s="120"/>
      <c r="TJ87" s="120"/>
      <c r="TK87" s="120"/>
      <c r="TL87" s="120"/>
      <c r="TM87" s="120"/>
      <c r="TN87" s="120"/>
      <c r="TO87" s="120"/>
      <c r="TP87" s="120"/>
      <c r="TQ87" s="120"/>
      <c r="TR87" s="120"/>
      <c r="TS87" s="120"/>
      <c r="TT87" s="120"/>
      <c r="TU87" s="120"/>
      <c r="TV87" s="120"/>
      <c r="TW87" s="120"/>
      <c r="TX87" s="120"/>
      <c r="TY87" s="120"/>
      <c r="TZ87" s="120"/>
      <c r="UA87" s="120"/>
      <c r="UB87" s="120"/>
      <c r="UC87" s="120"/>
      <c r="UD87" s="120"/>
      <c r="UE87" s="120"/>
      <c r="UF87" s="120"/>
      <c r="UG87" s="120"/>
      <c r="UH87" s="120"/>
      <c r="UI87" s="120"/>
      <c r="UJ87" s="120"/>
      <c r="UK87" s="120"/>
      <c r="UL87" s="120"/>
      <c r="UM87" s="120"/>
      <c r="UN87" s="120"/>
      <c r="UO87" s="120"/>
      <c r="UP87" s="120"/>
      <c r="UQ87" s="120"/>
      <c r="UR87" s="120"/>
      <c r="US87" s="120"/>
      <c r="UT87" s="120"/>
      <c r="UU87" s="120"/>
      <c r="UV87" s="120"/>
      <c r="UW87" s="120"/>
      <c r="UX87" s="120"/>
      <c r="UY87" s="120"/>
      <c r="UZ87" s="120"/>
      <c r="VA87" s="120"/>
      <c r="VB87" s="120"/>
      <c r="VC87" s="120"/>
      <c r="VD87" s="120"/>
      <c r="VE87" s="120"/>
      <c r="VF87" s="120"/>
      <c r="VG87" s="120"/>
      <c r="VH87" s="120"/>
      <c r="VI87" s="120"/>
      <c r="VJ87" s="120"/>
      <c r="VK87" s="120"/>
      <c r="VL87" s="120"/>
      <c r="VM87" s="120"/>
      <c r="VN87" s="120"/>
      <c r="VO87" s="120"/>
      <c r="VP87" s="120"/>
      <c r="VQ87" s="120"/>
      <c r="VR87" s="120"/>
      <c r="VS87" s="120"/>
      <c r="VT87" s="120"/>
      <c r="VU87" s="120"/>
      <c r="VV87" s="120"/>
      <c r="VW87" s="120"/>
      <c r="VX87" s="120"/>
      <c r="VY87" s="120"/>
      <c r="VZ87" s="120"/>
      <c r="WA87" s="120"/>
      <c r="WB87" s="120"/>
      <c r="WC87" s="120"/>
      <c r="WD87" s="120"/>
      <c r="WE87" s="120"/>
      <c r="WF87" s="120"/>
      <c r="WG87" s="120"/>
      <c r="WH87" s="120"/>
      <c r="WI87" s="120"/>
      <c r="WJ87" s="120"/>
      <c r="WK87" s="120"/>
      <c r="WL87" s="120"/>
      <c r="WM87" s="120"/>
      <c r="WN87" s="120"/>
      <c r="WO87" s="120"/>
      <c r="WP87" s="120"/>
      <c r="WQ87" s="120"/>
      <c r="WR87" s="120"/>
      <c r="WS87" s="120"/>
      <c r="WT87" s="120"/>
      <c r="WU87" s="120"/>
      <c r="WV87" s="120"/>
      <c r="WW87" s="120"/>
      <c r="WX87" s="120"/>
      <c r="WY87" s="120"/>
      <c r="WZ87" s="120"/>
      <c r="XA87" s="120"/>
      <c r="XB87" s="120"/>
      <c r="XC87" s="120"/>
      <c r="XD87" s="120"/>
      <c r="XE87" s="120"/>
      <c r="XF87" s="120"/>
      <c r="XG87" s="120"/>
      <c r="XH87" s="120"/>
      <c r="XI87" s="120"/>
      <c r="XJ87" s="120"/>
      <c r="XK87" s="120"/>
      <c r="XL87" s="120"/>
      <c r="XM87" s="120"/>
      <c r="XN87" s="120"/>
      <c r="XO87" s="120"/>
      <c r="XP87" s="120"/>
      <c r="XQ87" s="120"/>
      <c r="XR87" s="120"/>
      <c r="XS87" s="120"/>
      <c r="XT87" s="120"/>
      <c r="XU87" s="120"/>
      <c r="XV87" s="120"/>
      <c r="XW87" s="120"/>
      <c r="XX87" s="120"/>
      <c r="XY87" s="120"/>
      <c r="XZ87" s="120"/>
      <c r="YA87" s="120"/>
      <c r="YB87" s="120"/>
      <c r="YC87" s="120"/>
      <c r="YD87" s="120"/>
      <c r="YE87" s="120"/>
      <c r="YF87" s="120"/>
      <c r="YG87" s="120"/>
      <c r="YH87" s="120"/>
      <c r="YI87" s="120"/>
      <c r="YJ87" s="120"/>
      <c r="YK87" s="120"/>
      <c r="YL87" s="120"/>
      <c r="YM87" s="120"/>
      <c r="YN87" s="120"/>
      <c r="YO87" s="120"/>
      <c r="YP87" s="120"/>
      <c r="YQ87" s="120"/>
      <c r="YR87" s="120"/>
      <c r="YS87" s="120"/>
      <c r="YT87" s="120"/>
      <c r="YU87" s="120"/>
      <c r="YV87" s="120"/>
      <c r="YW87" s="120"/>
      <c r="YX87" s="120"/>
      <c r="YY87" s="120"/>
      <c r="YZ87" s="120"/>
      <c r="ZA87" s="120"/>
      <c r="ZB87" s="120"/>
      <c r="ZC87" s="120"/>
      <c r="ZD87" s="120"/>
      <c r="ZE87" s="120"/>
      <c r="ZF87" s="120"/>
      <c r="ZG87" s="120"/>
      <c r="ZH87" s="120"/>
      <c r="ZI87" s="120"/>
      <c r="ZJ87" s="120"/>
      <c r="ZK87" s="120"/>
      <c r="ZL87" s="120"/>
      <c r="ZM87" s="120"/>
      <c r="ZN87" s="120"/>
      <c r="ZO87" s="120"/>
      <c r="ZP87" s="120"/>
      <c r="ZQ87" s="120"/>
      <c r="ZR87" s="120"/>
      <c r="ZS87" s="120"/>
      <c r="ZT87" s="120"/>
      <c r="ZU87" s="120"/>
      <c r="ZV87" s="120"/>
      <c r="ZW87" s="120"/>
      <c r="ZX87" s="120"/>
      <c r="ZY87" s="120"/>
      <c r="ZZ87" s="120"/>
      <c r="AAA87" s="120"/>
      <c r="AAB87" s="120"/>
      <c r="AAC87" s="120"/>
      <c r="AAD87" s="120"/>
      <c r="AAE87" s="120"/>
      <c r="AAF87" s="120"/>
      <c r="AAG87" s="120"/>
      <c r="AAH87" s="120"/>
      <c r="AAI87" s="120"/>
      <c r="AAJ87" s="120"/>
      <c r="AAK87" s="120"/>
      <c r="AAL87" s="120"/>
      <c r="AAM87" s="120"/>
      <c r="AAN87" s="120"/>
      <c r="AAO87" s="120"/>
      <c r="AAP87" s="120"/>
      <c r="AAQ87" s="120"/>
      <c r="AAR87" s="120"/>
      <c r="AAS87" s="120"/>
      <c r="AAT87" s="120"/>
      <c r="AAU87" s="120"/>
      <c r="AAV87" s="120"/>
      <c r="AAW87" s="120"/>
      <c r="AAX87" s="120"/>
      <c r="AAY87" s="120"/>
      <c r="AAZ87" s="120"/>
      <c r="ABA87" s="120"/>
      <c r="ABB87" s="120"/>
      <c r="ABC87" s="120"/>
      <c r="ABD87" s="120"/>
      <c r="ABE87" s="120"/>
      <c r="ABF87" s="120"/>
      <c r="ABG87" s="120"/>
      <c r="ABH87" s="120"/>
      <c r="ABI87" s="120"/>
      <c r="ABJ87" s="120"/>
      <c r="ABK87" s="120"/>
      <c r="ABL87" s="120"/>
      <c r="ABM87" s="120"/>
      <c r="ABN87" s="120"/>
      <c r="ABO87" s="120"/>
      <c r="ABP87" s="120"/>
      <c r="ABQ87" s="120"/>
      <c r="ABR87" s="120"/>
      <c r="ABS87" s="120"/>
      <c r="ABT87" s="120"/>
      <c r="ABU87" s="120"/>
      <c r="ABV87" s="120"/>
      <c r="ABW87" s="120"/>
      <c r="ABX87" s="120"/>
      <c r="ABY87" s="120"/>
      <c r="ABZ87" s="120"/>
      <c r="ACA87" s="120"/>
      <c r="ACB87" s="120"/>
      <c r="ACC87" s="120"/>
      <c r="ACD87" s="120"/>
      <c r="ACE87" s="120"/>
      <c r="ACF87" s="120"/>
      <c r="ACG87" s="120"/>
      <c r="ACH87" s="120"/>
      <c r="ACI87" s="120"/>
      <c r="ACJ87" s="120"/>
      <c r="ACK87" s="120"/>
      <c r="ACL87" s="120"/>
      <c r="ACM87" s="120"/>
      <c r="ACN87" s="120"/>
      <c r="ACO87" s="120"/>
      <c r="ACP87" s="120"/>
      <c r="ACQ87" s="120"/>
      <c r="ACR87" s="120"/>
      <c r="ACS87" s="120"/>
      <c r="ACT87" s="120"/>
      <c r="ACU87" s="120"/>
      <c r="ACV87" s="120"/>
      <c r="ACW87" s="120"/>
      <c r="ACX87" s="120"/>
      <c r="ACY87" s="120"/>
      <c r="ACZ87" s="120"/>
      <c r="ADA87" s="120"/>
      <c r="ADB87" s="120"/>
      <c r="ADC87" s="120"/>
      <c r="ADD87" s="120"/>
      <c r="ADE87" s="120"/>
      <c r="ADF87" s="120"/>
      <c r="ADG87" s="120"/>
      <c r="ADH87" s="120"/>
      <c r="ADI87" s="120"/>
      <c r="ADJ87" s="120"/>
      <c r="ADK87" s="120"/>
      <c r="ADL87" s="120"/>
      <c r="ADM87" s="120"/>
      <c r="ADN87" s="120"/>
      <c r="ADO87" s="120"/>
      <c r="ADP87" s="120"/>
      <c r="ADQ87" s="120"/>
      <c r="ADR87" s="120"/>
      <c r="ADS87" s="120"/>
      <c r="ADT87" s="120"/>
      <c r="ADU87" s="120"/>
      <c r="ADV87" s="120"/>
      <c r="ADW87" s="120"/>
      <c r="ADX87" s="120"/>
      <c r="ADY87" s="120"/>
      <c r="ADZ87" s="120"/>
      <c r="AEA87" s="120"/>
      <c r="AEB87" s="120"/>
      <c r="AEC87" s="120"/>
      <c r="AED87" s="120"/>
      <c r="AEE87" s="120"/>
      <c r="AEF87" s="120"/>
      <c r="AEG87" s="120"/>
      <c r="AEH87" s="120"/>
      <c r="AEI87" s="120"/>
      <c r="AEJ87" s="120"/>
      <c r="AEK87" s="120"/>
      <c r="AEL87" s="120"/>
      <c r="AEM87" s="120"/>
      <c r="AEN87" s="120"/>
      <c r="AEO87" s="120"/>
      <c r="AEP87" s="120"/>
      <c r="AEQ87" s="120"/>
      <c r="AER87" s="120"/>
      <c r="AES87" s="120"/>
      <c r="AET87" s="120"/>
      <c r="AEU87" s="120"/>
      <c r="AEV87" s="120"/>
      <c r="AEW87" s="120"/>
      <c r="AEX87" s="120"/>
      <c r="AEY87" s="120"/>
      <c r="AEZ87" s="120"/>
      <c r="AFA87" s="120"/>
      <c r="AFB87" s="120"/>
      <c r="AFC87" s="120"/>
      <c r="AFD87" s="120"/>
      <c r="AFE87" s="120"/>
      <c r="AFF87" s="120"/>
      <c r="AFG87" s="120"/>
      <c r="AFH87" s="120"/>
      <c r="AFI87" s="120"/>
      <c r="AFJ87" s="120"/>
      <c r="AFK87" s="120"/>
      <c r="AFL87" s="120"/>
      <c r="AFM87" s="120"/>
      <c r="AFN87" s="120"/>
      <c r="AFO87" s="120"/>
      <c r="AFP87" s="120"/>
      <c r="AFQ87" s="120"/>
      <c r="AFR87" s="120"/>
      <c r="AFS87" s="120"/>
      <c r="AFT87" s="120"/>
      <c r="AFU87" s="120"/>
      <c r="AFV87" s="120"/>
      <c r="AFW87" s="120"/>
      <c r="AFX87" s="120"/>
      <c r="AFY87" s="120"/>
      <c r="AFZ87" s="120"/>
      <c r="AGA87" s="120"/>
      <c r="AGB87" s="120"/>
      <c r="AGC87" s="120"/>
      <c r="AGD87" s="120"/>
      <c r="AGE87" s="120"/>
      <c r="AGF87" s="120"/>
      <c r="AGG87" s="120"/>
      <c r="AGH87" s="120"/>
      <c r="AGI87" s="120"/>
      <c r="AGJ87" s="120"/>
      <c r="AGK87" s="120"/>
      <c r="AGL87" s="120"/>
      <c r="AGM87" s="120"/>
      <c r="AGN87" s="120"/>
      <c r="AGO87" s="120"/>
      <c r="AGP87" s="120"/>
      <c r="AGQ87" s="120"/>
      <c r="AGR87" s="120"/>
      <c r="AGS87" s="120"/>
      <c r="AGT87" s="120"/>
      <c r="AGU87" s="120"/>
      <c r="AGV87" s="120"/>
      <c r="AGW87" s="120"/>
      <c r="AGX87" s="120"/>
      <c r="AGY87" s="120"/>
      <c r="AGZ87" s="120"/>
      <c r="AHA87" s="120"/>
      <c r="AHB87" s="120"/>
      <c r="AHC87" s="120"/>
      <c r="AHD87" s="120"/>
      <c r="AHE87" s="120"/>
      <c r="AHF87" s="120"/>
      <c r="AHG87" s="120"/>
      <c r="AHH87" s="120"/>
      <c r="AHI87" s="120"/>
      <c r="AHJ87" s="120"/>
      <c r="AHK87" s="120"/>
      <c r="AHL87" s="120"/>
      <c r="AHM87" s="120"/>
      <c r="AHN87" s="120"/>
      <c r="AHO87" s="120"/>
      <c r="AHP87" s="120"/>
      <c r="AHQ87" s="120"/>
      <c r="AHR87" s="120"/>
      <c r="AHS87" s="120"/>
      <c r="AHT87" s="120"/>
      <c r="AHU87" s="120"/>
      <c r="AHV87" s="120"/>
      <c r="AHW87" s="120"/>
      <c r="AHX87" s="120"/>
      <c r="AHY87" s="120"/>
      <c r="AHZ87" s="120"/>
      <c r="AIA87" s="120"/>
      <c r="AIB87" s="120"/>
      <c r="AIC87" s="120"/>
      <c r="AID87" s="120"/>
      <c r="AIE87" s="120"/>
      <c r="AIF87" s="120"/>
      <c r="AIG87" s="120"/>
      <c r="AIH87" s="120"/>
      <c r="AII87" s="120"/>
      <c r="AIJ87" s="120"/>
      <c r="AIK87" s="120"/>
      <c r="AIL87" s="120"/>
      <c r="AIM87" s="120"/>
      <c r="AIN87" s="120"/>
      <c r="AIO87" s="120"/>
      <c r="AIP87" s="120"/>
      <c r="AIQ87" s="120"/>
      <c r="AIR87" s="120"/>
      <c r="AIS87" s="120"/>
      <c r="AIT87" s="120"/>
      <c r="AIU87" s="120"/>
      <c r="AIV87" s="120"/>
      <c r="AIW87" s="120"/>
      <c r="AIX87" s="120"/>
      <c r="AIY87" s="120"/>
      <c r="AIZ87" s="120"/>
      <c r="AJA87" s="120"/>
      <c r="AJB87" s="120"/>
      <c r="AJC87" s="120"/>
      <c r="AJD87" s="120"/>
      <c r="AJE87" s="120"/>
      <c r="AJF87" s="120"/>
      <c r="AJG87" s="120"/>
      <c r="AJH87" s="120"/>
      <c r="AJI87" s="120"/>
      <c r="AJJ87" s="120"/>
      <c r="AJK87" s="120"/>
      <c r="AJL87" s="120"/>
      <c r="AJM87" s="120"/>
      <c r="AJN87" s="120"/>
      <c r="AJO87" s="120"/>
      <c r="AJP87" s="120"/>
      <c r="AJQ87" s="120"/>
      <c r="AJR87" s="120"/>
      <c r="AJS87" s="120"/>
      <c r="AJT87" s="120"/>
      <c r="AJU87" s="120"/>
      <c r="AJV87" s="120"/>
      <c r="AJW87" s="120"/>
      <c r="AJX87" s="120"/>
      <c r="AJY87" s="120"/>
      <c r="AJZ87" s="120"/>
      <c r="AKA87" s="120"/>
      <c r="AKB87" s="120"/>
      <c r="AKC87" s="120"/>
      <c r="AKD87" s="120"/>
      <c r="AKE87" s="120"/>
      <c r="AKF87" s="120"/>
      <c r="AKG87" s="120"/>
      <c r="AKH87" s="120"/>
      <c r="AKI87" s="120"/>
      <c r="AKJ87" s="120"/>
      <c r="AKK87" s="120"/>
      <c r="AKL87" s="120"/>
      <c r="AKM87" s="120"/>
      <c r="AKN87" s="120"/>
      <c r="AKO87" s="120"/>
      <c r="AKP87" s="120"/>
      <c r="AKQ87" s="120"/>
      <c r="AKR87" s="120"/>
      <c r="AKS87" s="120"/>
      <c r="AKT87" s="120"/>
      <c r="AKU87" s="120"/>
      <c r="AKV87" s="120"/>
      <c r="AKW87" s="120"/>
      <c r="AKX87" s="120"/>
      <c r="AKY87" s="120"/>
      <c r="AKZ87" s="120"/>
      <c r="ALA87" s="120"/>
      <c r="ALB87" s="120"/>
      <c r="ALC87" s="120"/>
      <c r="ALD87" s="120"/>
      <c r="ALE87" s="120"/>
      <c r="ALF87" s="120"/>
      <c r="ALG87" s="120"/>
      <c r="ALH87" s="120"/>
      <c r="ALI87" s="120"/>
      <c r="ALJ87" s="120"/>
      <c r="ALK87" s="120"/>
      <c r="ALL87" s="120"/>
      <c r="ALM87" s="120"/>
      <c r="ALN87" s="120"/>
      <c r="ALO87" s="120"/>
      <c r="ALP87" s="120"/>
      <c r="ALQ87" s="120"/>
      <c r="ALR87" s="120"/>
      <c r="ALS87" s="120"/>
      <c r="ALT87" s="120"/>
      <c r="ALU87" s="120"/>
      <c r="ALV87" s="120"/>
      <c r="ALW87" s="120"/>
      <c r="ALX87" s="120"/>
      <c r="ALY87" s="120"/>
      <c r="ALZ87" s="120"/>
      <c r="AMA87" s="120"/>
      <c r="AMB87" s="120"/>
      <c r="AMC87" s="120"/>
      <c r="AMD87" s="120"/>
      <c r="AME87" s="120"/>
      <c r="AMF87" s="120"/>
      <c r="AMG87" s="120"/>
      <c r="AMH87" s="120"/>
      <c r="AMI87" s="120"/>
      <c r="AMJ87" s="120"/>
      <c r="AMK87" s="120"/>
      <c r="AML87" s="120"/>
      <c r="AMM87" s="120"/>
      <c r="AMN87" s="120"/>
      <c r="AMO87" s="120"/>
      <c r="AMP87" s="120"/>
      <c r="AMQ87" s="120"/>
      <c r="AMR87" s="120"/>
      <c r="AMS87" s="120"/>
      <c r="AMT87" s="120"/>
      <c r="AMU87" s="120"/>
      <c r="AMV87" s="120"/>
      <c r="AMW87" s="120"/>
      <c r="AMX87" s="120"/>
      <c r="AMY87" s="120"/>
      <c r="AMZ87" s="120"/>
      <c r="ANA87" s="120"/>
      <c r="ANB87" s="120"/>
      <c r="ANC87" s="120"/>
      <c r="AND87" s="120"/>
      <c r="ANE87" s="120"/>
      <c r="ANF87" s="120"/>
      <c r="ANG87" s="120"/>
      <c r="ANH87" s="120"/>
      <c r="ANI87" s="120"/>
      <c r="ANJ87" s="120"/>
      <c r="ANK87" s="120"/>
      <c r="ANL87" s="120"/>
      <c r="ANM87" s="120"/>
      <c r="ANN87" s="120"/>
      <c r="ANO87" s="120"/>
      <c r="ANP87" s="120"/>
      <c r="ANQ87" s="120"/>
      <c r="ANR87" s="120"/>
      <c r="ANS87" s="120"/>
      <c r="ANT87" s="120"/>
      <c r="ANU87" s="120"/>
      <c r="ANV87" s="120"/>
      <c r="ANW87" s="120"/>
      <c r="ANX87" s="120"/>
      <c r="ANY87" s="120"/>
      <c r="ANZ87" s="120"/>
      <c r="AOA87" s="120"/>
      <c r="AOB87" s="120"/>
      <c r="AOC87" s="120"/>
      <c r="AOD87" s="120"/>
      <c r="AOE87" s="120"/>
      <c r="AOF87" s="120"/>
      <c r="AOG87" s="120"/>
      <c r="AOH87" s="120"/>
      <c r="AOI87" s="120"/>
      <c r="AOJ87" s="120"/>
      <c r="AOK87" s="120"/>
      <c r="AOL87" s="120"/>
      <c r="AOM87" s="120"/>
      <c r="AON87" s="120"/>
      <c r="AOO87" s="120"/>
      <c r="AOP87" s="120"/>
      <c r="AOQ87" s="120"/>
      <c r="AOR87" s="120"/>
      <c r="AOS87" s="120"/>
      <c r="AOT87" s="120"/>
      <c r="AOU87" s="120"/>
      <c r="AOV87" s="120"/>
      <c r="AOW87" s="120"/>
      <c r="AOX87" s="120"/>
      <c r="AOY87" s="120"/>
      <c r="AOZ87" s="120"/>
      <c r="APA87" s="120"/>
      <c r="APB87" s="120"/>
      <c r="APC87" s="120"/>
      <c r="APD87" s="120"/>
      <c r="APE87" s="120"/>
      <c r="APF87" s="120"/>
      <c r="APG87" s="120"/>
      <c r="APH87" s="120"/>
      <c r="API87" s="120"/>
      <c r="APJ87" s="120"/>
      <c r="APK87" s="120"/>
      <c r="APL87" s="120"/>
      <c r="APM87" s="120"/>
      <c r="APN87" s="120"/>
      <c r="APO87" s="120"/>
      <c r="APP87" s="120"/>
      <c r="APQ87" s="120"/>
      <c r="APR87" s="120"/>
      <c r="APS87" s="120"/>
      <c r="APT87" s="120"/>
      <c r="APU87" s="120"/>
      <c r="APV87" s="120"/>
      <c r="APW87" s="120"/>
      <c r="APX87" s="120"/>
      <c r="APY87" s="120"/>
      <c r="APZ87" s="120"/>
      <c r="AQA87" s="120"/>
      <c r="AQB87" s="120"/>
      <c r="AQC87" s="120"/>
      <c r="AQD87" s="120"/>
      <c r="AQE87" s="120"/>
      <c r="AQF87" s="120"/>
      <c r="AQG87" s="120"/>
      <c r="AQH87" s="120"/>
      <c r="AQI87" s="120"/>
      <c r="AQJ87" s="120"/>
      <c r="AQK87" s="120"/>
      <c r="AQL87" s="120"/>
      <c r="AQM87" s="120"/>
      <c r="AQN87" s="120"/>
      <c r="AQO87" s="120"/>
      <c r="AQP87" s="120"/>
      <c r="AQQ87" s="120"/>
      <c r="AQR87" s="120"/>
      <c r="AQS87" s="120"/>
      <c r="AQT87" s="120"/>
      <c r="AQU87" s="120"/>
      <c r="AQV87" s="120"/>
      <c r="AQW87" s="120"/>
      <c r="AQX87" s="120"/>
      <c r="AQY87" s="120"/>
      <c r="AQZ87" s="120"/>
      <c r="ARA87" s="120"/>
      <c r="ARB87" s="120"/>
      <c r="ARC87" s="120"/>
      <c r="ARD87" s="120"/>
      <c r="ARE87" s="120"/>
      <c r="ARF87" s="120"/>
      <c r="ARG87" s="120"/>
      <c r="ARH87" s="120"/>
      <c r="ARI87" s="120"/>
      <c r="ARJ87" s="120"/>
      <c r="ARK87" s="120"/>
      <c r="ARL87" s="120"/>
      <c r="ARM87" s="120"/>
      <c r="ARN87" s="120"/>
      <c r="ARO87" s="120"/>
      <c r="ARP87" s="120"/>
      <c r="ARQ87" s="120"/>
      <c r="ARR87" s="120"/>
      <c r="ARS87" s="120"/>
      <c r="ART87" s="120"/>
      <c r="ARU87" s="120"/>
      <c r="ARV87" s="120"/>
      <c r="ARW87" s="120"/>
      <c r="ARX87" s="120"/>
      <c r="ARY87" s="120"/>
      <c r="ARZ87" s="120"/>
      <c r="ASA87" s="120"/>
      <c r="ASB87" s="120"/>
      <c r="ASC87" s="120"/>
      <c r="ASD87" s="120"/>
      <c r="ASE87" s="120"/>
      <c r="ASF87" s="120"/>
      <c r="ASG87" s="120"/>
      <c r="ASH87" s="120"/>
      <c r="ASI87" s="120"/>
      <c r="ASJ87" s="120"/>
      <c r="ASK87" s="120"/>
      <c r="ASL87" s="120"/>
      <c r="ASM87" s="120"/>
      <c r="ASN87" s="120"/>
      <c r="ASO87" s="120"/>
      <c r="ASP87" s="120"/>
      <c r="ASQ87" s="120"/>
      <c r="ASR87" s="120"/>
      <c r="ASS87" s="120"/>
      <c r="AST87" s="120"/>
      <c r="ASU87" s="120"/>
      <c r="ASV87" s="120"/>
      <c r="ASW87" s="120"/>
      <c r="ASX87" s="120"/>
      <c r="ASY87" s="120"/>
      <c r="ASZ87" s="120"/>
      <c r="ATA87" s="120"/>
      <c r="ATB87" s="120"/>
      <c r="ATC87" s="120"/>
      <c r="ATD87" s="120"/>
      <c r="ATE87" s="120"/>
      <c r="ATF87" s="120"/>
      <c r="ATG87" s="120"/>
      <c r="ATH87" s="120"/>
      <c r="ATI87" s="120"/>
      <c r="ATJ87" s="120"/>
      <c r="ATK87" s="120"/>
      <c r="ATL87" s="120"/>
      <c r="ATM87" s="120"/>
      <c r="ATN87" s="120"/>
      <c r="ATO87" s="120"/>
      <c r="ATP87" s="120"/>
      <c r="ATQ87" s="120"/>
      <c r="ATR87" s="120"/>
      <c r="ATS87" s="120"/>
      <c r="ATT87" s="120"/>
      <c r="ATU87" s="120"/>
      <c r="ATV87" s="120"/>
      <c r="ATW87" s="120"/>
      <c r="ATX87" s="120"/>
      <c r="ATY87" s="120"/>
      <c r="ATZ87" s="120"/>
      <c r="AUA87" s="120"/>
      <c r="AUB87" s="120"/>
      <c r="AUC87" s="120"/>
      <c r="AUD87" s="120"/>
      <c r="AUE87" s="120"/>
      <c r="AUF87" s="120"/>
      <c r="AUG87" s="120"/>
      <c r="AUH87" s="120"/>
      <c r="AUI87" s="120"/>
      <c r="AUJ87" s="120"/>
      <c r="AUK87" s="120"/>
      <c r="AUL87" s="120"/>
      <c r="AUM87" s="120"/>
      <c r="AUN87" s="120"/>
      <c r="AUO87" s="120"/>
      <c r="AUP87" s="120"/>
      <c r="AUQ87" s="120"/>
      <c r="AUR87" s="120"/>
      <c r="AUS87" s="120"/>
      <c r="AUT87" s="120"/>
      <c r="AUU87" s="120"/>
      <c r="AUV87" s="120"/>
      <c r="AUW87" s="120"/>
      <c r="AUX87" s="120"/>
      <c r="AUY87" s="120"/>
      <c r="AUZ87" s="120"/>
      <c r="AVA87" s="120"/>
      <c r="AVB87" s="120"/>
      <c r="AVC87" s="120"/>
      <c r="AVD87" s="120"/>
      <c r="AVE87" s="120"/>
      <c r="AVF87" s="120"/>
      <c r="AVG87" s="120"/>
      <c r="AVH87" s="120"/>
      <c r="AVI87" s="120"/>
      <c r="AVJ87" s="120"/>
      <c r="AVK87" s="120"/>
      <c r="AVL87" s="120"/>
      <c r="AVM87" s="120"/>
      <c r="AVN87" s="120"/>
      <c r="AVO87" s="120"/>
      <c r="AVP87" s="120"/>
      <c r="AVQ87" s="120"/>
      <c r="AVR87" s="120"/>
      <c r="AVS87" s="120"/>
      <c r="AVT87" s="120"/>
      <c r="AVU87" s="120"/>
      <c r="AVV87" s="120"/>
      <c r="AVW87" s="120"/>
      <c r="AVX87" s="120"/>
      <c r="AVY87" s="120"/>
      <c r="AVZ87" s="120"/>
      <c r="AWA87" s="120"/>
      <c r="AWB87" s="120"/>
      <c r="AWC87" s="120"/>
      <c r="AWD87" s="120"/>
      <c r="AWE87" s="120"/>
      <c r="AWF87" s="120"/>
      <c r="AWG87" s="120"/>
      <c r="AWH87" s="120"/>
      <c r="AWI87" s="120"/>
      <c r="AWJ87" s="120"/>
      <c r="AWK87" s="120"/>
      <c r="AWL87" s="120"/>
      <c r="AWM87" s="120"/>
      <c r="AWN87" s="120"/>
      <c r="AWO87" s="120"/>
      <c r="AWP87" s="120"/>
      <c r="AWQ87" s="120"/>
      <c r="AWR87" s="120"/>
      <c r="AWS87" s="120"/>
      <c r="AWT87" s="120"/>
      <c r="AWU87" s="120"/>
      <c r="AWV87" s="120"/>
      <c r="AWW87" s="120"/>
      <c r="AWX87" s="120"/>
      <c r="AWY87" s="120"/>
      <c r="AWZ87" s="120"/>
      <c r="AXA87" s="120"/>
      <c r="AXB87" s="120"/>
      <c r="AXC87" s="120"/>
      <c r="AXD87" s="120"/>
      <c r="AXE87" s="120"/>
      <c r="AXF87" s="120"/>
      <c r="AXG87" s="120"/>
      <c r="AXH87" s="120"/>
      <c r="AXI87" s="120"/>
      <c r="AXJ87" s="120"/>
      <c r="AXK87" s="120"/>
      <c r="AXL87" s="120"/>
      <c r="AXM87" s="120"/>
      <c r="AXN87" s="120"/>
      <c r="AXO87" s="120"/>
      <c r="AXP87" s="120"/>
      <c r="AXQ87" s="120"/>
      <c r="AXR87" s="120"/>
      <c r="AXS87" s="120"/>
      <c r="AXT87" s="120"/>
      <c r="AXU87" s="120"/>
      <c r="AXV87" s="120"/>
      <c r="AXW87" s="120"/>
      <c r="AXX87" s="120"/>
      <c r="AXY87" s="120"/>
      <c r="AXZ87" s="120"/>
      <c r="AYA87" s="120"/>
      <c r="AYB87" s="120"/>
      <c r="AYC87" s="120"/>
      <c r="AYD87" s="120"/>
      <c r="AYE87" s="120"/>
      <c r="AYF87" s="120"/>
      <c r="AYG87" s="120"/>
      <c r="AYH87" s="120"/>
      <c r="AYI87" s="120"/>
      <c r="AYJ87" s="120"/>
      <c r="AYK87" s="120"/>
      <c r="AYL87" s="120"/>
      <c r="AYM87" s="120"/>
      <c r="AYN87" s="120"/>
      <c r="AYO87" s="120"/>
      <c r="AYP87" s="120"/>
      <c r="AYQ87" s="120"/>
      <c r="AYR87" s="120"/>
      <c r="AYS87" s="120"/>
      <c r="AYT87" s="120"/>
      <c r="AYU87" s="120"/>
      <c r="AYV87" s="120"/>
      <c r="AYW87" s="120"/>
      <c r="AYX87" s="120"/>
      <c r="AYY87" s="120"/>
      <c r="AYZ87" s="120"/>
      <c r="AZA87" s="120"/>
      <c r="AZB87" s="120"/>
      <c r="AZC87" s="120"/>
      <c r="AZD87" s="120"/>
      <c r="AZE87" s="120"/>
      <c r="AZF87" s="120"/>
      <c r="AZG87" s="120"/>
      <c r="AZH87" s="120"/>
      <c r="AZI87" s="120"/>
      <c r="AZJ87" s="120"/>
      <c r="AZK87" s="120"/>
      <c r="AZL87" s="120"/>
      <c r="AZM87" s="120"/>
      <c r="AZN87" s="120"/>
      <c r="AZO87" s="120"/>
      <c r="AZP87" s="120"/>
      <c r="AZQ87" s="120"/>
      <c r="AZR87" s="120"/>
      <c r="AZS87" s="120"/>
      <c r="AZT87" s="120"/>
      <c r="AZU87" s="120"/>
      <c r="AZV87" s="120"/>
      <c r="AZW87" s="120"/>
      <c r="AZX87" s="120"/>
      <c r="AZY87" s="120"/>
      <c r="AZZ87" s="120"/>
      <c r="BAA87" s="120"/>
      <c r="BAB87" s="120"/>
      <c r="BAC87" s="120"/>
      <c r="BAD87" s="120"/>
      <c r="BAE87" s="120"/>
      <c r="BAF87" s="120"/>
      <c r="BAG87" s="120"/>
      <c r="BAH87" s="120"/>
      <c r="BAI87" s="120"/>
      <c r="BAJ87" s="120"/>
      <c r="BAK87" s="120"/>
      <c r="BAL87" s="120"/>
      <c r="BAM87" s="120"/>
      <c r="BAN87" s="120"/>
      <c r="BAO87" s="120"/>
      <c r="BAP87" s="120"/>
      <c r="BAQ87" s="120"/>
      <c r="BAR87" s="120"/>
      <c r="BAS87" s="120"/>
      <c r="BAT87" s="120"/>
      <c r="BAU87" s="120"/>
      <c r="BAV87" s="120"/>
      <c r="BAW87" s="120"/>
      <c r="BAX87" s="120"/>
      <c r="BAY87" s="120"/>
      <c r="BAZ87" s="120"/>
      <c r="BBA87" s="120"/>
      <c r="BBB87" s="120"/>
      <c r="BBC87" s="120"/>
      <c r="BBD87" s="120"/>
      <c r="BBE87" s="120"/>
      <c r="BBF87" s="120"/>
      <c r="BBG87" s="120"/>
      <c r="BBH87" s="120"/>
      <c r="BBI87" s="120"/>
      <c r="BBJ87" s="120"/>
      <c r="BBK87" s="120"/>
      <c r="BBL87" s="120"/>
      <c r="BBM87" s="120"/>
      <c r="BBN87" s="120"/>
      <c r="BBO87" s="120"/>
      <c r="BBP87" s="120"/>
      <c r="BBQ87" s="120"/>
      <c r="BBR87" s="120"/>
      <c r="BBS87" s="120"/>
      <c r="BBT87" s="120"/>
      <c r="BBU87" s="120"/>
      <c r="BBV87" s="120"/>
      <c r="BBW87" s="120"/>
      <c r="BBX87" s="120"/>
      <c r="BBY87" s="120"/>
      <c r="BBZ87" s="120"/>
      <c r="BCA87" s="120"/>
      <c r="BCB87" s="120"/>
      <c r="BCC87" s="120"/>
      <c r="BCD87" s="120"/>
      <c r="BCE87" s="120"/>
      <c r="BCF87" s="120"/>
      <c r="BCG87" s="120"/>
      <c r="BCH87" s="120"/>
      <c r="BCI87" s="120"/>
      <c r="BCJ87" s="120"/>
      <c r="BCK87" s="120"/>
      <c r="BCL87" s="120"/>
      <c r="BCM87" s="120"/>
      <c r="BCN87" s="120"/>
      <c r="BCO87" s="120"/>
      <c r="BCP87" s="120"/>
      <c r="BCQ87" s="120"/>
      <c r="BCR87" s="120"/>
      <c r="BCS87" s="120"/>
      <c r="BCT87" s="120"/>
      <c r="BCU87" s="120"/>
      <c r="BCV87" s="120"/>
      <c r="BCW87" s="120"/>
      <c r="BCX87" s="120"/>
      <c r="BCY87" s="120"/>
      <c r="BCZ87" s="120"/>
      <c r="BDA87" s="120"/>
      <c r="BDB87" s="120"/>
      <c r="BDC87" s="120"/>
      <c r="BDD87" s="120"/>
      <c r="BDE87" s="120"/>
      <c r="BDF87" s="120"/>
      <c r="BDG87" s="120"/>
      <c r="BDH87" s="120"/>
      <c r="BDI87" s="120"/>
      <c r="BDJ87" s="120"/>
      <c r="BDK87" s="120"/>
      <c r="BDL87" s="120"/>
      <c r="BDM87" s="120"/>
      <c r="BDN87" s="120"/>
      <c r="BDO87" s="120"/>
      <c r="BDP87" s="120"/>
      <c r="BDQ87" s="120"/>
      <c r="BDR87" s="120"/>
      <c r="BDS87" s="120"/>
      <c r="BDT87" s="120"/>
      <c r="BDU87" s="120"/>
      <c r="BDV87" s="120"/>
      <c r="BDW87" s="120"/>
      <c r="BDX87" s="120"/>
      <c r="BDY87" s="120"/>
      <c r="BDZ87" s="120"/>
      <c r="BEA87" s="120"/>
      <c r="BEB87" s="120"/>
      <c r="BEC87" s="120"/>
      <c r="BED87" s="120"/>
      <c r="BEE87" s="120"/>
      <c r="BEF87" s="120"/>
      <c r="BEG87" s="120"/>
      <c r="BEH87" s="120"/>
      <c r="BEI87" s="120"/>
      <c r="BEJ87" s="120"/>
      <c r="BEK87" s="120"/>
      <c r="BEL87" s="120"/>
      <c r="BEM87" s="120"/>
      <c r="BEN87" s="120"/>
      <c r="BEO87" s="120"/>
      <c r="BEP87" s="120"/>
      <c r="BEQ87" s="120"/>
      <c r="BER87" s="120"/>
      <c r="BES87" s="120"/>
      <c r="BET87" s="120"/>
      <c r="BEU87" s="120"/>
      <c r="BEV87" s="120"/>
      <c r="BEW87" s="120"/>
      <c r="BEX87" s="120"/>
      <c r="BEY87" s="120"/>
      <c r="BEZ87" s="120"/>
      <c r="BFA87" s="120"/>
      <c r="BFB87" s="120"/>
      <c r="BFC87" s="120"/>
      <c r="BFD87" s="120"/>
      <c r="BFE87" s="120"/>
      <c r="BFF87" s="120"/>
      <c r="BFG87" s="120"/>
      <c r="BFH87" s="120"/>
      <c r="BFI87" s="120"/>
      <c r="BFJ87" s="120"/>
      <c r="BFK87" s="120"/>
      <c r="BFL87" s="120"/>
      <c r="BFM87" s="120"/>
      <c r="BFN87" s="120"/>
      <c r="BFO87" s="120"/>
      <c r="BFP87" s="120"/>
      <c r="BFQ87" s="120"/>
      <c r="BFR87" s="120"/>
      <c r="BFS87" s="120"/>
      <c r="BFT87" s="120"/>
      <c r="BFU87" s="120"/>
      <c r="BFV87" s="120"/>
      <c r="BFW87" s="120"/>
      <c r="BFX87" s="120"/>
      <c r="BFY87" s="120"/>
      <c r="BFZ87" s="120"/>
      <c r="BGA87" s="120"/>
      <c r="BGB87" s="120"/>
      <c r="BGC87" s="120"/>
      <c r="BGD87" s="120"/>
      <c r="BGE87" s="120"/>
      <c r="BGF87" s="120"/>
      <c r="BGG87" s="120"/>
      <c r="BGH87" s="120"/>
      <c r="BGI87" s="120"/>
      <c r="BGJ87" s="120"/>
      <c r="BGK87" s="120"/>
      <c r="BGL87" s="120"/>
      <c r="BGM87" s="120"/>
      <c r="BGN87" s="120"/>
      <c r="BGO87" s="120"/>
      <c r="BGP87" s="120"/>
      <c r="BGQ87" s="120"/>
      <c r="BGR87" s="120"/>
      <c r="BGS87" s="120"/>
      <c r="BGT87" s="120"/>
      <c r="BGU87" s="120"/>
      <c r="BGV87" s="120"/>
      <c r="BGW87" s="120"/>
      <c r="BGX87" s="120"/>
      <c r="BGY87" s="120"/>
      <c r="BGZ87" s="120"/>
      <c r="BHA87" s="120"/>
      <c r="BHB87" s="120"/>
      <c r="BHC87" s="120"/>
      <c r="BHD87" s="120"/>
      <c r="BHE87" s="120"/>
      <c r="BHF87" s="120"/>
      <c r="BHG87" s="120"/>
      <c r="BHH87" s="120"/>
      <c r="BHI87" s="120"/>
      <c r="BHJ87" s="120"/>
      <c r="BHK87" s="120"/>
      <c r="BHL87" s="120"/>
      <c r="BHM87" s="120"/>
      <c r="BHN87" s="120"/>
      <c r="BHO87" s="120"/>
      <c r="BHP87" s="120"/>
      <c r="BHQ87" s="120"/>
      <c r="BHR87" s="120"/>
      <c r="BHS87" s="120"/>
      <c r="BHT87" s="120"/>
      <c r="BHU87" s="120"/>
      <c r="BHV87" s="120"/>
      <c r="BHW87" s="120"/>
      <c r="BHX87" s="120"/>
      <c r="BHY87" s="120"/>
      <c r="BHZ87" s="120"/>
      <c r="BIA87" s="120"/>
      <c r="BIB87" s="120"/>
      <c r="BIC87" s="120"/>
      <c r="BID87" s="120"/>
      <c r="BIE87" s="120"/>
      <c r="BIF87" s="120"/>
      <c r="BIG87" s="120"/>
      <c r="BIH87" s="120"/>
      <c r="BII87" s="120"/>
      <c r="BIJ87" s="120"/>
      <c r="BIK87" s="120"/>
      <c r="BIL87" s="120"/>
      <c r="BIM87" s="120"/>
      <c r="BIN87" s="120"/>
      <c r="BIO87" s="120"/>
      <c r="BIP87" s="120"/>
      <c r="BIQ87" s="120"/>
      <c r="BIR87" s="120"/>
      <c r="BIS87" s="120"/>
      <c r="BIT87" s="120"/>
      <c r="BIU87" s="120"/>
      <c r="BIV87" s="120"/>
      <c r="BIW87" s="120"/>
      <c r="BIX87" s="120"/>
      <c r="BIY87" s="120"/>
      <c r="BIZ87" s="120"/>
      <c r="BJA87" s="120"/>
      <c r="BJB87" s="120"/>
      <c r="BJC87" s="120"/>
      <c r="BJD87" s="120"/>
      <c r="BJE87" s="120"/>
      <c r="BJF87" s="120"/>
      <c r="BJG87" s="120"/>
      <c r="BJH87" s="120"/>
      <c r="BJI87" s="120"/>
      <c r="BJJ87" s="120"/>
      <c r="BJK87" s="120"/>
      <c r="BJL87" s="120"/>
      <c r="BJM87" s="120"/>
      <c r="BJN87" s="120"/>
      <c r="BJO87" s="120"/>
      <c r="BJP87" s="120"/>
      <c r="BJQ87" s="120"/>
      <c r="BJR87" s="120"/>
      <c r="BJS87" s="120"/>
      <c r="BJT87" s="120"/>
      <c r="BJU87" s="120"/>
      <c r="BJV87" s="120"/>
      <c r="BJW87" s="120"/>
      <c r="BJX87" s="120"/>
      <c r="BJY87" s="120"/>
      <c r="BJZ87" s="120"/>
      <c r="BKA87" s="120"/>
      <c r="BKB87" s="120"/>
      <c r="BKC87" s="120"/>
      <c r="BKD87" s="120"/>
      <c r="BKE87" s="120"/>
      <c r="BKF87" s="120"/>
      <c r="BKG87" s="120"/>
      <c r="BKH87" s="120"/>
      <c r="BKI87" s="120"/>
      <c r="BKJ87" s="120"/>
      <c r="BKK87" s="120"/>
      <c r="BKL87" s="120"/>
      <c r="BKM87" s="120"/>
      <c r="BKN87" s="120"/>
      <c r="BKO87" s="120"/>
      <c r="BKP87" s="120"/>
      <c r="BKQ87" s="120"/>
      <c r="BKR87" s="120"/>
      <c r="BKS87" s="120"/>
      <c r="BKT87" s="120"/>
      <c r="BKU87" s="120"/>
      <c r="BKV87" s="120"/>
      <c r="BKW87" s="120"/>
      <c r="BKX87" s="120"/>
      <c r="BKY87" s="120"/>
      <c r="BKZ87" s="120"/>
      <c r="BLA87" s="120"/>
      <c r="BLB87" s="120"/>
      <c r="BLC87" s="120"/>
      <c r="BLD87" s="120"/>
      <c r="BLE87" s="120"/>
      <c r="BLF87" s="120"/>
      <c r="BLG87" s="120"/>
      <c r="BLH87" s="120"/>
      <c r="BLI87" s="120"/>
      <c r="BLJ87" s="120"/>
      <c r="BLK87" s="120"/>
      <c r="BLL87" s="120"/>
      <c r="BLM87" s="120"/>
      <c r="BLN87" s="120"/>
      <c r="BLO87" s="120"/>
      <c r="BLP87" s="120"/>
      <c r="BLQ87" s="120"/>
      <c r="BLR87" s="120"/>
      <c r="BLS87" s="120"/>
      <c r="BLT87" s="120"/>
      <c r="BLU87" s="120"/>
      <c r="BLV87" s="120"/>
      <c r="BLW87" s="120"/>
      <c r="BLX87" s="120"/>
      <c r="BLY87" s="120"/>
      <c r="BLZ87" s="120"/>
      <c r="BMA87" s="120"/>
      <c r="BMB87" s="120"/>
      <c r="BMC87" s="120"/>
      <c r="BMD87" s="120"/>
      <c r="BME87" s="120"/>
      <c r="BMF87" s="120"/>
      <c r="BMG87" s="120"/>
      <c r="BMH87" s="120"/>
      <c r="BMI87" s="120"/>
      <c r="BMJ87" s="120"/>
      <c r="BMK87" s="120"/>
      <c r="BML87" s="120"/>
      <c r="BMM87" s="120"/>
      <c r="BMN87" s="120"/>
      <c r="BMO87" s="120"/>
      <c r="BMP87" s="120"/>
      <c r="BMQ87" s="120"/>
      <c r="BMR87" s="120"/>
      <c r="BMS87" s="120"/>
      <c r="BMT87" s="120"/>
      <c r="BMU87" s="120"/>
      <c r="BMV87" s="120"/>
      <c r="BMW87" s="120"/>
      <c r="BMX87" s="120"/>
      <c r="BMY87" s="120"/>
      <c r="BMZ87" s="120"/>
      <c r="BNA87" s="120"/>
      <c r="BNB87" s="120"/>
      <c r="BNC87" s="120"/>
      <c r="BND87" s="120"/>
      <c r="BNE87" s="120"/>
      <c r="BNF87" s="120"/>
      <c r="BNG87" s="120"/>
      <c r="BNH87" s="120"/>
      <c r="BNI87" s="120"/>
      <c r="BNJ87" s="120"/>
      <c r="BNK87" s="120"/>
      <c r="BNL87" s="120"/>
      <c r="BNM87" s="120"/>
      <c r="BNN87" s="120"/>
      <c r="BNO87" s="120"/>
      <c r="BNP87" s="120"/>
      <c r="BNQ87" s="120"/>
      <c r="BNR87" s="120"/>
      <c r="BNS87" s="120"/>
      <c r="BNT87" s="120"/>
      <c r="BNU87" s="120"/>
      <c r="BNV87" s="120"/>
      <c r="BNW87" s="120"/>
      <c r="BNX87" s="120"/>
      <c r="BNY87" s="120"/>
      <c r="BNZ87" s="120"/>
      <c r="BOA87" s="120"/>
      <c r="BOB87" s="120"/>
      <c r="BOC87" s="120"/>
      <c r="BOD87" s="120"/>
      <c r="BOE87" s="120"/>
      <c r="BOF87" s="120"/>
      <c r="BOG87" s="120"/>
      <c r="BOH87" s="120"/>
      <c r="BOI87" s="120"/>
      <c r="BOJ87" s="120"/>
      <c r="BOK87" s="120"/>
      <c r="BOL87" s="120"/>
      <c r="BOM87" s="120"/>
      <c r="BON87" s="120"/>
      <c r="BOO87" s="120"/>
      <c r="BOP87" s="120"/>
      <c r="BOQ87" s="120"/>
      <c r="BOR87" s="120"/>
      <c r="BOS87" s="120"/>
      <c r="BOT87" s="120"/>
      <c r="BOU87" s="120"/>
      <c r="BOV87" s="120"/>
      <c r="BOW87" s="120"/>
      <c r="BOX87" s="120"/>
      <c r="BOY87" s="120"/>
      <c r="BOZ87" s="120"/>
      <c r="BPA87" s="120"/>
      <c r="BPB87" s="120"/>
      <c r="BPC87" s="120"/>
      <c r="BPD87" s="120"/>
      <c r="BPE87" s="120"/>
      <c r="BPF87" s="120"/>
      <c r="BPG87" s="120"/>
      <c r="BPH87" s="120"/>
      <c r="BPI87" s="120"/>
      <c r="BPJ87" s="120"/>
      <c r="BPK87" s="120"/>
      <c r="BPL87" s="120"/>
      <c r="BPM87" s="120"/>
      <c r="BPN87" s="120"/>
      <c r="BPO87" s="120"/>
      <c r="BPP87" s="120"/>
      <c r="BPQ87" s="120"/>
      <c r="BPR87" s="120"/>
      <c r="BPS87" s="120"/>
      <c r="BPT87" s="120"/>
      <c r="BPU87" s="120"/>
      <c r="BPV87" s="120"/>
      <c r="BPW87" s="120"/>
      <c r="BPX87" s="120"/>
      <c r="BPY87" s="120"/>
      <c r="BPZ87" s="120"/>
      <c r="BQA87" s="120"/>
      <c r="BQB87" s="120"/>
      <c r="BQC87" s="120"/>
      <c r="BQD87" s="120"/>
      <c r="BQE87" s="120"/>
      <c r="BQF87" s="120"/>
      <c r="BQG87" s="120"/>
      <c r="BQH87" s="120"/>
      <c r="BQI87" s="120"/>
      <c r="BQJ87" s="120"/>
      <c r="BQK87" s="120"/>
      <c r="BQL87" s="120"/>
      <c r="BQM87" s="120"/>
      <c r="BQN87" s="120"/>
      <c r="BQO87" s="120"/>
      <c r="BQP87" s="120"/>
      <c r="BQQ87" s="120"/>
      <c r="BQR87" s="120"/>
      <c r="BQS87" s="120"/>
      <c r="BQT87" s="120"/>
      <c r="BQU87" s="120"/>
      <c r="BQV87" s="120"/>
      <c r="BQW87" s="120"/>
      <c r="BQX87" s="120"/>
      <c r="BQY87" s="120"/>
      <c r="BQZ87" s="120"/>
      <c r="BRA87" s="120"/>
      <c r="BRB87" s="120"/>
      <c r="BRC87" s="120"/>
      <c r="BRD87" s="120"/>
      <c r="BRE87" s="120"/>
      <c r="BRF87" s="120"/>
      <c r="BRG87" s="120"/>
      <c r="BRH87" s="120"/>
      <c r="BRI87" s="120"/>
      <c r="BRJ87" s="120"/>
      <c r="BRK87" s="120"/>
      <c r="BRL87" s="120"/>
      <c r="BRM87" s="120"/>
      <c r="BRN87" s="120"/>
      <c r="BRO87" s="120"/>
      <c r="BRP87" s="120"/>
      <c r="BRQ87" s="120"/>
      <c r="BRR87" s="120"/>
      <c r="BRS87" s="120"/>
      <c r="BRT87" s="120"/>
      <c r="BRU87" s="120"/>
      <c r="BRV87" s="120"/>
      <c r="BRW87" s="120"/>
      <c r="BRX87" s="120"/>
      <c r="BRY87" s="120"/>
      <c r="BRZ87" s="120"/>
      <c r="BSA87" s="120"/>
      <c r="BSB87" s="120"/>
      <c r="BSC87" s="120"/>
      <c r="BSD87" s="120"/>
      <c r="BSE87" s="120"/>
      <c r="BSF87" s="120"/>
      <c r="BSG87" s="120"/>
      <c r="BSH87" s="120"/>
      <c r="BSI87" s="120"/>
      <c r="BSJ87" s="120"/>
      <c r="BSK87" s="120"/>
      <c r="BSL87" s="120"/>
      <c r="BSM87" s="120"/>
      <c r="BSN87" s="120"/>
      <c r="BSO87" s="120"/>
      <c r="BSP87" s="120"/>
      <c r="BSQ87" s="120"/>
      <c r="BSR87" s="120"/>
      <c r="BSS87" s="120"/>
      <c r="BST87" s="120"/>
      <c r="BSU87" s="120"/>
      <c r="BSV87" s="120"/>
      <c r="BSW87" s="120"/>
      <c r="BSX87" s="120"/>
      <c r="BSY87" s="120"/>
      <c r="BSZ87" s="120"/>
      <c r="BTA87" s="120"/>
      <c r="BTB87" s="120"/>
      <c r="BTC87" s="120"/>
      <c r="BTD87" s="120"/>
      <c r="BTE87" s="120"/>
      <c r="BTF87" s="120"/>
      <c r="BTG87" s="120"/>
      <c r="BTH87" s="120"/>
      <c r="BTI87" s="120"/>
      <c r="BTJ87" s="120"/>
      <c r="BTK87" s="120"/>
      <c r="BTL87" s="120"/>
      <c r="BTM87" s="120"/>
      <c r="BTN87" s="120"/>
      <c r="BTO87" s="120"/>
      <c r="BTP87" s="120"/>
      <c r="BTQ87" s="120"/>
      <c r="BTR87" s="120"/>
      <c r="BTS87" s="120"/>
      <c r="BTT87" s="120"/>
      <c r="BTU87" s="120"/>
      <c r="BTV87" s="120"/>
      <c r="BTW87" s="120"/>
      <c r="BTX87" s="120"/>
      <c r="BTY87" s="120"/>
      <c r="BTZ87" s="120"/>
      <c r="BUA87" s="120"/>
      <c r="BUB87" s="120"/>
      <c r="BUC87" s="120"/>
      <c r="BUD87" s="120"/>
      <c r="BUE87" s="120"/>
      <c r="BUF87" s="120"/>
      <c r="BUG87" s="120"/>
      <c r="BUH87" s="120"/>
      <c r="BUI87" s="120"/>
      <c r="BUJ87" s="120"/>
      <c r="BUK87" s="120"/>
      <c r="BUL87" s="120"/>
      <c r="BUM87" s="120"/>
      <c r="BUN87" s="120"/>
      <c r="BUO87" s="120"/>
      <c r="BUP87" s="120"/>
      <c r="BUQ87" s="120"/>
      <c r="BUR87" s="120"/>
      <c r="BUS87" s="120"/>
      <c r="BUT87" s="120"/>
      <c r="BUU87" s="120"/>
      <c r="BUV87" s="120"/>
      <c r="BUW87" s="120"/>
      <c r="BUX87" s="120"/>
      <c r="BUY87" s="120"/>
      <c r="BUZ87" s="120"/>
      <c r="BVA87" s="120"/>
      <c r="BVB87" s="120"/>
      <c r="BVC87" s="120"/>
      <c r="BVD87" s="120"/>
      <c r="BVE87" s="120"/>
      <c r="BVF87" s="120"/>
      <c r="BVG87" s="120"/>
      <c r="BVH87" s="120"/>
      <c r="BVI87" s="120"/>
      <c r="BVJ87" s="120"/>
      <c r="BVK87" s="120"/>
      <c r="BVL87" s="120"/>
      <c r="BVM87" s="120"/>
      <c r="BVN87" s="120"/>
      <c r="BVO87" s="120"/>
      <c r="BVP87" s="120"/>
      <c r="BVQ87" s="120"/>
      <c r="BVR87" s="120"/>
      <c r="BVS87" s="120"/>
      <c r="BVT87" s="120"/>
      <c r="BVU87" s="120"/>
      <c r="BVV87" s="120"/>
      <c r="BVW87" s="120"/>
      <c r="BVX87" s="120"/>
      <c r="BVY87" s="120"/>
      <c r="BVZ87" s="120"/>
      <c r="BWA87" s="120"/>
      <c r="BWB87" s="120"/>
      <c r="BWC87" s="120"/>
      <c r="BWD87" s="120"/>
      <c r="BWE87" s="120"/>
      <c r="BWF87" s="120"/>
      <c r="BWG87" s="120"/>
      <c r="BWH87" s="120"/>
      <c r="BWI87" s="120"/>
      <c r="BWJ87" s="120"/>
      <c r="BWK87" s="120"/>
      <c r="BWL87" s="120"/>
      <c r="BWM87" s="120"/>
      <c r="BWN87" s="120"/>
      <c r="BWO87" s="120"/>
      <c r="BWP87" s="120"/>
      <c r="BWQ87" s="120"/>
      <c r="BWR87" s="120"/>
      <c r="BWS87" s="120"/>
      <c r="BWT87" s="120"/>
      <c r="BWU87" s="120"/>
      <c r="BWV87" s="120"/>
      <c r="BWW87" s="120"/>
      <c r="BWX87" s="120"/>
      <c r="BWY87" s="120"/>
      <c r="BWZ87" s="120"/>
      <c r="BXA87" s="120"/>
      <c r="BXB87" s="120"/>
      <c r="BXC87" s="120"/>
      <c r="BXD87" s="120"/>
      <c r="BXE87" s="120"/>
      <c r="BXF87" s="120"/>
      <c r="BXG87" s="120"/>
      <c r="BXH87" s="120"/>
      <c r="BXI87" s="120"/>
      <c r="BXJ87" s="120"/>
      <c r="BXK87" s="120"/>
      <c r="BXL87" s="120"/>
      <c r="BXM87" s="120"/>
      <c r="BXN87" s="120"/>
      <c r="BXO87" s="120"/>
      <c r="BXP87" s="120"/>
      <c r="BXQ87" s="120"/>
      <c r="BXR87" s="120"/>
      <c r="BXS87" s="120"/>
      <c r="BXT87" s="120"/>
      <c r="BXU87" s="120"/>
      <c r="BXV87" s="120"/>
      <c r="BXW87" s="120"/>
      <c r="BXX87" s="120"/>
      <c r="BXY87" s="120"/>
      <c r="BXZ87" s="120"/>
      <c r="BYA87" s="120"/>
      <c r="BYB87" s="120"/>
      <c r="BYC87" s="120"/>
      <c r="BYD87" s="120"/>
      <c r="BYE87" s="120"/>
      <c r="BYF87" s="120"/>
      <c r="BYG87" s="120"/>
      <c r="BYH87" s="120"/>
      <c r="BYI87" s="120"/>
      <c r="BYJ87" s="120"/>
      <c r="BYK87" s="120"/>
      <c r="BYL87" s="120"/>
      <c r="BYM87" s="120"/>
      <c r="BYN87" s="120"/>
      <c r="BYO87" s="120"/>
      <c r="BYP87" s="120"/>
      <c r="BYQ87" s="120"/>
      <c r="BYR87" s="120"/>
      <c r="BYS87" s="120"/>
      <c r="BYT87" s="120"/>
      <c r="BYU87" s="120"/>
      <c r="BYV87" s="120"/>
      <c r="BYW87" s="120"/>
      <c r="BYX87" s="120"/>
      <c r="BYY87" s="120"/>
      <c r="BYZ87" s="120"/>
      <c r="BZA87" s="120"/>
      <c r="BZB87" s="120"/>
      <c r="BZC87" s="120"/>
      <c r="BZD87" s="120"/>
      <c r="BZE87" s="120"/>
      <c r="BZF87" s="120"/>
      <c r="BZG87" s="120"/>
      <c r="BZH87" s="120"/>
      <c r="BZI87" s="120"/>
      <c r="BZJ87" s="120"/>
      <c r="BZK87" s="120"/>
      <c r="BZL87" s="120"/>
      <c r="BZM87" s="120"/>
      <c r="BZN87" s="120"/>
      <c r="BZO87" s="120"/>
      <c r="BZP87" s="120"/>
      <c r="BZQ87" s="120"/>
      <c r="BZR87" s="120"/>
      <c r="BZS87" s="120"/>
      <c r="BZT87" s="120"/>
      <c r="BZU87" s="120"/>
      <c r="BZV87" s="120"/>
      <c r="BZW87" s="120"/>
      <c r="BZX87" s="120"/>
      <c r="BZY87" s="120"/>
      <c r="BZZ87" s="120"/>
      <c r="CAA87" s="120"/>
      <c r="CAB87" s="120"/>
      <c r="CAC87" s="120"/>
      <c r="CAD87" s="120"/>
      <c r="CAE87" s="120"/>
      <c r="CAF87" s="120"/>
      <c r="CAG87" s="120"/>
      <c r="CAH87" s="120"/>
      <c r="CAI87" s="120"/>
      <c r="CAJ87" s="120"/>
      <c r="CAK87" s="120"/>
      <c r="CAL87" s="120"/>
      <c r="CAM87" s="120"/>
      <c r="CAN87" s="120"/>
      <c r="CAO87" s="120"/>
      <c r="CAP87" s="120"/>
      <c r="CAQ87" s="120"/>
      <c r="CAR87" s="120"/>
      <c r="CAS87" s="120"/>
      <c r="CAT87" s="120"/>
      <c r="CAU87" s="120"/>
      <c r="CAV87" s="120"/>
      <c r="CAW87" s="120"/>
      <c r="CAX87" s="120"/>
      <c r="CAY87" s="120"/>
      <c r="CAZ87" s="120"/>
      <c r="CBA87" s="120"/>
      <c r="CBB87" s="120"/>
      <c r="CBC87" s="120"/>
      <c r="CBD87" s="120"/>
      <c r="CBE87" s="120"/>
      <c r="CBF87" s="120"/>
      <c r="CBG87" s="120"/>
      <c r="CBH87" s="120"/>
      <c r="CBI87" s="120"/>
      <c r="CBJ87" s="120"/>
      <c r="CBK87" s="120"/>
      <c r="CBL87" s="120"/>
      <c r="CBM87" s="120"/>
      <c r="CBN87" s="120"/>
      <c r="CBO87" s="120"/>
      <c r="CBP87" s="120"/>
      <c r="CBQ87" s="120"/>
      <c r="CBR87" s="120"/>
      <c r="CBS87" s="120"/>
      <c r="CBT87" s="120"/>
      <c r="CBU87" s="120"/>
      <c r="CBV87" s="120"/>
      <c r="CBW87" s="120"/>
      <c r="CBX87" s="120"/>
      <c r="CBY87" s="120"/>
      <c r="CBZ87" s="120"/>
      <c r="CCA87" s="120"/>
      <c r="CCB87" s="120"/>
      <c r="CCC87" s="120"/>
      <c r="CCD87" s="120"/>
      <c r="CCE87" s="120"/>
      <c r="CCF87" s="120"/>
      <c r="CCG87" s="120"/>
      <c r="CCH87" s="120"/>
      <c r="CCI87" s="120"/>
      <c r="CCJ87" s="120"/>
      <c r="CCK87" s="120"/>
      <c r="CCL87" s="120"/>
      <c r="CCM87" s="120"/>
      <c r="CCN87" s="120"/>
      <c r="CCO87" s="120"/>
      <c r="CCP87" s="120"/>
      <c r="CCQ87" s="120"/>
      <c r="CCR87" s="120"/>
      <c r="CCS87" s="120"/>
      <c r="CCT87" s="120"/>
      <c r="CCU87" s="120"/>
      <c r="CCV87" s="120"/>
      <c r="CCW87" s="120"/>
      <c r="CCX87" s="120"/>
      <c r="CCY87" s="120"/>
      <c r="CCZ87" s="120"/>
      <c r="CDA87" s="120"/>
      <c r="CDB87" s="120"/>
      <c r="CDC87" s="120"/>
      <c r="CDD87" s="120"/>
      <c r="CDE87" s="120"/>
      <c r="CDF87" s="120"/>
      <c r="CDG87" s="120"/>
      <c r="CDH87" s="120"/>
      <c r="CDI87" s="120"/>
      <c r="CDJ87" s="120"/>
      <c r="CDK87" s="120"/>
      <c r="CDL87" s="120"/>
      <c r="CDM87" s="120"/>
      <c r="CDN87" s="120"/>
      <c r="CDO87" s="120"/>
      <c r="CDP87" s="120"/>
      <c r="CDQ87" s="120"/>
      <c r="CDR87" s="120"/>
      <c r="CDS87" s="120"/>
      <c r="CDT87" s="120"/>
      <c r="CDU87" s="120"/>
      <c r="CDV87" s="120"/>
      <c r="CDW87" s="120"/>
      <c r="CDX87" s="120"/>
      <c r="CDY87" s="120"/>
      <c r="CDZ87" s="120"/>
      <c r="CEA87" s="120"/>
      <c r="CEB87" s="120"/>
      <c r="CEC87" s="120"/>
      <c r="CED87" s="120"/>
      <c r="CEE87" s="120"/>
      <c r="CEF87" s="120"/>
      <c r="CEG87" s="120"/>
      <c r="CEH87" s="120"/>
      <c r="CEI87" s="120"/>
      <c r="CEJ87" s="120"/>
      <c r="CEK87" s="120"/>
      <c r="CEL87" s="120"/>
      <c r="CEM87" s="120"/>
      <c r="CEN87" s="120"/>
      <c r="CEO87" s="120"/>
      <c r="CEP87" s="120"/>
      <c r="CEQ87" s="120"/>
      <c r="CER87" s="120"/>
      <c r="CES87" s="120"/>
      <c r="CET87" s="120"/>
      <c r="CEU87" s="120"/>
      <c r="CEV87" s="120"/>
      <c r="CEW87" s="120"/>
      <c r="CEX87" s="120"/>
      <c r="CEY87" s="120"/>
      <c r="CEZ87" s="120"/>
      <c r="CFA87" s="120"/>
      <c r="CFB87" s="120"/>
      <c r="CFC87" s="120"/>
      <c r="CFD87" s="120"/>
      <c r="CFE87" s="120"/>
      <c r="CFF87" s="120"/>
      <c r="CFG87" s="120"/>
      <c r="CFH87" s="120"/>
      <c r="CFI87" s="120"/>
      <c r="CFJ87" s="120"/>
      <c r="CFK87" s="120"/>
      <c r="CFL87" s="120"/>
      <c r="CFM87" s="120"/>
      <c r="CFN87" s="120"/>
      <c r="CFO87" s="120"/>
      <c r="CFP87" s="120"/>
      <c r="CFQ87" s="120"/>
      <c r="CFR87" s="120"/>
      <c r="CFS87" s="120"/>
      <c r="CFT87" s="120"/>
      <c r="CFU87" s="120"/>
      <c r="CFV87" s="120"/>
      <c r="CFW87" s="120"/>
      <c r="CFX87" s="120"/>
      <c r="CFY87" s="120"/>
      <c r="CFZ87" s="120"/>
      <c r="CGA87" s="120"/>
      <c r="CGB87" s="120"/>
      <c r="CGC87" s="120"/>
      <c r="CGD87" s="120"/>
      <c r="CGE87" s="120"/>
      <c r="CGF87" s="120"/>
      <c r="CGG87" s="120"/>
      <c r="CGH87" s="120"/>
      <c r="CGI87" s="120"/>
      <c r="CGJ87" s="120"/>
      <c r="CGK87" s="120"/>
      <c r="CGL87" s="120"/>
      <c r="CGM87" s="120"/>
      <c r="CGN87" s="120"/>
      <c r="CGO87" s="120"/>
      <c r="CGP87" s="120"/>
      <c r="CGQ87" s="120"/>
      <c r="CGR87" s="120"/>
      <c r="CGS87" s="120"/>
      <c r="CGT87" s="120"/>
      <c r="CGU87" s="120"/>
      <c r="CGV87" s="120"/>
      <c r="CGW87" s="120"/>
      <c r="CGX87" s="120"/>
      <c r="CGY87" s="120"/>
      <c r="CGZ87" s="120"/>
      <c r="CHA87" s="120"/>
      <c r="CHB87" s="120"/>
      <c r="CHC87" s="120"/>
      <c r="CHD87" s="120"/>
      <c r="CHE87" s="120"/>
      <c r="CHF87" s="120"/>
      <c r="CHG87" s="120"/>
      <c r="CHH87" s="120"/>
      <c r="CHI87" s="120"/>
      <c r="CHJ87" s="120"/>
      <c r="CHK87" s="120"/>
      <c r="CHL87" s="120"/>
      <c r="CHM87" s="120"/>
      <c r="CHN87" s="120"/>
      <c r="CHO87" s="120"/>
      <c r="CHP87" s="120"/>
      <c r="CHQ87" s="120"/>
      <c r="CHR87" s="120"/>
      <c r="CHS87" s="120"/>
      <c r="CHT87" s="120"/>
      <c r="CHU87" s="120"/>
      <c r="CHV87" s="120"/>
      <c r="CHW87" s="120"/>
      <c r="CHX87" s="120"/>
      <c r="CHY87" s="120"/>
      <c r="CHZ87" s="120"/>
      <c r="CIA87" s="120"/>
      <c r="CIB87" s="120"/>
      <c r="CIC87" s="120"/>
      <c r="CID87" s="120"/>
      <c r="CIE87" s="120"/>
      <c r="CIF87" s="120"/>
      <c r="CIG87" s="120"/>
      <c r="CIH87" s="120"/>
      <c r="CII87" s="120"/>
      <c r="CIJ87" s="120"/>
      <c r="CIK87" s="120"/>
      <c r="CIL87" s="120"/>
      <c r="CIM87" s="120"/>
      <c r="CIN87" s="120"/>
      <c r="CIO87" s="120"/>
      <c r="CIP87" s="120"/>
      <c r="CIQ87" s="120"/>
      <c r="CIR87" s="120"/>
      <c r="CIS87" s="120"/>
      <c r="CIT87" s="120"/>
      <c r="CIU87" s="120"/>
      <c r="CIV87" s="120"/>
      <c r="CIW87" s="120"/>
      <c r="CIX87" s="120"/>
      <c r="CIY87" s="120"/>
      <c r="CIZ87" s="120"/>
      <c r="CJA87" s="120"/>
      <c r="CJB87" s="120"/>
      <c r="CJC87" s="120"/>
      <c r="CJD87" s="120"/>
      <c r="CJE87" s="120"/>
      <c r="CJF87" s="120"/>
      <c r="CJG87" s="120"/>
      <c r="CJH87" s="120"/>
      <c r="CJI87" s="120"/>
      <c r="CJJ87" s="120"/>
      <c r="CJK87" s="120"/>
      <c r="CJL87" s="120"/>
      <c r="CJM87" s="120"/>
      <c r="CJN87" s="120"/>
      <c r="CJO87" s="120"/>
      <c r="CJP87" s="120"/>
      <c r="CJQ87" s="120"/>
      <c r="CJR87" s="120"/>
      <c r="CJS87" s="120"/>
      <c r="CJT87" s="120"/>
      <c r="CJU87" s="120"/>
      <c r="CJV87" s="120"/>
      <c r="CJW87" s="120"/>
      <c r="CJX87" s="120"/>
      <c r="CJY87" s="120"/>
      <c r="CJZ87" s="120"/>
      <c r="CKA87" s="120"/>
      <c r="CKB87" s="120"/>
      <c r="CKC87" s="120"/>
      <c r="CKD87" s="120"/>
      <c r="CKE87" s="120"/>
      <c r="CKF87" s="120"/>
      <c r="CKG87" s="120"/>
      <c r="CKH87" s="120"/>
      <c r="CKI87" s="120"/>
      <c r="CKJ87" s="120"/>
      <c r="CKK87" s="120"/>
      <c r="CKL87" s="120"/>
      <c r="CKM87" s="120"/>
      <c r="CKN87" s="120"/>
      <c r="CKO87" s="120"/>
      <c r="CKP87" s="120"/>
      <c r="CKQ87" s="120"/>
      <c r="CKR87" s="120"/>
      <c r="CKS87" s="120"/>
      <c r="CKT87" s="120"/>
      <c r="CKU87" s="120"/>
      <c r="CKV87" s="120"/>
      <c r="CKW87" s="120"/>
      <c r="CKX87" s="120"/>
      <c r="CKY87" s="120"/>
      <c r="CKZ87" s="120"/>
      <c r="CLA87" s="120"/>
      <c r="CLB87" s="120"/>
      <c r="CLC87" s="120"/>
      <c r="CLD87" s="120"/>
      <c r="CLE87" s="120"/>
      <c r="CLF87" s="120"/>
      <c r="CLG87" s="120"/>
      <c r="CLH87" s="120"/>
      <c r="CLI87" s="120"/>
      <c r="CLJ87" s="120"/>
      <c r="CLK87" s="120"/>
      <c r="CLL87" s="120"/>
      <c r="CLM87" s="120"/>
      <c r="CLN87" s="120"/>
      <c r="CLO87" s="120"/>
      <c r="CLP87" s="120"/>
      <c r="CLQ87" s="120"/>
      <c r="CLR87" s="120"/>
      <c r="CLS87" s="120"/>
      <c r="CLT87" s="120"/>
      <c r="CLU87" s="120"/>
      <c r="CLV87" s="120"/>
      <c r="CLW87" s="120"/>
      <c r="CLX87" s="120"/>
      <c r="CLY87" s="120"/>
      <c r="CLZ87" s="120"/>
      <c r="CMA87" s="120"/>
      <c r="CMB87" s="120"/>
      <c r="CMC87" s="120"/>
      <c r="CMD87" s="120"/>
      <c r="CME87" s="120"/>
      <c r="CMF87" s="120"/>
      <c r="CMG87" s="120"/>
      <c r="CMH87" s="120"/>
      <c r="CMI87" s="120"/>
      <c r="CMJ87" s="120"/>
      <c r="CMK87" s="120"/>
      <c r="CML87" s="120"/>
      <c r="CMM87" s="120"/>
      <c r="CMN87" s="120"/>
      <c r="CMO87" s="120"/>
      <c r="CMP87" s="120"/>
      <c r="CMQ87" s="120"/>
      <c r="CMR87" s="120"/>
      <c r="CMS87" s="120"/>
      <c r="CMT87" s="120"/>
      <c r="CMU87" s="120"/>
      <c r="CMV87" s="120"/>
      <c r="CMW87" s="120"/>
      <c r="CMX87" s="120"/>
      <c r="CMY87" s="120"/>
      <c r="CMZ87" s="120"/>
      <c r="CNA87" s="120"/>
      <c r="CNB87" s="120"/>
      <c r="CNC87" s="120"/>
      <c r="CND87" s="120"/>
      <c r="CNE87" s="120"/>
      <c r="CNF87" s="120"/>
      <c r="CNG87" s="120"/>
      <c r="CNH87" s="120"/>
      <c r="CNI87" s="120"/>
      <c r="CNJ87" s="120"/>
      <c r="CNK87" s="120"/>
      <c r="CNL87" s="120"/>
      <c r="CNM87" s="120"/>
      <c r="CNN87" s="120"/>
      <c r="CNO87" s="120"/>
      <c r="CNP87" s="120"/>
      <c r="CNQ87" s="120"/>
      <c r="CNR87" s="120"/>
      <c r="CNS87" s="120"/>
      <c r="CNT87" s="120"/>
      <c r="CNU87" s="120"/>
      <c r="CNV87" s="120"/>
      <c r="CNW87" s="120"/>
      <c r="CNX87" s="120"/>
      <c r="CNY87" s="120"/>
      <c r="CNZ87" s="120"/>
      <c r="COA87" s="120"/>
      <c r="COB87" s="120"/>
      <c r="COC87" s="120"/>
      <c r="COD87" s="120"/>
      <c r="COE87" s="120"/>
      <c r="COF87" s="120"/>
      <c r="COG87" s="120"/>
      <c r="COH87" s="120"/>
      <c r="COI87" s="120"/>
      <c r="COJ87" s="120"/>
      <c r="COK87" s="120"/>
      <c r="COL87" s="120"/>
      <c r="COM87" s="120"/>
      <c r="CON87" s="120"/>
      <c r="COO87" s="120"/>
      <c r="COP87" s="120"/>
      <c r="COQ87" s="120"/>
      <c r="COR87" s="120"/>
      <c r="COS87" s="120"/>
      <c r="COT87" s="120"/>
      <c r="COU87" s="120"/>
      <c r="COV87" s="120"/>
      <c r="COW87" s="120"/>
      <c r="COX87" s="120"/>
      <c r="COY87" s="120"/>
      <c r="COZ87" s="120"/>
      <c r="CPA87" s="120"/>
      <c r="CPB87" s="120"/>
      <c r="CPC87" s="120"/>
      <c r="CPD87" s="120"/>
      <c r="CPE87" s="120"/>
      <c r="CPF87" s="120"/>
      <c r="CPG87" s="120"/>
      <c r="CPH87" s="120"/>
      <c r="CPI87" s="120"/>
      <c r="CPJ87" s="120"/>
      <c r="CPK87" s="120"/>
      <c r="CPL87" s="120"/>
      <c r="CPM87" s="120"/>
      <c r="CPN87" s="120"/>
      <c r="CPO87" s="120"/>
      <c r="CPP87" s="120"/>
      <c r="CPQ87" s="120"/>
      <c r="CPR87" s="120"/>
      <c r="CPS87" s="120"/>
      <c r="CPT87" s="120"/>
      <c r="CPU87" s="120"/>
      <c r="CPV87" s="120"/>
      <c r="CPW87" s="120"/>
      <c r="CPX87" s="120"/>
      <c r="CPY87" s="120"/>
      <c r="CPZ87" s="120"/>
      <c r="CQA87" s="120"/>
      <c r="CQB87" s="120"/>
      <c r="CQC87" s="120"/>
      <c r="CQD87" s="120"/>
      <c r="CQE87" s="120"/>
      <c r="CQF87" s="120"/>
      <c r="CQG87" s="120"/>
      <c r="CQH87" s="120"/>
      <c r="CQI87" s="120"/>
      <c r="CQJ87" s="120"/>
      <c r="CQK87" s="120"/>
      <c r="CQL87" s="120"/>
      <c r="CQM87" s="120"/>
      <c r="CQN87" s="120"/>
      <c r="CQO87" s="120"/>
      <c r="CQP87" s="120"/>
      <c r="CQQ87" s="120"/>
      <c r="CQR87" s="120"/>
      <c r="CQS87" s="120"/>
      <c r="CQT87" s="120"/>
      <c r="CQU87" s="120"/>
      <c r="CQV87" s="120"/>
      <c r="CQW87" s="120"/>
      <c r="CQX87" s="120"/>
      <c r="CQY87" s="120"/>
      <c r="CQZ87" s="120"/>
      <c r="CRA87" s="120"/>
      <c r="CRB87" s="120"/>
      <c r="CRC87" s="120"/>
      <c r="CRD87" s="120"/>
      <c r="CRE87" s="120"/>
      <c r="CRF87" s="120"/>
      <c r="CRG87" s="120"/>
      <c r="CRH87" s="120"/>
      <c r="CRI87" s="120"/>
      <c r="CRJ87" s="120"/>
      <c r="CRK87" s="120"/>
      <c r="CRL87" s="120"/>
      <c r="CRM87" s="120"/>
      <c r="CRN87" s="120"/>
      <c r="CRO87" s="120"/>
      <c r="CRP87" s="120"/>
      <c r="CRQ87" s="120"/>
      <c r="CRR87" s="120"/>
      <c r="CRS87" s="120"/>
      <c r="CRT87" s="120"/>
      <c r="CRU87" s="120"/>
      <c r="CRV87" s="120"/>
      <c r="CRW87" s="120"/>
      <c r="CRX87" s="120"/>
      <c r="CRY87" s="120"/>
      <c r="CRZ87" s="120"/>
      <c r="CSA87" s="120"/>
      <c r="CSB87" s="120"/>
      <c r="CSC87" s="120"/>
      <c r="CSD87" s="120"/>
      <c r="CSE87" s="120"/>
      <c r="CSF87" s="120"/>
      <c r="CSG87" s="120"/>
      <c r="CSH87" s="120"/>
      <c r="CSI87" s="120"/>
      <c r="CSJ87" s="120"/>
      <c r="CSK87" s="120"/>
      <c r="CSL87" s="120"/>
      <c r="CSM87" s="120"/>
      <c r="CSN87" s="120"/>
      <c r="CSO87" s="120"/>
      <c r="CSP87" s="120"/>
      <c r="CSQ87" s="120"/>
      <c r="CSR87" s="120"/>
      <c r="CSS87" s="120"/>
      <c r="CST87" s="120"/>
      <c r="CSU87" s="120"/>
      <c r="CSV87" s="120"/>
      <c r="CSW87" s="120"/>
      <c r="CSX87" s="120"/>
      <c r="CSY87" s="120"/>
      <c r="CSZ87" s="120"/>
      <c r="CTA87" s="120"/>
      <c r="CTB87" s="120"/>
      <c r="CTC87" s="120"/>
      <c r="CTD87" s="120"/>
      <c r="CTE87" s="120"/>
      <c r="CTF87" s="120"/>
      <c r="CTG87" s="120"/>
      <c r="CTH87" s="120"/>
      <c r="CTI87" s="120"/>
      <c r="CTJ87" s="120"/>
      <c r="CTK87" s="120"/>
      <c r="CTL87" s="120"/>
      <c r="CTM87" s="120"/>
      <c r="CTN87" s="120"/>
      <c r="CTO87" s="120"/>
      <c r="CTP87" s="120"/>
      <c r="CTQ87" s="120"/>
      <c r="CTR87" s="120"/>
      <c r="CTS87" s="120"/>
      <c r="CTT87" s="120"/>
      <c r="CTU87" s="120"/>
      <c r="CTV87" s="120"/>
      <c r="CTW87" s="120"/>
      <c r="CTX87" s="120"/>
      <c r="CTY87" s="120"/>
      <c r="CTZ87" s="120"/>
      <c r="CUA87" s="120"/>
      <c r="CUB87" s="120"/>
      <c r="CUC87" s="120"/>
      <c r="CUD87" s="120"/>
      <c r="CUE87" s="120"/>
      <c r="CUF87" s="120"/>
      <c r="CUG87" s="120"/>
      <c r="CUH87" s="120"/>
      <c r="CUI87" s="120"/>
      <c r="CUJ87" s="120"/>
      <c r="CUK87" s="120"/>
      <c r="CUL87" s="120"/>
      <c r="CUM87" s="120"/>
      <c r="CUN87" s="120"/>
      <c r="CUO87" s="120"/>
      <c r="CUP87" s="120"/>
      <c r="CUQ87" s="120"/>
      <c r="CUR87" s="120"/>
      <c r="CUS87" s="120"/>
      <c r="CUT87" s="120"/>
      <c r="CUU87" s="120"/>
      <c r="CUV87" s="120"/>
      <c r="CUW87" s="120"/>
      <c r="CUX87" s="120"/>
      <c r="CUY87" s="120"/>
      <c r="CUZ87" s="120"/>
      <c r="CVA87" s="120"/>
      <c r="CVB87" s="120"/>
      <c r="CVC87" s="120"/>
      <c r="CVD87" s="120"/>
      <c r="CVE87" s="120"/>
      <c r="CVF87" s="120"/>
      <c r="CVG87" s="120"/>
      <c r="CVH87" s="120"/>
      <c r="CVI87" s="120"/>
      <c r="CVJ87" s="120"/>
      <c r="CVK87" s="120"/>
      <c r="CVL87" s="120"/>
      <c r="CVM87" s="120"/>
      <c r="CVN87" s="120"/>
      <c r="CVO87" s="120"/>
      <c r="CVP87" s="120"/>
      <c r="CVQ87" s="120"/>
      <c r="CVR87" s="120"/>
      <c r="CVS87" s="120"/>
      <c r="CVT87" s="120"/>
      <c r="CVU87" s="120"/>
      <c r="CVV87" s="120"/>
      <c r="CVW87" s="120"/>
      <c r="CVX87" s="120"/>
      <c r="CVY87" s="120"/>
      <c r="CVZ87" s="120"/>
      <c r="CWA87" s="120"/>
      <c r="CWB87" s="120"/>
      <c r="CWC87" s="120"/>
      <c r="CWD87" s="120"/>
      <c r="CWE87" s="120"/>
      <c r="CWF87" s="120"/>
      <c r="CWG87" s="120"/>
      <c r="CWH87" s="120"/>
      <c r="CWI87" s="120"/>
      <c r="CWJ87" s="120"/>
      <c r="CWK87" s="120"/>
      <c r="CWL87" s="120"/>
      <c r="CWM87" s="120"/>
      <c r="CWN87" s="120"/>
      <c r="CWO87" s="120"/>
      <c r="CWP87" s="120"/>
      <c r="CWQ87" s="120"/>
      <c r="CWR87" s="120"/>
      <c r="CWS87" s="120"/>
      <c r="CWT87" s="120"/>
      <c r="CWU87" s="120"/>
      <c r="CWV87" s="120"/>
      <c r="CWW87" s="120"/>
      <c r="CWX87" s="120"/>
      <c r="CWY87" s="120"/>
      <c r="CWZ87" s="120"/>
      <c r="CXA87" s="120"/>
      <c r="CXB87" s="120"/>
      <c r="CXC87" s="120"/>
      <c r="CXD87" s="120"/>
      <c r="CXE87" s="120"/>
      <c r="CXF87" s="120"/>
      <c r="CXG87" s="120"/>
      <c r="CXH87" s="120"/>
      <c r="CXI87" s="120"/>
      <c r="CXJ87" s="120"/>
      <c r="CXK87" s="120"/>
      <c r="CXL87" s="120"/>
      <c r="CXM87" s="120"/>
      <c r="CXN87" s="120"/>
      <c r="CXO87" s="120"/>
      <c r="CXP87" s="120"/>
      <c r="CXQ87" s="120"/>
      <c r="CXR87" s="120"/>
      <c r="CXS87" s="120"/>
      <c r="CXT87" s="120"/>
      <c r="CXU87" s="120"/>
      <c r="CXV87" s="120"/>
      <c r="CXW87" s="120"/>
      <c r="CXX87" s="120"/>
      <c r="CXY87" s="120"/>
      <c r="CXZ87" s="120"/>
      <c r="CYA87" s="120"/>
      <c r="CYB87" s="120"/>
      <c r="CYC87" s="120"/>
      <c r="CYD87" s="120"/>
      <c r="CYE87" s="120"/>
      <c r="CYF87" s="120"/>
      <c r="CYG87" s="120"/>
      <c r="CYH87" s="120"/>
      <c r="CYI87" s="120"/>
      <c r="CYJ87" s="120"/>
      <c r="CYK87" s="120"/>
      <c r="CYL87" s="120"/>
      <c r="CYM87" s="120"/>
      <c r="CYN87" s="120"/>
      <c r="CYO87" s="120"/>
      <c r="CYP87" s="120"/>
      <c r="CYQ87" s="120"/>
      <c r="CYR87" s="120"/>
      <c r="CYS87" s="120"/>
      <c r="CYT87" s="120"/>
      <c r="CYU87" s="120"/>
      <c r="CYV87" s="120"/>
      <c r="CYW87" s="120"/>
      <c r="CYX87" s="120"/>
      <c r="CYY87" s="120"/>
      <c r="CYZ87" s="120"/>
      <c r="CZA87" s="120"/>
      <c r="CZB87" s="120"/>
      <c r="CZC87" s="120"/>
      <c r="CZD87" s="120"/>
      <c r="CZE87" s="120"/>
      <c r="CZF87" s="120"/>
      <c r="CZG87" s="120"/>
      <c r="CZH87" s="120"/>
      <c r="CZI87" s="120"/>
      <c r="CZJ87" s="120"/>
      <c r="CZK87" s="120"/>
      <c r="CZL87" s="120"/>
      <c r="CZM87" s="120"/>
      <c r="CZN87" s="120"/>
      <c r="CZO87" s="120"/>
      <c r="CZP87" s="120"/>
      <c r="CZQ87" s="120"/>
      <c r="CZR87" s="120"/>
      <c r="CZS87" s="120"/>
      <c r="CZT87" s="120"/>
      <c r="CZU87" s="120"/>
      <c r="CZV87" s="120"/>
      <c r="CZW87" s="120"/>
      <c r="CZX87" s="120"/>
      <c r="CZY87" s="120"/>
      <c r="CZZ87" s="120"/>
      <c r="DAA87" s="120"/>
      <c r="DAB87" s="120"/>
      <c r="DAC87" s="120"/>
      <c r="DAD87" s="120"/>
      <c r="DAE87" s="120"/>
      <c r="DAF87" s="120"/>
      <c r="DAG87" s="120"/>
      <c r="DAH87" s="120"/>
      <c r="DAI87" s="120"/>
      <c r="DAJ87" s="120"/>
      <c r="DAK87" s="120"/>
      <c r="DAL87" s="120"/>
      <c r="DAM87" s="120"/>
      <c r="DAN87" s="120"/>
      <c r="DAO87" s="120"/>
      <c r="DAP87" s="120"/>
      <c r="DAQ87" s="120"/>
      <c r="DAR87" s="120"/>
      <c r="DAS87" s="120"/>
      <c r="DAT87" s="120"/>
      <c r="DAU87" s="120"/>
      <c r="DAV87" s="120"/>
      <c r="DAW87" s="120"/>
      <c r="DAX87" s="120"/>
      <c r="DAY87" s="120"/>
      <c r="DAZ87" s="120"/>
      <c r="DBA87" s="120"/>
      <c r="DBB87" s="120"/>
      <c r="DBC87" s="120"/>
      <c r="DBD87" s="120"/>
      <c r="DBE87" s="120"/>
      <c r="DBF87" s="120"/>
      <c r="DBG87" s="120"/>
      <c r="DBH87" s="120"/>
      <c r="DBI87" s="120"/>
      <c r="DBJ87" s="120"/>
      <c r="DBK87" s="120"/>
      <c r="DBL87" s="120"/>
      <c r="DBM87" s="120"/>
      <c r="DBN87" s="120"/>
      <c r="DBO87" s="120"/>
      <c r="DBP87" s="120"/>
      <c r="DBQ87" s="120"/>
      <c r="DBR87" s="120"/>
      <c r="DBS87" s="120"/>
      <c r="DBT87" s="120"/>
      <c r="DBU87" s="120"/>
      <c r="DBV87" s="120"/>
      <c r="DBW87" s="120"/>
      <c r="DBX87" s="120"/>
      <c r="DBY87" s="120"/>
      <c r="DBZ87" s="120"/>
      <c r="DCA87" s="120"/>
      <c r="DCB87" s="120"/>
      <c r="DCC87" s="120"/>
      <c r="DCD87" s="120"/>
      <c r="DCE87" s="120"/>
      <c r="DCF87" s="120"/>
      <c r="DCG87" s="120"/>
      <c r="DCH87" s="120"/>
      <c r="DCI87" s="120"/>
      <c r="DCJ87" s="120"/>
      <c r="DCK87" s="120"/>
      <c r="DCL87" s="120"/>
      <c r="DCM87" s="120"/>
      <c r="DCN87" s="120"/>
      <c r="DCO87" s="120"/>
      <c r="DCP87" s="120"/>
      <c r="DCQ87" s="120"/>
      <c r="DCR87" s="120"/>
      <c r="DCS87" s="120"/>
      <c r="DCT87" s="120"/>
      <c r="DCU87" s="120"/>
      <c r="DCV87" s="120"/>
      <c r="DCW87" s="120"/>
      <c r="DCX87" s="120"/>
      <c r="DCY87" s="120"/>
      <c r="DCZ87" s="120"/>
      <c r="DDA87" s="120"/>
      <c r="DDB87" s="120"/>
      <c r="DDC87" s="120"/>
      <c r="DDD87" s="120"/>
      <c r="DDE87" s="120"/>
      <c r="DDF87" s="120"/>
      <c r="DDG87" s="120"/>
      <c r="DDH87" s="120"/>
      <c r="DDI87" s="120"/>
      <c r="DDJ87" s="120"/>
      <c r="DDK87" s="120"/>
      <c r="DDL87" s="120"/>
      <c r="DDM87" s="120"/>
      <c r="DDN87" s="120"/>
      <c r="DDO87" s="120"/>
      <c r="DDP87" s="120"/>
      <c r="DDQ87" s="120"/>
      <c r="DDR87" s="120"/>
      <c r="DDS87" s="120"/>
      <c r="DDT87" s="120"/>
      <c r="DDU87" s="120"/>
      <c r="DDV87" s="120"/>
      <c r="DDW87" s="120"/>
      <c r="DDX87" s="120"/>
      <c r="DDY87" s="120"/>
      <c r="DDZ87" s="120"/>
      <c r="DEA87" s="120"/>
      <c r="DEB87" s="120"/>
      <c r="DEC87" s="120"/>
      <c r="DED87" s="120"/>
      <c r="DEE87" s="120"/>
      <c r="DEF87" s="120"/>
      <c r="DEG87" s="120"/>
      <c r="DEH87" s="120"/>
      <c r="DEI87" s="120"/>
      <c r="DEJ87" s="120"/>
      <c r="DEK87" s="120"/>
      <c r="DEL87" s="120"/>
      <c r="DEM87" s="120"/>
      <c r="DEN87" s="120"/>
      <c r="DEO87" s="120"/>
      <c r="DEP87" s="120"/>
      <c r="DEQ87" s="120"/>
      <c r="DER87" s="120"/>
      <c r="DES87" s="120"/>
      <c r="DET87" s="120"/>
      <c r="DEU87" s="120"/>
      <c r="DEV87" s="120"/>
      <c r="DEW87" s="120"/>
      <c r="DEX87" s="120"/>
      <c r="DEY87" s="120"/>
      <c r="DEZ87" s="120"/>
      <c r="DFA87" s="120"/>
      <c r="DFB87" s="120"/>
      <c r="DFC87" s="120"/>
      <c r="DFD87" s="120"/>
      <c r="DFE87" s="120"/>
      <c r="DFF87" s="120"/>
      <c r="DFG87" s="120"/>
      <c r="DFH87" s="120"/>
      <c r="DFI87" s="120"/>
      <c r="DFJ87" s="120"/>
      <c r="DFK87" s="120"/>
      <c r="DFL87" s="120"/>
      <c r="DFM87" s="120"/>
      <c r="DFN87" s="120"/>
      <c r="DFO87" s="120"/>
      <c r="DFP87" s="120"/>
      <c r="DFQ87" s="120"/>
      <c r="DFR87" s="120"/>
      <c r="DFS87" s="120"/>
      <c r="DFT87" s="120"/>
      <c r="DFU87" s="120"/>
      <c r="DFV87" s="120"/>
      <c r="DFW87" s="120"/>
      <c r="DFX87" s="120"/>
      <c r="DFY87" s="120"/>
      <c r="DFZ87" s="120"/>
      <c r="DGA87" s="120"/>
      <c r="DGB87" s="120"/>
      <c r="DGC87" s="120"/>
      <c r="DGD87" s="120"/>
      <c r="DGE87" s="120"/>
      <c r="DGF87" s="120"/>
      <c r="DGG87" s="120"/>
      <c r="DGH87" s="120"/>
      <c r="DGI87" s="120"/>
      <c r="DGJ87" s="120"/>
      <c r="DGK87" s="120"/>
      <c r="DGL87" s="120"/>
      <c r="DGM87" s="120"/>
      <c r="DGN87" s="120"/>
      <c r="DGO87" s="120"/>
      <c r="DGP87" s="120"/>
      <c r="DGQ87" s="120"/>
      <c r="DGR87" s="120"/>
      <c r="DGS87" s="120"/>
      <c r="DGT87" s="120"/>
      <c r="DGU87" s="120"/>
      <c r="DGV87" s="120"/>
      <c r="DGW87" s="120"/>
      <c r="DGX87" s="120"/>
      <c r="DGY87" s="120"/>
      <c r="DGZ87" s="120"/>
      <c r="DHA87" s="120"/>
      <c r="DHB87" s="120"/>
      <c r="DHC87" s="120"/>
      <c r="DHD87" s="120"/>
      <c r="DHE87" s="120"/>
      <c r="DHF87" s="120"/>
      <c r="DHG87" s="120"/>
      <c r="DHH87" s="120"/>
      <c r="DHI87" s="120"/>
      <c r="DHJ87" s="120"/>
      <c r="DHK87" s="120"/>
      <c r="DHL87" s="120"/>
      <c r="DHM87" s="120"/>
      <c r="DHN87" s="120"/>
      <c r="DHO87" s="120"/>
      <c r="DHP87" s="120"/>
      <c r="DHQ87" s="120"/>
      <c r="DHR87" s="120"/>
      <c r="DHS87" s="120"/>
      <c r="DHT87" s="120"/>
      <c r="DHU87" s="120"/>
      <c r="DHV87" s="120"/>
      <c r="DHW87" s="120"/>
      <c r="DHX87" s="120"/>
      <c r="DHY87" s="120"/>
      <c r="DHZ87" s="120"/>
      <c r="DIA87" s="120"/>
      <c r="DIB87" s="120"/>
      <c r="DIC87" s="120"/>
      <c r="DID87" s="120"/>
      <c r="DIE87" s="120"/>
      <c r="DIF87" s="120"/>
      <c r="DIG87" s="120"/>
      <c r="DIH87" s="120"/>
      <c r="DII87" s="120"/>
      <c r="DIJ87" s="120"/>
      <c r="DIK87" s="120"/>
      <c r="DIL87" s="120"/>
      <c r="DIM87" s="120"/>
      <c r="DIN87" s="120"/>
      <c r="DIO87" s="120"/>
      <c r="DIP87" s="120"/>
      <c r="DIQ87" s="120"/>
      <c r="DIR87" s="120"/>
      <c r="DIS87" s="120"/>
      <c r="DIT87" s="120"/>
      <c r="DIU87" s="120"/>
      <c r="DIV87" s="120"/>
      <c r="DIW87" s="120"/>
      <c r="DIX87" s="120"/>
      <c r="DIY87" s="120"/>
      <c r="DIZ87" s="120"/>
      <c r="DJA87" s="120"/>
      <c r="DJB87" s="120"/>
      <c r="DJC87" s="120"/>
      <c r="DJD87" s="120"/>
      <c r="DJE87" s="120"/>
      <c r="DJF87" s="120"/>
      <c r="DJG87" s="120"/>
      <c r="DJH87" s="120"/>
      <c r="DJI87" s="120"/>
      <c r="DJJ87" s="120"/>
      <c r="DJK87" s="120"/>
      <c r="DJL87" s="120"/>
      <c r="DJM87" s="120"/>
      <c r="DJN87" s="120"/>
      <c r="DJO87" s="120"/>
      <c r="DJP87" s="120"/>
      <c r="DJQ87" s="120"/>
      <c r="DJR87" s="120"/>
      <c r="DJS87" s="120"/>
      <c r="DJT87" s="120"/>
      <c r="DJU87" s="120"/>
      <c r="DJV87" s="120"/>
      <c r="DJW87" s="120"/>
      <c r="DJX87" s="120"/>
      <c r="DJY87" s="120"/>
      <c r="DJZ87" s="120"/>
      <c r="DKA87" s="120"/>
      <c r="DKB87" s="120"/>
      <c r="DKC87" s="120"/>
      <c r="DKD87" s="120"/>
      <c r="DKE87" s="120"/>
      <c r="DKF87" s="120"/>
      <c r="DKG87" s="120"/>
      <c r="DKH87" s="120"/>
      <c r="DKI87" s="120"/>
      <c r="DKJ87" s="120"/>
      <c r="DKK87" s="120"/>
      <c r="DKL87" s="120"/>
      <c r="DKM87" s="120"/>
      <c r="DKN87" s="120"/>
      <c r="DKO87" s="120"/>
      <c r="DKP87" s="120"/>
      <c r="DKQ87" s="120"/>
      <c r="DKR87" s="120"/>
      <c r="DKS87" s="120"/>
      <c r="DKT87" s="120"/>
      <c r="DKU87" s="120"/>
      <c r="DKV87" s="120"/>
      <c r="DKW87" s="120"/>
      <c r="DKX87" s="120"/>
      <c r="DKY87" s="120"/>
      <c r="DKZ87" s="120"/>
      <c r="DLA87" s="120"/>
      <c r="DLB87" s="120"/>
      <c r="DLC87" s="120"/>
      <c r="DLD87" s="120"/>
      <c r="DLE87" s="120"/>
      <c r="DLF87" s="120"/>
      <c r="DLG87" s="120"/>
      <c r="DLH87" s="120"/>
      <c r="DLI87" s="120"/>
      <c r="DLJ87" s="120"/>
      <c r="DLK87" s="120"/>
      <c r="DLL87" s="120"/>
      <c r="DLM87" s="120"/>
      <c r="DLN87" s="120"/>
      <c r="DLO87" s="120"/>
      <c r="DLP87" s="120"/>
      <c r="DLQ87" s="120"/>
      <c r="DLR87" s="120"/>
      <c r="DLS87" s="120"/>
      <c r="DLT87" s="120"/>
      <c r="DLU87" s="120"/>
      <c r="DLV87" s="120"/>
      <c r="DLW87" s="120"/>
      <c r="DLX87" s="120"/>
      <c r="DLY87" s="120"/>
      <c r="DLZ87" s="120"/>
      <c r="DMA87" s="120"/>
      <c r="DMB87" s="120"/>
      <c r="DMC87" s="120"/>
      <c r="DMD87" s="120"/>
      <c r="DME87" s="120"/>
      <c r="DMF87" s="120"/>
      <c r="DMG87" s="120"/>
      <c r="DMH87" s="120"/>
      <c r="DMI87" s="120"/>
      <c r="DMJ87" s="120"/>
      <c r="DMK87" s="120"/>
      <c r="DML87" s="120"/>
      <c r="DMM87" s="120"/>
      <c r="DMN87" s="120"/>
      <c r="DMO87" s="120"/>
      <c r="DMP87" s="120"/>
      <c r="DMQ87" s="120"/>
      <c r="DMR87" s="120"/>
      <c r="DMS87" s="120"/>
      <c r="DMT87" s="120"/>
      <c r="DMU87" s="120"/>
      <c r="DMV87" s="120"/>
      <c r="DMW87" s="120"/>
      <c r="DMX87" s="120"/>
      <c r="DMY87" s="120"/>
      <c r="DMZ87" s="120"/>
      <c r="DNA87" s="120"/>
      <c r="DNB87" s="120"/>
      <c r="DNC87" s="120"/>
      <c r="DND87" s="120"/>
      <c r="DNE87" s="120"/>
      <c r="DNF87" s="120"/>
      <c r="DNG87" s="120"/>
      <c r="DNH87" s="120"/>
      <c r="DNI87" s="120"/>
      <c r="DNJ87" s="120"/>
      <c r="DNK87" s="120"/>
      <c r="DNL87" s="120"/>
      <c r="DNM87" s="120"/>
      <c r="DNN87" s="120"/>
      <c r="DNO87" s="120"/>
      <c r="DNP87" s="120"/>
      <c r="DNQ87" s="120"/>
      <c r="DNR87" s="120"/>
      <c r="DNS87" s="120"/>
      <c r="DNT87" s="120"/>
      <c r="DNU87" s="120"/>
      <c r="DNV87" s="120"/>
      <c r="DNW87" s="120"/>
      <c r="DNX87" s="120"/>
      <c r="DNY87" s="120"/>
      <c r="DNZ87" s="120"/>
      <c r="DOA87" s="120"/>
      <c r="DOB87" s="120"/>
      <c r="DOC87" s="120"/>
      <c r="DOD87" s="120"/>
      <c r="DOE87" s="120"/>
      <c r="DOF87" s="120"/>
      <c r="DOG87" s="120"/>
      <c r="DOH87" s="120"/>
      <c r="DOI87" s="120"/>
      <c r="DOJ87" s="120"/>
      <c r="DOK87" s="120"/>
      <c r="DOL87" s="120"/>
      <c r="DOM87" s="120"/>
      <c r="DON87" s="120"/>
      <c r="DOO87" s="120"/>
      <c r="DOP87" s="120"/>
      <c r="DOQ87" s="120"/>
      <c r="DOR87" s="120"/>
      <c r="DOS87" s="120"/>
      <c r="DOT87" s="120"/>
      <c r="DOU87" s="120"/>
      <c r="DOV87" s="120"/>
      <c r="DOW87" s="120"/>
      <c r="DOX87" s="120"/>
      <c r="DOY87" s="120"/>
      <c r="DOZ87" s="120"/>
      <c r="DPA87" s="120"/>
      <c r="DPB87" s="120"/>
      <c r="DPC87" s="120"/>
      <c r="DPD87" s="120"/>
      <c r="DPE87" s="120"/>
      <c r="DPF87" s="120"/>
      <c r="DPG87" s="120"/>
      <c r="DPH87" s="120"/>
      <c r="DPI87" s="120"/>
      <c r="DPJ87" s="120"/>
      <c r="DPK87" s="120"/>
      <c r="DPL87" s="120"/>
      <c r="DPM87" s="120"/>
      <c r="DPN87" s="120"/>
      <c r="DPO87" s="120"/>
      <c r="DPP87" s="120"/>
      <c r="DPQ87" s="120"/>
      <c r="DPR87" s="120"/>
      <c r="DPS87" s="120"/>
      <c r="DPT87" s="120"/>
      <c r="DPU87" s="120"/>
      <c r="DPV87" s="120"/>
      <c r="DPW87" s="120"/>
      <c r="DPX87" s="120"/>
      <c r="DPY87" s="120"/>
      <c r="DPZ87" s="120"/>
      <c r="DQA87" s="120"/>
      <c r="DQB87" s="120"/>
      <c r="DQC87" s="120"/>
      <c r="DQD87" s="120"/>
      <c r="DQE87" s="120"/>
      <c r="DQF87" s="120"/>
      <c r="DQG87" s="120"/>
      <c r="DQH87" s="120"/>
      <c r="DQI87" s="120"/>
      <c r="DQJ87" s="120"/>
      <c r="DQK87" s="120"/>
      <c r="DQL87" s="120"/>
      <c r="DQM87" s="120"/>
      <c r="DQN87" s="120"/>
      <c r="DQO87" s="120"/>
      <c r="DQP87" s="120"/>
      <c r="DQQ87" s="120"/>
      <c r="DQR87" s="120"/>
      <c r="DQS87" s="120"/>
      <c r="DQT87" s="120"/>
      <c r="DQU87" s="120"/>
      <c r="DQV87" s="120"/>
      <c r="DQW87" s="120"/>
      <c r="DQX87" s="120"/>
      <c r="DQY87" s="120"/>
      <c r="DQZ87" s="120"/>
      <c r="DRA87" s="120"/>
      <c r="DRB87" s="120"/>
      <c r="DRC87" s="120"/>
      <c r="DRD87" s="120"/>
      <c r="DRE87" s="120"/>
      <c r="DRF87" s="120"/>
      <c r="DRG87" s="120"/>
      <c r="DRH87" s="120"/>
      <c r="DRI87" s="120"/>
      <c r="DRJ87" s="120"/>
      <c r="DRK87" s="120"/>
      <c r="DRL87" s="120"/>
      <c r="DRM87" s="120"/>
      <c r="DRN87" s="120"/>
      <c r="DRO87" s="120"/>
      <c r="DRP87" s="120"/>
      <c r="DRQ87" s="120"/>
      <c r="DRR87" s="120"/>
      <c r="DRS87" s="120"/>
      <c r="DRT87" s="120"/>
      <c r="DRU87" s="120"/>
      <c r="DRV87" s="120"/>
      <c r="DRW87" s="120"/>
      <c r="DRX87" s="120"/>
      <c r="DRY87" s="120"/>
      <c r="DRZ87" s="120"/>
      <c r="DSA87" s="120"/>
      <c r="DSB87" s="120"/>
      <c r="DSC87" s="120"/>
      <c r="DSD87" s="120"/>
      <c r="DSE87" s="120"/>
      <c r="DSF87" s="120"/>
      <c r="DSG87" s="120"/>
      <c r="DSH87" s="120"/>
      <c r="DSI87" s="120"/>
      <c r="DSJ87" s="120"/>
      <c r="DSK87" s="120"/>
      <c r="DSL87" s="120"/>
      <c r="DSM87" s="120"/>
      <c r="DSN87" s="120"/>
      <c r="DSO87" s="120"/>
      <c r="DSP87" s="120"/>
      <c r="DSQ87" s="120"/>
      <c r="DSR87" s="120"/>
      <c r="DSS87" s="120"/>
      <c r="DST87" s="120"/>
      <c r="DSU87" s="120"/>
      <c r="DSV87" s="120"/>
      <c r="DSW87" s="120"/>
      <c r="DSX87" s="120"/>
      <c r="DSY87" s="120"/>
      <c r="DSZ87" s="120"/>
      <c r="DTA87" s="120"/>
      <c r="DTB87" s="120"/>
      <c r="DTC87" s="120"/>
      <c r="DTD87" s="120"/>
      <c r="DTE87" s="120"/>
      <c r="DTF87" s="120"/>
      <c r="DTG87" s="120"/>
      <c r="DTH87" s="120"/>
      <c r="DTI87" s="120"/>
      <c r="DTJ87" s="120"/>
      <c r="DTK87" s="120"/>
      <c r="DTL87" s="120"/>
      <c r="DTM87" s="120"/>
      <c r="DTN87" s="120"/>
      <c r="DTO87" s="120"/>
      <c r="DTP87" s="120"/>
      <c r="DTQ87" s="120"/>
      <c r="DTR87" s="120"/>
      <c r="DTS87" s="120"/>
      <c r="DTT87" s="120"/>
      <c r="DTU87" s="120"/>
      <c r="DTV87" s="120"/>
      <c r="DTW87" s="120"/>
      <c r="DTX87" s="120"/>
      <c r="DTY87" s="120"/>
      <c r="DTZ87" s="120"/>
      <c r="DUA87" s="120"/>
      <c r="DUB87" s="120"/>
      <c r="DUC87" s="120"/>
      <c r="DUD87" s="120"/>
      <c r="DUE87" s="120"/>
      <c r="DUF87" s="120"/>
      <c r="DUG87" s="120"/>
      <c r="DUH87" s="120"/>
      <c r="DUI87" s="120"/>
      <c r="DUJ87" s="120"/>
      <c r="DUK87" s="120"/>
      <c r="DUL87" s="120"/>
      <c r="DUM87" s="120"/>
      <c r="DUN87" s="120"/>
      <c r="DUO87" s="120"/>
      <c r="DUP87" s="120"/>
      <c r="DUQ87" s="120"/>
      <c r="DUR87" s="120"/>
      <c r="DUS87" s="120"/>
      <c r="DUT87" s="120"/>
      <c r="DUU87" s="120"/>
      <c r="DUV87" s="120"/>
      <c r="DUW87" s="120"/>
      <c r="DUX87" s="120"/>
      <c r="DUY87" s="120"/>
      <c r="DUZ87" s="120"/>
      <c r="DVA87" s="120"/>
      <c r="DVB87" s="120"/>
      <c r="DVC87" s="120"/>
      <c r="DVD87" s="120"/>
      <c r="DVE87" s="120"/>
      <c r="DVF87" s="120"/>
      <c r="DVG87" s="120"/>
      <c r="DVH87" s="120"/>
      <c r="DVI87" s="120"/>
      <c r="DVJ87" s="120"/>
      <c r="DVK87" s="120"/>
      <c r="DVL87" s="120"/>
      <c r="DVM87" s="120"/>
      <c r="DVN87" s="120"/>
      <c r="DVO87" s="120"/>
      <c r="DVP87" s="120"/>
      <c r="DVQ87" s="120"/>
      <c r="DVR87" s="120"/>
      <c r="DVS87" s="120"/>
      <c r="DVT87" s="120"/>
      <c r="DVU87" s="120"/>
      <c r="DVV87" s="120"/>
      <c r="DVW87" s="120"/>
      <c r="DVX87" s="120"/>
      <c r="DVY87" s="120"/>
      <c r="DVZ87" s="120"/>
      <c r="DWA87" s="120"/>
      <c r="DWB87" s="120"/>
      <c r="DWC87" s="120"/>
      <c r="DWD87" s="120"/>
      <c r="DWE87" s="120"/>
      <c r="DWF87" s="120"/>
      <c r="DWG87" s="120"/>
      <c r="DWH87" s="120"/>
      <c r="DWI87" s="120"/>
      <c r="DWJ87" s="120"/>
      <c r="DWK87" s="120"/>
      <c r="DWL87" s="120"/>
      <c r="DWM87" s="120"/>
      <c r="DWN87" s="120"/>
      <c r="DWO87" s="120"/>
      <c r="DWP87" s="120"/>
      <c r="DWQ87" s="120"/>
      <c r="DWR87" s="120"/>
      <c r="DWS87" s="120"/>
      <c r="DWT87" s="120"/>
      <c r="DWU87" s="120"/>
      <c r="DWV87" s="120"/>
      <c r="DWW87" s="120"/>
      <c r="DWX87" s="120"/>
      <c r="DWY87" s="120"/>
      <c r="DWZ87" s="120"/>
      <c r="DXA87" s="120"/>
      <c r="DXB87" s="120"/>
      <c r="DXC87" s="120"/>
      <c r="DXD87" s="120"/>
      <c r="DXE87" s="120"/>
      <c r="DXF87" s="120"/>
      <c r="DXG87" s="120"/>
      <c r="DXH87" s="120"/>
      <c r="DXI87" s="120"/>
      <c r="DXJ87" s="120"/>
      <c r="DXK87" s="120"/>
      <c r="DXL87" s="120"/>
      <c r="DXM87" s="120"/>
      <c r="DXN87" s="120"/>
      <c r="DXO87" s="120"/>
      <c r="DXP87" s="120"/>
      <c r="DXQ87" s="120"/>
      <c r="DXR87" s="120"/>
      <c r="DXS87" s="120"/>
      <c r="DXT87" s="120"/>
      <c r="DXU87" s="120"/>
      <c r="DXV87" s="120"/>
      <c r="DXW87" s="120"/>
      <c r="DXX87" s="120"/>
      <c r="DXY87" s="120"/>
      <c r="DXZ87" s="120"/>
      <c r="DYA87" s="120"/>
      <c r="DYB87" s="120"/>
      <c r="DYC87" s="120"/>
      <c r="DYD87" s="120"/>
      <c r="DYE87" s="120"/>
      <c r="DYF87" s="120"/>
      <c r="DYG87" s="120"/>
      <c r="DYH87" s="120"/>
      <c r="DYI87" s="120"/>
      <c r="DYJ87" s="120"/>
      <c r="DYK87" s="120"/>
      <c r="DYL87" s="120"/>
      <c r="DYM87" s="120"/>
      <c r="DYN87" s="120"/>
      <c r="DYO87" s="120"/>
      <c r="DYP87" s="120"/>
      <c r="DYQ87" s="120"/>
      <c r="DYR87" s="120"/>
      <c r="DYS87" s="120"/>
      <c r="DYT87" s="120"/>
      <c r="DYU87" s="120"/>
      <c r="DYV87" s="120"/>
      <c r="DYW87" s="120"/>
      <c r="DYX87" s="120"/>
      <c r="DYY87" s="120"/>
      <c r="DYZ87" s="120"/>
      <c r="DZA87" s="120"/>
      <c r="DZB87" s="120"/>
      <c r="DZC87" s="120"/>
      <c r="DZD87" s="120"/>
      <c r="DZE87" s="120"/>
      <c r="DZF87" s="120"/>
      <c r="DZG87" s="120"/>
      <c r="DZH87" s="120"/>
      <c r="DZI87" s="120"/>
      <c r="DZJ87" s="120"/>
      <c r="DZK87" s="120"/>
      <c r="DZL87" s="120"/>
      <c r="DZM87" s="120"/>
      <c r="DZN87" s="120"/>
      <c r="DZO87" s="120"/>
      <c r="DZP87" s="120"/>
      <c r="DZQ87" s="120"/>
      <c r="DZR87" s="120"/>
      <c r="DZS87" s="120"/>
      <c r="DZT87" s="120"/>
      <c r="DZU87" s="120"/>
      <c r="DZV87" s="120"/>
      <c r="DZW87" s="120"/>
      <c r="DZX87" s="120"/>
      <c r="DZY87" s="120"/>
      <c r="DZZ87" s="120"/>
      <c r="EAA87" s="120"/>
      <c r="EAB87" s="120"/>
      <c r="EAC87" s="120"/>
      <c r="EAD87" s="120"/>
      <c r="EAE87" s="120"/>
      <c r="EAF87" s="120"/>
      <c r="EAG87" s="120"/>
      <c r="EAH87" s="120"/>
      <c r="EAI87" s="120"/>
      <c r="EAJ87" s="120"/>
      <c r="EAK87" s="120"/>
      <c r="EAL87" s="120"/>
      <c r="EAM87" s="120"/>
      <c r="EAN87" s="120"/>
      <c r="EAO87" s="120"/>
      <c r="EAP87" s="120"/>
      <c r="EAQ87" s="120"/>
      <c r="EAR87" s="120"/>
      <c r="EAS87" s="120"/>
      <c r="EAT87" s="120"/>
      <c r="EAU87" s="120"/>
      <c r="EAV87" s="120"/>
      <c r="EAW87" s="120"/>
      <c r="EAX87" s="120"/>
      <c r="EAY87" s="120"/>
      <c r="EAZ87" s="120"/>
      <c r="EBA87" s="120"/>
      <c r="EBB87" s="120"/>
      <c r="EBC87" s="120"/>
      <c r="EBD87" s="120"/>
      <c r="EBE87" s="120"/>
      <c r="EBF87" s="120"/>
      <c r="EBG87" s="120"/>
      <c r="EBH87" s="120"/>
      <c r="EBI87" s="120"/>
      <c r="EBJ87" s="120"/>
      <c r="EBK87" s="120"/>
      <c r="EBL87" s="120"/>
      <c r="EBM87" s="120"/>
      <c r="EBN87" s="120"/>
      <c r="EBO87" s="120"/>
      <c r="EBP87" s="120"/>
      <c r="EBQ87" s="120"/>
      <c r="EBR87" s="120"/>
      <c r="EBS87" s="120"/>
      <c r="EBT87" s="120"/>
      <c r="EBU87" s="120"/>
      <c r="EBV87" s="120"/>
      <c r="EBW87" s="120"/>
      <c r="EBX87" s="120"/>
      <c r="EBY87" s="120"/>
      <c r="EBZ87" s="120"/>
      <c r="ECA87" s="120"/>
      <c r="ECB87" s="120"/>
      <c r="ECC87" s="120"/>
      <c r="ECD87" s="120"/>
      <c r="ECE87" s="120"/>
      <c r="ECF87" s="120"/>
      <c r="ECG87" s="120"/>
      <c r="ECH87" s="120"/>
      <c r="ECI87" s="120"/>
      <c r="ECJ87" s="120"/>
      <c r="ECK87" s="120"/>
      <c r="ECL87" s="120"/>
      <c r="ECM87" s="120"/>
      <c r="ECN87" s="120"/>
      <c r="ECO87" s="120"/>
      <c r="ECP87" s="120"/>
      <c r="ECQ87" s="120"/>
      <c r="ECR87" s="120"/>
      <c r="ECS87" s="120"/>
      <c r="ECT87" s="120"/>
      <c r="ECU87" s="120"/>
      <c r="ECV87" s="120"/>
      <c r="ECW87" s="120"/>
      <c r="ECX87" s="120"/>
      <c r="ECY87" s="120"/>
      <c r="ECZ87" s="120"/>
      <c r="EDA87" s="120"/>
      <c r="EDB87" s="120"/>
      <c r="EDC87" s="120"/>
      <c r="EDD87" s="120"/>
      <c r="EDE87" s="120"/>
      <c r="EDF87" s="120"/>
      <c r="EDG87" s="120"/>
      <c r="EDH87" s="120"/>
      <c r="EDI87" s="120"/>
      <c r="EDJ87" s="120"/>
      <c r="EDK87" s="120"/>
      <c r="EDL87" s="120"/>
      <c r="EDM87" s="120"/>
      <c r="EDN87" s="120"/>
      <c r="EDO87" s="120"/>
      <c r="EDP87" s="120"/>
      <c r="EDQ87" s="120"/>
      <c r="EDR87" s="120"/>
      <c r="EDS87" s="120"/>
      <c r="EDT87" s="120"/>
      <c r="EDU87" s="120"/>
      <c r="EDV87" s="120"/>
      <c r="EDW87" s="120"/>
      <c r="EDX87" s="120"/>
      <c r="EDY87" s="120"/>
      <c r="EDZ87" s="120"/>
      <c r="EEA87" s="120"/>
      <c r="EEB87" s="120"/>
      <c r="EEC87" s="120"/>
      <c r="EED87" s="120"/>
      <c r="EEE87" s="120"/>
      <c r="EEF87" s="120"/>
      <c r="EEG87" s="120"/>
      <c r="EEH87" s="120"/>
      <c r="EEI87" s="120"/>
      <c r="EEJ87" s="120"/>
      <c r="EEK87" s="120"/>
      <c r="EEL87" s="120"/>
      <c r="EEM87" s="120"/>
      <c r="EEN87" s="120"/>
      <c r="EEO87" s="120"/>
      <c r="EEP87" s="120"/>
      <c r="EEQ87" s="120"/>
      <c r="EER87" s="120"/>
      <c r="EES87" s="120"/>
      <c r="EET87" s="120"/>
      <c r="EEU87" s="120"/>
      <c r="EEV87" s="120"/>
      <c r="EEW87" s="120"/>
      <c r="EEX87" s="120"/>
      <c r="EEY87" s="120"/>
      <c r="EEZ87" s="120"/>
      <c r="EFA87" s="120"/>
      <c r="EFB87" s="120"/>
      <c r="EFC87" s="120"/>
      <c r="EFD87" s="120"/>
      <c r="EFE87" s="120"/>
      <c r="EFF87" s="120"/>
      <c r="EFG87" s="120"/>
      <c r="EFH87" s="120"/>
      <c r="EFI87" s="120"/>
      <c r="EFJ87" s="120"/>
      <c r="EFK87" s="120"/>
      <c r="EFL87" s="120"/>
      <c r="EFM87" s="120"/>
      <c r="EFN87" s="120"/>
      <c r="EFO87" s="120"/>
      <c r="EFP87" s="120"/>
      <c r="EFQ87" s="120"/>
      <c r="EFR87" s="120"/>
      <c r="EFS87" s="120"/>
      <c r="EFT87" s="120"/>
      <c r="EFU87" s="120"/>
      <c r="EFV87" s="120"/>
      <c r="EFW87" s="120"/>
      <c r="EFX87" s="120"/>
      <c r="EFY87" s="120"/>
      <c r="EFZ87" s="120"/>
      <c r="EGA87" s="120"/>
      <c r="EGB87" s="120"/>
      <c r="EGC87" s="120"/>
      <c r="EGD87" s="120"/>
      <c r="EGE87" s="120"/>
      <c r="EGF87" s="120"/>
      <c r="EGG87" s="120"/>
      <c r="EGH87" s="120"/>
      <c r="EGI87" s="120"/>
      <c r="EGJ87" s="120"/>
      <c r="EGK87" s="120"/>
      <c r="EGL87" s="120"/>
      <c r="EGM87" s="120"/>
      <c r="EGN87" s="120"/>
      <c r="EGO87" s="120"/>
      <c r="EGP87" s="120"/>
      <c r="EGQ87" s="120"/>
      <c r="EGR87" s="120"/>
      <c r="EGS87" s="120"/>
      <c r="EGT87" s="120"/>
      <c r="EGU87" s="120"/>
      <c r="EGV87" s="120"/>
      <c r="EGW87" s="120"/>
      <c r="EGX87" s="120"/>
      <c r="EGY87" s="120"/>
      <c r="EGZ87" s="120"/>
      <c r="EHA87" s="120"/>
      <c r="EHB87" s="120"/>
      <c r="EHC87" s="120"/>
      <c r="EHD87" s="120"/>
      <c r="EHE87" s="120"/>
      <c r="EHF87" s="120"/>
      <c r="EHG87" s="120"/>
      <c r="EHH87" s="120"/>
      <c r="EHI87" s="120"/>
      <c r="EHJ87" s="120"/>
      <c r="EHK87" s="120"/>
      <c r="EHL87" s="120"/>
      <c r="EHM87" s="120"/>
      <c r="EHN87" s="120"/>
      <c r="EHO87" s="120"/>
      <c r="EHP87" s="120"/>
      <c r="EHQ87" s="120"/>
      <c r="EHR87" s="120"/>
      <c r="EHS87" s="120"/>
      <c r="EHT87" s="120"/>
      <c r="EHU87" s="120"/>
      <c r="EHV87" s="120"/>
      <c r="EHW87" s="120"/>
      <c r="EHX87" s="120"/>
      <c r="EHY87" s="120"/>
      <c r="EHZ87" s="120"/>
      <c r="EIA87" s="120"/>
      <c r="EIB87" s="120"/>
      <c r="EIC87" s="120"/>
      <c r="EID87" s="120"/>
      <c r="EIE87" s="120"/>
      <c r="EIF87" s="120"/>
      <c r="EIG87" s="120"/>
      <c r="EIH87" s="120"/>
      <c r="EII87" s="120"/>
      <c r="EIJ87" s="120"/>
      <c r="EIK87" s="120"/>
      <c r="EIL87" s="120"/>
      <c r="EIM87" s="120"/>
      <c r="EIN87" s="120"/>
      <c r="EIO87" s="120"/>
      <c r="EIP87" s="120"/>
      <c r="EIQ87" s="120"/>
      <c r="EIR87" s="120"/>
      <c r="EIS87" s="120"/>
      <c r="EIT87" s="120"/>
      <c r="EIU87" s="120"/>
      <c r="EIV87" s="120"/>
      <c r="EIW87" s="120"/>
      <c r="EIX87" s="120"/>
      <c r="EIY87" s="120"/>
      <c r="EIZ87" s="120"/>
      <c r="EJA87" s="120"/>
      <c r="EJB87" s="120"/>
      <c r="EJC87" s="120"/>
      <c r="EJD87" s="120"/>
      <c r="EJE87" s="120"/>
      <c r="EJF87" s="120"/>
      <c r="EJG87" s="120"/>
      <c r="EJH87" s="120"/>
      <c r="EJI87" s="120"/>
      <c r="EJJ87" s="120"/>
      <c r="EJK87" s="120"/>
      <c r="EJL87" s="120"/>
      <c r="EJM87" s="120"/>
      <c r="EJN87" s="120"/>
      <c r="EJO87" s="120"/>
      <c r="EJP87" s="120"/>
      <c r="EJQ87" s="120"/>
      <c r="EJR87" s="120"/>
      <c r="EJS87" s="120"/>
      <c r="EJT87" s="120"/>
      <c r="EJU87" s="120"/>
      <c r="EJV87" s="120"/>
      <c r="EJW87" s="120"/>
      <c r="EJX87" s="120"/>
      <c r="EJY87" s="120"/>
      <c r="EJZ87" s="120"/>
      <c r="EKA87" s="120"/>
      <c r="EKB87" s="120"/>
      <c r="EKC87" s="120"/>
      <c r="EKD87" s="120"/>
      <c r="EKE87" s="120"/>
      <c r="EKF87" s="120"/>
      <c r="EKG87" s="120"/>
      <c r="EKH87" s="120"/>
      <c r="EKI87" s="120"/>
      <c r="EKJ87" s="120"/>
      <c r="EKK87" s="120"/>
      <c r="EKL87" s="120"/>
      <c r="EKM87" s="120"/>
      <c r="EKN87" s="120"/>
      <c r="EKO87" s="120"/>
      <c r="EKP87" s="120"/>
      <c r="EKQ87" s="120"/>
      <c r="EKR87" s="120"/>
      <c r="EKS87" s="120"/>
      <c r="EKT87" s="120"/>
      <c r="EKU87" s="120"/>
      <c r="EKV87" s="120"/>
      <c r="EKW87" s="120"/>
      <c r="EKX87" s="120"/>
      <c r="EKY87" s="120"/>
      <c r="EKZ87" s="120"/>
      <c r="ELA87" s="120"/>
      <c r="ELB87" s="120"/>
      <c r="ELC87" s="120"/>
      <c r="ELD87" s="120"/>
      <c r="ELE87" s="120"/>
      <c r="ELF87" s="120"/>
      <c r="ELG87" s="120"/>
      <c r="ELH87" s="120"/>
      <c r="ELI87" s="120"/>
      <c r="ELJ87" s="120"/>
      <c r="ELK87" s="120"/>
      <c r="ELL87" s="120"/>
      <c r="ELM87" s="120"/>
      <c r="ELN87" s="120"/>
      <c r="ELO87" s="120"/>
      <c r="ELP87" s="120"/>
      <c r="ELQ87" s="120"/>
      <c r="ELR87" s="120"/>
      <c r="ELS87" s="120"/>
      <c r="ELT87" s="120"/>
      <c r="ELU87" s="120"/>
      <c r="ELV87" s="120"/>
      <c r="ELW87" s="120"/>
      <c r="ELX87" s="120"/>
      <c r="ELY87" s="120"/>
      <c r="ELZ87" s="120"/>
      <c r="EMA87" s="120"/>
      <c r="EMB87" s="120"/>
      <c r="EMC87" s="120"/>
      <c r="EMD87" s="120"/>
      <c r="EME87" s="120"/>
      <c r="EMF87" s="120"/>
      <c r="EMG87" s="120"/>
      <c r="EMH87" s="120"/>
      <c r="EMI87" s="120"/>
      <c r="EMJ87" s="120"/>
      <c r="EMK87" s="120"/>
      <c r="EML87" s="120"/>
      <c r="EMM87" s="120"/>
      <c r="EMN87" s="120"/>
      <c r="EMO87" s="120"/>
      <c r="EMP87" s="120"/>
      <c r="EMQ87" s="120"/>
      <c r="EMR87" s="120"/>
      <c r="EMS87" s="120"/>
      <c r="EMT87" s="120"/>
      <c r="EMU87" s="120"/>
      <c r="EMV87" s="120"/>
      <c r="EMW87" s="120"/>
      <c r="EMX87" s="120"/>
      <c r="EMY87" s="120"/>
      <c r="EMZ87" s="120"/>
      <c r="ENA87" s="120"/>
      <c r="ENB87" s="120"/>
      <c r="ENC87" s="120"/>
      <c r="END87" s="120"/>
      <c r="ENE87" s="120"/>
      <c r="ENF87" s="120"/>
      <c r="ENG87" s="120"/>
      <c r="ENH87" s="120"/>
      <c r="ENI87" s="120"/>
      <c r="ENJ87" s="120"/>
      <c r="ENK87" s="120"/>
      <c r="ENL87" s="120"/>
      <c r="ENM87" s="120"/>
      <c r="ENN87" s="120"/>
      <c r="ENO87" s="120"/>
      <c r="ENP87" s="120"/>
      <c r="ENQ87" s="120"/>
      <c r="ENR87" s="120"/>
      <c r="ENS87" s="120"/>
      <c r="ENT87" s="120"/>
      <c r="ENU87" s="120"/>
      <c r="ENV87" s="120"/>
      <c r="ENW87" s="120"/>
      <c r="ENX87" s="120"/>
      <c r="ENY87" s="120"/>
      <c r="ENZ87" s="120"/>
      <c r="EOA87" s="120"/>
      <c r="EOB87" s="120"/>
      <c r="EOC87" s="120"/>
      <c r="EOD87" s="120"/>
      <c r="EOE87" s="120"/>
      <c r="EOF87" s="120"/>
      <c r="EOG87" s="120"/>
      <c r="EOH87" s="120"/>
      <c r="EOI87" s="120"/>
      <c r="EOJ87" s="120"/>
      <c r="EOK87" s="120"/>
      <c r="EOL87" s="120"/>
      <c r="EOM87" s="120"/>
      <c r="EON87" s="120"/>
      <c r="EOO87" s="120"/>
      <c r="EOP87" s="120"/>
      <c r="EOQ87" s="120"/>
      <c r="EOR87" s="120"/>
      <c r="EOS87" s="120"/>
      <c r="EOT87" s="120"/>
      <c r="EOU87" s="120"/>
      <c r="EOV87" s="120"/>
      <c r="EOW87" s="120"/>
      <c r="EOX87" s="120"/>
      <c r="EOY87" s="120"/>
      <c r="EOZ87" s="120"/>
      <c r="EPA87" s="120"/>
      <c r="EPB87" s="120"/>
      <c r="EPC87" s="120"/>
      <c r="EPD87" s="120"/>
      <c r="EPE87" s="120"/>
      <c r="EPF87" s="120"/>
      <c r="EPG87" s="120"/>
      <c r="EPH87" s="120"/>
      <c r="EPI87" s="120"/>
      <c r="EPJ87" s="120"/>
      <c r="EPK87" s="120"/>
      <c r="EPL87" s="120"/>
      <c r="EPM87" s="120"/>
      <c r="EPN87" s="120"/>
      <c r="EPO87" s="120"/>
      <c r="EPP87" s="120"/>
      <c r="EPQ87" s="120"/>
      <c r="EPR87" s="120"/>
      <c r="EPS87" s="120"/>
      <c r="EPT87" s="120"/>
      <c r="EPU87" s="120"/>
      <c r="EPV87" s="120"/>
      <c r="EPW87" s="120"/>
      <c r="EPX87" s="120"/>
      <c r="EPY87" s="120"/>
      <c r="EPZ87" s="120"/>
      <c r="EQA87" s="120"/>
      <c r="EQB87" s="120"/>
      <c r="EQC87" s="120"/>
      <c r="EQD87" s="120"/>
      <c r="EQE87" s="120"/>
      <c r="EQF87" s="120"/>
      <c r="EQG87" s="120"/>
      <c r="EQH87" s="120"/>
      <c r="EQI87" s="120"/>
      <c r="EQJ87" s="120"/>
      <c r="EQK87" s="120"/>
      <c r="EQL87" s="120"/>
      <c r="EQM87" s="120"/>
      <c r="EQN87" s="120"/>
      <c r="EQO87" s="120"/>
      <c r="EQP87" s="120"/>
      <c r="EQQ87" s="120"/>
      <c r="EQR87" s="120"/>
      <c r="EQS87" s="120"/>
      <c r="EQT87" s="120"/>
      <c r="EQU87" s="120"/>
      <c r="EQV87" s="120"/>
      <c r="EQW87" s="120"/>
      <c r="EQX87" s="120"/>
      <c r="EQY87" s="120"/>
      <c r="EQZ87" s="120"/>
      <c r="ERA87" s="120"/>
      <c r="ERB87" s="120"/>
      <c r="ERC87" s="120"/>
      <c r="ERD87" s="120"/>
      <c r="ERE87" s="120"/>
      <c r="ERF87" s="120"/>
      <c r="ERG87" s="120"/>
      <c r="ERH87" s="120"/>
      <c r="ERI87" s="120"/>
      <c r="ERJ87" s="120"/>
      <c r="ERK87" s="120"/>
      <c r="ERL87" s="120"/>
      <c r="ERM87" s="120"/>
      <c r="ERN87" s="120"/>
      <c r="ERO87" s="120"/>
      <c r="ERP87" s="120"/>
      <c r="ERQ87" s="120"/>
      <c r="ERR87" s="120"/>
      <c r="ERS87" s="120"/>
      <c r="ERT87" s="120"/>
      <c r="ERU87" s="120"/>
      <c r="ERV87" s="120"/>
      <c r="ERW87" s="120"/>
      <c r="ERX87" s="120"/>
      <c r="ERY87" s="120"/>
      <c r="ERZ87" s="120"/>
      <c r="ESA87" s="120"/>
      <c r="ESB87" s="120"/>
      <c r="ESC87" s="120"/>
      <c r="ESD87" s="120"/>
      <c r="ESE87" s="120"/>
      <c r="ESF87" s="120"/>
      <c r="ESG87" s="120"/>
      <c r="ESH87" s="120"/>
      <c r="ESI87" s="120"/>
      <c r="ESJ87" s="120"/>
      <c r="ESK87" s="120"/>
      <c r="ESL87" s="120"/>
      <c r="ESM87" s="120"/>
      <c r="ESN87" s="120"/>
      <c r="ESO87" s="120"/>
      <c r="ESP87" s="120"/>
      <c r="ESQ87" s="120"/>
      <c r="ESR87" s="120"/>
      <c r="ESS87" s="120"/>
      <c r="EST87" s="120"/>
      <c r="ESU87" s="120"/>
      <c r="ESV87" s="120"/>
      <c r="ESW87" s="120"/>
      <c r="ESX87" s="120"/>
      <c r="ESY87" s="120"/>
      <c r="ESZ87" s="120"/>
      <c r="ETA87" s="120"/>
      <c r="ETB87" s="120"/>
      <c r="ETC87" s="120"/>
      <c r="ETD87" s="120"/>
      <c r="ETE87" s="120"/>
      <c r="ETF87" s="120"/>
      <c r="ETG87" s="120"/>
      <c r="ETH87" s="120"/>
      <c r="ETI87" s="120"/>
      <c r="ETJ87" s="120"/>
      <c r="ETK87" s="120"/>
      <c r="ETL87" s="120"/>
      <c r="ETM87" s="120"/>
      <c r="ETN87" s="120"/>
      <c r="ETO87" s="120"/>
      <c r="ETP87" s="120"/>
      <c r="ETQ87" s="120"/>
      <c r="ETR87" s="120"/>
      <c r="ETS87" s="120"/>
      <c r="ETT87" s="120"/>
      <c r="ETU87" s="120"/>
      <c r="ETV87" s="120"/>
      <c r="ETW87" s="120"/>
      <c r="ETX87" s="120"/>
      <c r="ETY87" s="120"/>
      <c r="ETZ87" s="120"/>
      <c r="EUA87" s="120"/>
      <c r="EUB87" s="120"/>
      <c r="EUC87" s="120"/>
      <c r="EUD87" s="120"/>
      <c r="EUE87" s="120"/>
      <c r="EUF87" s="120"/>
      <c r="EUG87" s="120"/>
      <c r="EUH87" s="120"/>
      <c r="EUI87" s="120"/>
      <c r="EUJ87" s="120"/>
      <c r="EUK87" s="120"/>
      <c r="EUL87" s="120"/>
      <c r="EUM87" s="120"/>
      <c r="EUN87" s="120"/>
      <c r="EUO87" s="120"/>
      <c r="EUP87" s="120"/>
      <c r="EUQ87" s="120"/>
      <c r="EUR87" s="120"/>
      <c r="EUS87" s="120"/>
      <c r="EUT87" s="120"/>
      <c r="EUU87" s="120"/>
      <c r="EUV87" s="120"/>
      <c r="EUW87" s="120"/>
      <c r="EUX87" s="120"/>
      <c r="EUY87" s="120"/>
      <c r="EUZ87" s="120"/>
      <c r="EVA87" s="120"/>
      <c r="EVB87" s="120"/>
      <c r="EVC87" s="120"/>
      <c r="EVD87" s="120"/>
      <c r="EVE87" s="120"/>
      <c r="EVF87" s="120"/>
      <c r="EVG87" s="120"/>
      <c r="EVH87" s="120"/>
      <c r="EVI87" s="120"/>
      <c r="EVJ87" s="120"/>
      <c r="EVK87" s="120"/>
      <c r="EVL87" s="120"/>
      <c r="EVM87" s="120"/>
      <c r="EVN87" s="120"/>
      <c r="EVO87" s="120"/>
      <c r="EVP87" s="120"/>
      <c r="EVQ87" s="120"/>
      <c r="EVR87" s="120"/>
      <c r="EVS87" s="120"/>
      <c r="EVT87" s="120"/>
      <c r="EVU87" s="120"/>
      <c r="EVV87" s="120"/>
      <c r="EVW87" s="120"/>
      <c r="EVX87" s="120"/>
      <c r="EVY87" s="120"/>
      <c r="EVZ87" s="120"/>
      <c r="EWA87" s="120"/>
      <c r="EWB87" s="120"/>
      <c r="EWC87" s="120"/>
      <c r="EWD87" s="120"/>
      <c r="EWE87" s="120"/>
      <c r="EWF87" s="120"/>
      <c r="EWG87" s="120"/>
      <c r="EWH87" s="120"/>
      <c r="EWI87" s="120"/>
      <c r="EWJ87" s="120"/>
      <c r="EWK87" s="120"/>
      <c r="EWL87" s="120"/>
      <c r="EWM87" s="120"/>
      <c r="EWN87" s="120"/>
      <c r="EWO87" s="120"/>
      <c r="EWP87" s="120"/>
      <c r="EWQ87" s="120"/>
      <c r="EWR87" s="120"/>
      <c r="EWS87" s="120"/>
      <c r="EWT87" s="120"/>
      <c r="EWU87" s="120"/>
      <c r="EWV87" s="120"/>
      <c r="EWW87" s="120"/>
      <c r="EWX87" s="120"/>
      <c r="EWY87" s="120"/>
      <c r="EWZ87" s="120"/>
      <c r="EXA87" s="120"/>
      <c r="EXB87" s="120"/>
      <c r="EXC87" s="120"/>
      <c r="EXD87" s="120"/>
      <c r="EXE87" s="120"/>
      <c r="EXF87" s="120"/>
      <c r="EXG87" s="120"/>
      <c r="EXH87" s="120"/>
      <c r="EXI87" s="120"/>
      <c r="EXJ87" s="120"/>
      <c r="EXK87" s="120"/>
      <c r="EXL87" s="120"/>
      <c r="EXM87" s="120"/>
      <c r="EXN87" s="120"/>
      <c r="EXO87" s="120"/>
      <c r="EXP87" s="120"/>
      <c r="EXQ87" s="120"/>
      <c r="EXR87" s="120"/>
      <c r="EXS87" s="120"/>
      <c r="EXT87" s="120"/>
      <c r="EXU87" s="120"/>
      <c r="EXV87" s="120"/>
      <c r="EXW87" s="120"/>
      <c r="EXX87" s="120"/>
      <c r="EXY87" s="120"/>
      <c r="EXZ87" s="120"/>
      <c r="EYA87" s="120"/>
      <c r="EYB87" s="120"/>
      <c r="EYC87" s="120"/>
      <c r="EYD87" s="120"/>
      <c r="EYE87" s="120"/>
      <c r="EYF87" s="120"/>
      <c r="EYG87" s="120"/>
      <c r="EYH87" s="120"/>
      <c r="EYI87" s="120"/>
      <c r="EYJ87" s="120"/>
      <c r="EYK87" s="120"/>
      <c r="EYL87" s="120"/>
      <c r="EYM87" s="120"/>
      <c r="EYN87" s="120"/>
      <c r="EYO87" s="120"/>
      <c r="EYP87" s="120"/>
      <c r="EYQ87" s="120"/>
      <c r="EYR87" s="120"/>
      <c r="EYS87" s="120"/>
      <c r="EYT87" s="120"/>
      <c r="EYU87" s="120"/>
      <c r="EYV87" s="120"/>
      <c r="EYW87" s="120"/>
      <c r="EYX87" s="120"/>
      <c r="EYY87" s="120"/>
      <c r="EYZ87" s="120"/>
      <c r="EZA87" s="120"/>
      <c r="EZB87" s="120"/>
      <c r="EZC87" s="120"/>
      <c r="EZD87" s="120"/>
      <c r="EZE87" s="120"/>
      <c r="EZF87" s="120"/>
      <c r="EZG87" s="120"/>
      <c r="EZH87" s="120"/>
      <c r="EZI87" s="120"/>
      <c r="EZJ87" s="120"/>
      <c r="EZK87" s="120"/>
      <c r="EZL87" s="120"/>
      <c r="EZM87" s="120"/>
      <c r="EZN87" s="120"/>
      <c r="EZO87" s="120"/>
      <c r="EZP87" s="120"/>
      <c r="EZQ87" s="120"/>
      <c r="EZR87" s="120"/>
      <c r="EZS87" s="120"/>
      <c r="EZT87" s="120"/>
      <c r="EZU87" s="120"/>
      <c r="EZV87" s="120"/>
      <c r="EZW87" s="120"/>
      <c r="EZX87" s="120"/>
      <c r="EZY87" s="120"/>
      <c r="EZZ87" s="120"/>
      <c r="FAA87" s="120"/>
      <c r="FAB87" s="120"/>
      <c r="FAC87" s="120"/>
      <c r="FAD87" s="120"/>
      <c r="FAE87" s="120"/>
      <c r="FAF87" s="120"/>
      <c r="FAG87" s="120"/>
      <c r="FAH87" s="120"/>
      <c r="FAI87" s="120"/>
      <c r="FAJ87" s="120"/>
      <c r="FAK87" s="120"/>
      <c r="FAL87" s="120"/>
      <c r="FAM87" s="120"/>
      <c r="FAN87" s="120"/>
      <c r="FAO87" s="120"/>
      <c r="FAP87" s="120"/>
      <c r="FAQ87" s="120"/>
      <c r="FAR87" s="120"/>
      <c r="FAS87" s="120"/>
      <c r="FAT87" s="120"/>
      <c r="FAU87" s="120"/>
      <c r="FAV87" s="120"/>
      <c r="FAW87" s="120"/>
      <c r="FAX87" s="120"/>
      <c r="FAY87" s="120"/>
      <c r="FAZ87" s="120"/>
      <c r="FBA87" s="120"/>
      <c r="FBB87" s="120"/>
      <c r="FBC87" s="120"/>
      <c r="FBD87" s="120"/>
      <c r="FBE87" s="120"/>
      <c r="FBF87" s="120"/>
      <c r="FBG87" s="120"/>
      <c r="FBH87" s="120"/>
      <c r="FBI87" s="120"/>
      <c r="FBJ87" s="120"/>
      <c r="FBK87" s="120"/>
      <c r="FBL87" s="120"/>
      <c r="FBM87" s="120"/>
      <c r="FBN87" s="120"/>
      <c r="FBO87" s="120"/>
      <c r="FBP87" s="120"/>
      <c r="FBQ87" s="120"/>
      <c r="FBR87" s="120"/>
      <c r="FBS87" s="120"/>
      <c r="FBT87" s="120"/>
      <c r="FBU87" s="120"/>
      <c r="FBV87" s="120"/>
      <c r="FBW87" s="120"/>
      <c r="FBX87" s="120"/>
      <c r="FBY87" s="120"/>
      <c r="FBZ87" s="120"/>
      <c r="FCA87" s="120"/>
      <c r="FCB87" s="120"/>
      <c r="FCC87" s="120"/>
      <c r="FCD87" s="120"/>
      <c r="FCE87" s="120"/>
      <c r="FCF87" s="120"/>
      <c r="FCG87" s="120"/>
      <c r="FCH87" s="120"/>
      <c r="FCI87" s="120"/>
      <c r="FCJ87" s="120"/>
      <c r="FCK87" s="120"/>
      <c r="FCL87" s="120"/>
      <c r="FCM87" s="120"/>
      <c r="FCN87" s="120"/>
      <c r="FCO87" s="120"/>
      <c r="FCP87" s="120"/>
      <c r="FCQ87" s="120"/>
      <c r="FCR87" s="120"/>
      <c r="FCS87" s="120"/>
      <c r="FCT87" s="120"/>
      <c r="FCU87" s="120"/>
      <c r="FCV87" s="120"/>
      <c r="FCW87" s="120"/>
      <c r="FCX87" s="120"/>
      <c r="FCY87" s="120"/>
      <c r="FCZ87" s="120"/>
      <c r="FDA87" s="120"/>
      <c r="FDB87" s="120"/>
      <c r="FDC87" s="120"/>
      <c r="FDD87" s="120"/>
      <c r="FDE87" s="120"/>
      <c r="FDF87" s="120"/>
      <c r="FDG87" s="120"/>
      <c r="FDH87" s="120"/>
      <c r="FDI87" s="120"/>
      <c r="FDJ87" s="120"/>
      <c r="FDK87" s="120"/>
      <c r="FDL87" s="120"/>
      <c r="FDM87" s="120"/>
      <c r="FDN87" s="120"/>
      <c r="FDO87" s="120"/>
      <c r="FDP87" s="120"/>
      <c r="FDQ87" s="120"/>
      <c r="FDR87" s="120"/>
      <c r="FDS87" s="120"/>
      <c r="FDT87" s="120"/>
      <c r="FDU87" s="120"/>
      <c r="FDV87" s="120"/>
      <c r="FDW87" s="120"/>
      <c r="FDX87" s="120"/>
      <c r="FDY87" s="120"/>
      <c r="FDZ87" s="120"/>
      <c r="FEA87" s="120"/>
      <c r="FEB87" s="120"/>
      <c r="FEC87" s="120"/>
      <c r="FED87" s="120"/>
      <c r="FEE87" s="120"/>
      <c r="FEF87" s="120"/>
      <c r="FEG87" s="120"/>
      <c r="FEH87" s="120"/>
      <c r="FEI87" s="120"/>
      <c r="FEJ87" s="120"/>
      <c r="FEK87" s="120"/>
      <c r="FEL87" s="120"/>
      <c r="FEM87" s="120"/>
      <c r="FEN87" s="120"/>
      <c r="FEO87" s="120"/>
      <c r="FEP87" s="120"/>
      <c r="FEQ87" s="120"/>
      <c r="FER87" s="120"/>
      <c r="FES87" s="120"/>
      <c r="FET87" s="120"/>
      <c r="FEU87" s="120"/>
      <c r="FEV87" s="120"/>
      <c r="FEW87" s="120"/>
      <c r="FEX87" s="120"/>
      <c r="FEY87" s="120"/>
      <c r="FEZ87" s="120"/>
      <c r="FFA87" s="120"/>
      <c r="FFB87" s="120"/>
      <c r="FFC87" s="120"/>
      <c r="FFD87" s="120"/>
      <c r="FFE87" s="120"/>
      <c r="FFF87" s="120"/>
      <c r="FFG87" s="120"/>
      <c r="FFH87" s="120"/>
      <c r="FFI87" s="120"/>
      <c r="FFJ87" s="120"/>
      <c r="FFK87" s="120"/>
      <c r="FFL87" s="120"/>
      <c r="FFM87" s="120"/>
      <c r="FFN87" s="120"/>
      <c r="FFO87" s="120"/>
      <c r="FFP87" s="120"/>
      <c r="FFQ87" s="120"/>
      <c r="FFR87" s="120"/>
      <c r="FFS87" s="120"/>
      <c r="FFT87" s="120"/>
      <c r="FFU87" s="120"/>
      <c r="FFV87" s="120"/>
      <c r="FFW87" s="120"/>
      <c r="FFX87" s="120"/>
      <c r="FFY87" s="120"/>
      <c r="FFZ87" s="120"/>
      <c r="FGA87" s="120"/>
      <c r="FGB87" s="120"/>
      <c r="FGC87" s="120"/>
      <c r="FGD87" s="120"/>
      <c r="FGE87" s="120"/>
      <c r="FGF87" s="120"/>
      <c r="FGG87" s="120"/>
      <c r="FGH87" s="120"/>
      <c r="FGI87" s="120"/>
      <c r="FGJ87" s="120"/>
      <c r="FGK87" s="120"/>
      <c r="FGL87" s="120"/>
      <c r="FGM87" s="120"/>
      <c r="FGN87" s="120"/>
      <c r="FGO87" s="120"/>
      <c r="FGP87" s="120"/>
      <c r="FGQ87" s="120"/>
      <c r="FGR87" s="120"/>
      <c r="FGS87" s="120"/>
      <c r="FGT87" s="120"/>
      <c r="FGU87" s="120"/>
      <c r="FGV87" s="120"/>
      <c r="FGW87" s="120"/>
      <c r="FGX87" s="120"/>
      <c r="FGY87" s="120"/>
      <c r="FGZ87" s="120"/>
      <c r="FHA87" s="120"/>
      <c r="FHB87" s="120"/>
      <c r="FHC87" s="120"/>
      <c r="FHD87" s="120"/>
      <c r="FHE87" s="120"/>
      <c r="FHF87" s="120"/>
      <c r="FHG87" s="120"/>
      <c r="FHH87" s="120"/>
      <c r="FHI87" s="120"/>
      <c r="FHJ87" s="120"/>
      <c r="FHK87" s="120"/>
      <c r="FHL87" s="120"/>
      <c r="FHM87" s="120"/>
      <c r="FHN87" s="120"/>
      <c r="FHO87" s="120"/>
      <c r="FHP87" s="120"/>
      <c r="FHQ87" s="120"/>
      <c r="FHR87" s="120"/>
      <c r="FHS87" s="120"/>
      <c r="FHT87" s="120"/>
      <c r="FHU87" s="120"/>
      <c r="FHV87" s="120"/>
      <c r="FHW87" s="120"/>
      <c r="FHX87" s="120"/>
      <c r="FHY87" s="120"/>
      <c r="FHZ87" s="120"/>
      <c r="FIA87" s="120"/>
      <c r="FIB87" s="120"/>
      <c r="FIC87" s="120"/>
      <c r="FID87" s="120"/>
      <c r="FIE87" s="120"/>
      <c r="FIF87" s="120"/>
      <c r="FIG87" s="120"/>
      <c r="FIH87" s="120"/>
      <c r="FII87" s="120"/>
      <c r="FIJ87" s="120"/>
      <c r="FIK87" s="120"/>
      <c r="FIL87" s="120"/>
      <c r="FIM87" s="120"/>
      <c r="FIN87" s="120"/>
      <c r="FIO87" s="120"/>
      <c r="FIP87" s="120"/>
      <c r="FIQ87" s="120"/>
      <c r="FIR87" s="120"/>
      <c r="FIS87" s="120"/>
      <c r="FIT87" s="120"/>
      <c r="FIU87" s="120"/>
      <c r="FIV87" s="120"/>
      <c r="FIW87" s="120"/>
      <c r="FIX87" s="120"/>
      <c r="FIY87" s="120"/>
      <c r="FIZ87" s="120"/>
      <c r="FJA87" s="120"/>
      <c r="FJB87" s="120"/>
      <c r="FJC87" s="120"/>
      <c r="FJD87" s="120"/>
      <c r="FJE87" s="120"/>
      <c r="FJF87" s="120"/>
      <c r="FJG87" s="120"/>
      <c r="FJH87" s="120"/>
      <c r="FJI87" s="120"/>
      <c r="FJJ87" s="120"/>
      <c r="FJK87" s="120"/>
      <c r="FJL87" s="120"/>
      <c r="FJM87" s="120"/>
      <c r="FJN87" s="120"/>
      <c r="FJO87" s="120"/>
      <c r="FJP87" s="120"/>
      <c r="FJQ87" s="120"/>
      <c r="FJR87" s="120"/>
      <c r="FJS87" s="120"/>
      <c r="FJT87" s="120"/>
      <c r="FJU87" s="120"/>
      <c r="FJV87" s="120"/>
      <c r="FJW87" s="120"/>
      <c r="FJX87" s="120"/>
      <c r="FJY87" s="120"/>
      <c r="FJZ87" s="120"/>
      <c r="FKA87" s="120"/>
      <c r="FKB87" s="120"/>
      <c r="FKC87" s="120"/>
      <c r="FKD87" s="120"/>
      <c r="FKE87" s="120"/>
      <c r="FKF87" s="120"/>
      <c r="FKG87" s="120"/>
      <c r="FKH87" s="120"/>
      <c r="FKI87" s="120"/>
      <c r="FKJ87" s="120"/>
      <c r="FKK87" s="120"/>
      <c r="FKL87" s="120"/>
      <c r="FKM87" s="120"/>
      <c r="FKN87" s="120"/>
      <c r="FKO87" s="120"/>
      <c r="FKP87" s="120"/>
      <c r="FKQ87" s="120"/>
      <c r="FKR87" s="120"/>
      <c r="FKS87" s="120"/>
      <c r="FKT87" s="120"/>
      <c r="FKU87" s="120"/>
      <c r="FKV87" s="120"/>
      <c r="FKW87" s="120"/>
      <c r="FKX87" s="120"/>
      <c r="FKY87" s="120"/>
      <c r="FKZ87" s="120"/>
      <c r="FLA87" s="120"/>
      <c r="FLB87" s="120"/>
      <c r="FLC87" s="120"/>
      <c r="FLD87" s="120"/>
      <c r="FLE87" s="120"/>
      <c r="FLF87" s="120"/>
      <c r="FLG87" s="120"/>
      <c r="FLH87" s="120"/>
      <c r="FLI87" s="120"/>
      <c r="FLJ87" s="120"/>
      <c r="FLK87" s="120"/>
      <c r="FLL87" s="120"/>
      <c r="FLM87" s="120"/>
      <c r="FLN87" s="120"/>
      <c r="FLO87" s="120"/>
      <c r="FLP87" s="120"/>
      <c r="FLQ87" s="120"/>
      <c r="FLR87" s="120"/>
      <c r="FLS87" s="120"/>
      <c r="FLT87" s="120"/>
      <c r="FLU87" s="120"/>
      <c r="FLV87" s="120"/>
      <c r="FLW87" s="120"/>
      <c r="FLX87" s="120"/>
      <c r="FLY87" s="120"/>
      <c r="FLZ87" s="120"/>
      <c r="FMA87" s="120"/>
      <c r="FMB87" s="120"/>
      <c r="FMC87" s="120"/>
      <c r="FMD87" s="120"/>
      <c r="FME87" s="120"/>
      <c r="FMF87" s="120"/>
      <c r="FMG87" s="120"/>
      <c r="FMH87" s="120"/>
      <c r="FMI87" s="120"/>
      <c r="FMJ87" s="120"/>
      <c r="FMK87" s="120"/>
      <c r="FML87" s="120"/>
      <c r="FMM87" s="120"/>
      <c r="FMN87" s="120"/>
      <c r="FMO87" s="120"/>
      <c r="FMP87" s="120"/>
      <c r="FMQ87" s="120"/>
      <c r="FMR87" s="120"/>
      <c r="FMS87" s="120"/>
      <c r="FMT87" s="120"/>
      <c r="FMU87" s="120"/>
      <c r="FMV87" s="120"/>
      <c r="FMW87" s="120"/>
      <c r="FMX87" s="120"/>
      <c r="FMY87" s="120"/>
      <c r="FMZ87" s="120"/>
      <c r="FNA87" s="120"/>
      <c r="FNB87" s="120"/>
      <c r="FNC87" s="120"/>
      <c r="FND87" s="120"/>
      <c r="FNE87" s="120"/>
      <c r="FNF87" s="120"/>
      <c r="FNG87" s="120"/>
      <c r="FNH87" s="120"/>
      <c r="FNI87" s="120"/>
      <c r="FNJ87" s="120"/>
      <c r="FNK87" s="120"/>
      <c r="FNL87" s="120"/>
      <c r="FNM87" s="120"/>
      <c r="FNN87" s="120"/>
      <c r="FNO87" s="120"/>
      <c r="FNP87" s="120"/>
      <c r="FNQ87" s="120"/>
      <c r="FNR87" s="120"/>
      <c r="FNS87" s="120"/>
      <c r="FNT87" s="120"/>
      <c r="FNU87" s="120"/>
      <c r="FNV87" s="120"/>
      <c r="FNW87" s="120"/>
      <c r="FNX87" s="120"/>
      <c r="FNY87" s="120"/>
      <c r="FNZ87" s="120"/>
      <c r="FOA87" s="120"/>
      <c r="FOB87" s="120"/>
      <c r="FOC87" s="120"/>
      <c r="FOD87" s="120"/>
      <c r="FOE87" s="120"/>
      <c r="FOF87" s="120"/>
      <c r="FOG87" s="120"/>
      <c r="FOH87" s="120"/>
      <c r="FOI87" s="120"/>
      <c r="FOJ87" s="120"/>
      <c r="FOK87" s="120"/>
      <c r="FOL87" s="120"/>
      <c r="FOM87" s="120"/>
      <c r="FON87" s="120"/>
      <c r="FOO87" s="120"/>
      <c r="FOP87" s="120"/>
      <c r="FOQ87" s="120"/>
      <c r="FOR87" s="120"/>
      <c r="FOS87" s="120"/>
      <c r="FOT87" s="120"/>
      <c r="FOU87" s="120"/>
      <c r="FOV87" s="120"/>
      <c r="FOW87" s="120"/>
      <c r="FOX87" s="120"/>
      <c r="FOY87" s="120"/>
      <c r="FOZ87" s="120"/>
      <c r="FPA87" s="120"/>
      <c r="FPB87" s="120"/>
      <c r="FPC87" s="120"/>
      <c r="FPD87" s="120"/>
      <c r="FPE87" s="120"/>
      <c r="FPF87" s="120"/>
      <c r="FPG87" s="120"/>
      <c r="FPH87" s="120"/>
      <c r="FPI87" s="120"/>
      <c r="FPJ87" s="120"/>
      <c r="FPK87" s="120"/>
      <c r="FPL87" s="120"/>
      <c r="FPM87" s="120"/>
      <c r="FPN87" s="120"/>
      <c r="FPO87" s="120"/>
      <c r="FPP87" s="120"/>
      <c r="FPQ87" s="120"/>
      <c r="FPR87" s="120"/>
      <c r="FPS87" s="120"/>
      <c r="FPT87" s="120"/>
      <c r="FPU87" s="120"/>
      <c r="FPV87" s="120"/>
      <c r="FPW87" s="120"/>
      <c r="FPX87" s="120"/>
      <c r="FPY87" s="120"/>
      <c r="FPZ87" s="120"/>
      <c r="FQA87" s="120"/>
      <c r="FQB87" s="120"/>
      <c r="FQC87" s="120"/>
      <c r="FQD87" s="120"/>
      <c r="FQE87" s="120"/>
      <c r="FQF87" s="120"/>
      <c r="FQG87" s="120"/>
      <c r="FQH87" s="120"/>
      <c r="FQI87" s="120"/>
      <c r="FQJ87" s="120"/>
      <c r="FQK87" s="120"/>
      <c r="FQL87" s="120"/>
      <c r="FQM87" s="120"/>
      <c r="FQN87" s="120"/>
      <c r="FQO87" s="120"/>
      <c r="FQP87" s="120"/>
      <c r="FQQ87" s="120"/>
      <c r="FQR87" s="120"/>
      <c r="FQS87" s="120"/>
      <c r="FQT87" s="120"/>
      <c r="FQU87" s="120"/>
      <c r="FQV87" s="120"/>
      <c r="FQW87" s="120"/>
      <c r="FQX87" s="120"/>
      <c r="FQY87" s="120"/>
      <c r="FQZ87" s="120"/>
      <c r="FRA87" s="120"/>
      <c r="FRB87" s="120"/>
      <c r="FRC87" s="120"/>
      <c r="FRD87" s="120"/>
      <c r="FRE87" s="120"/>
      <c r="FRF87" s="120"/>
      <c r="FRG87" s="120"/>
      <c r="FRH87" s="120"/>
      <c r="FRI87" s="120"/>
      <c r="FRJ87" s="120"/>
      <c r="FRK87" s="120"/>
      <c r="FRL87" s="120"/>
      <c r="FRM87" s="120"/>
      <c r="FRN87" s="120"/>
      <c r="FRO87" s="120"/>
      <c r="FRP87" s="120"/>
      <c r="FRQ87" s="120"/>
      <c r="FRR87" s="120"/>
      <c r="FRS87" s="120"/>
      <c r="FRT87" s="120"/>
      <c r="FRU87" s="120"/>
      <c r="FRV87" s="120"/>
      <c r="FRW87" s="120"/>
      <c r="FRX87" s="120"/>
      <c r="FRY87" s="120"/>
      <c r="FRZ87" s="120"/>
      <c r="FSA87" s="120"/>
      <c r="FSB87" s="120"/>
      <c r="FSC87" s="120"/>
      <c r="FSD87" s="120"/>
      <c r="FSE87" s="120"/>
      <c r="FSF87" s="120"/>
      <c r="FSG87" s="120"/>
      <c r="FSH87" s="120"/>
      <c r="FSI87" s="120"/>
      <c r="FSJ87" s="120"/>
      <c r="FSK87" s="120"/>
      <c r="FSL87" s="120"/>
      <c r="FSM87" s="120"/>
      <c r="FSN87" s="120"/>
      <c r="FSO87" s="120"/>
      <c r="FSP87" s="120"/>
      <c r="FSQ87" s="120"/>
      <c r="FSR87" s="120"/>
      <c r="FSS87" s="120"/>
      <c r="FST87" s="120"/>
      <c r="FSU87" s="120"/>
      <c r="FSV87" s="120"/>
      <c r="FSW87" s="120"/>
      <c r="FSX87" s="120"/>
      <c r="FSY87" s="120"/>
      <c r="FSZ87" s="120"/>
      <c r="FTA87" s="120"/>
      <c r="FTB87" s="120"/>
      <c r="FTC87" s="120"/>
      <c r="FTD87" s="120"/>
      <c r="FTE87" s="120"/>
      <c r="FTF87" s="120"/>
      <c r="FTG87" s="120"/>
      <c r="FTH87" s="120"/>
      <c r="FTI87" s="120"/>
      <c r="FTJ87" s="120"/>
      <c r="FTK87" s="120"/>
      <c r="FTL87" s="120"/>
      <c r="FTM87" s="120"/>
      <c r="FTN87" s="120"/>
      <c r="FTO87" s="120"/>
      <c r="FTP87" s="120"/>
      <c r="FTQ87" s="120"/>
      <c r="FTR87" s="120"/>
      <c r="FTS87" s="120"/>
      <c r="FTT87" s="120"/>
      <c r="FTU87" s="120"/>
      <c r="FTV87" s="120"/>
      <c r="FTW87" s="120"/>
      <c r="FTX87" s="120"/>
      <c r="FTY87" s="120"/>
      <c r="FTZ87" s="120"/>
      <c r="FUA87" s="120"/>
      <c r="FUB87" s="120"/>
      <c r="FUC87" s="120"/>
      <c r="FUD87" s="120"/>
      <c r="FUE87" s="120"/>
      <c r="FUF87" s="120"/>
      <c r="FUG87" s="120"/>
      <c r="FUH87" s="120"/>
      <c r="FUI87" s="120"/>
      <c r="FUJ87" s="120"/>
      <c r="FUK87" s="120"/>
      <c r="FUL87" s="120"/>
      <c r="FUM87" s="120"/>
      <c r="FUN87" s="120"/>
      <c r="FUO87" s="120"/>
      <c r="FUP87" s="120"/>
      <c r="FUQ87" s="120"/>
      <c r="FUR87" s="120"/>
      <c r="FUS87" s="120"/>
      <c r="FUT87" s="120"/>
      <c r="FUU87" s="120"/>
      <c r="FUV87" s="120"/>
      <c r="FUW87" s="120"/>
      <c r="FUX87" s="120"/>
      <c r="FUY87" s="120"/>
      <c r="FUZ87" s="120"/>
      <c r="FVA87" s="120"/>
      <c r="FVB87" s="120"/>
      <c r="FVC87" s="120"/>
      <c r="FVD87" s="120"/>
      <c r="FVE87" s="120"/>
      <c r="FVF87" s="120"/>
      <c r="FVG87" s="120"/>
      <c r="FVH87" s="120"/>
      <c r="FVI87" s="120"/>
      <c r="FVJ87" s="120"/>
      <c r="FVK87" s="120"/>
      <c r="FVL87" s="120"/>
      <c r="FVM87" s="120"/>
      <c r="FVN87" s="120"/>
      <c r="FVO87" s="120"/>
      <c r="FVP87" s="120"/>
      <c r="FVQ87" s="120"/>
      <c r="FVR87" s="120"/>
      <c r="FVS87" s="120"/>
      <c r="FVT87" s="120"/>
      <c r="FVU87" s="120"/>
      <c r="FVV87" s="120"/>
      <c r="FVW87" s="120"/>
      <c r="FVX87" s="120"/>
      <c r="FVY87" s="120"/>
      <c r="FVZ87" s="120"/>
      <c r="FWA87" s="120"/>
      <c r="FWB87" s="120"/>
      <c r="FWC87" s="120"/>
      <c r="FWD87" s="120"/>
      <c r="FWE87" s="120"/>
      <c r="FWF87" s="120"/>
      <c r="FWG87" s="120"/>
      <c r="FWH87" s="120"/>
      <c r="FWI87" s="120"/>
      <c r="FWJ87" s="120"/>
      <c r="FWK87" s="120"/>
      <c r="FWL87" s="120"/>
      <c r="FWM87" s="120"/>
      <c r="FWN87" s="120"/>
      <c r="FWO87" s="120"/>
      <c r="FWP87" s="120"/>
      <c r="FWQ87" s="120"/>
      <c r="FWR87" s="120"/>
      <c r="FWS87" s="120"/>
      <c r="FWT87" s="120"/>
      <c r="FWU87" s="120"/>
      <c r="FWV87" s="120"/>
      <c r="FWW87" s="120"/>
      <c r="FWX87" s="120"/>
      <c r="FWY87" s="120"/>
      <c r="FWZ87" s="120"/>
      <c r="FXA87" s="120"/>
      <c r="FXB87" s="120"/>
      <c r="FXC87" s="120"/>
      <c r="FXD87" s="120"/>
      <c r="FXE87" s="120"/>
      <c r="FXF87" s="120"/>
      <c r="FXG87" s="120"/>
      <c r="FXH87" s="120"/>
      <c r="FXI87" s="120"/>
      <c r="FXJ87" s="120"/>
      <c r="FXK87" s="120"/>
      <c r="FXL87" s="120"/>
      <c r="FXM87" s="120"/>
      <c r="FXN87" s="120"/>
      <c r="FXO87" s="120"/>
      <c r="FXP87" s="120"/>
      <c r="FXQ87" s="120"/>
      <c r="FXR87" s="120"/>
      <c r="FXS87" s="120"/>
      <c r="FXT87" s="120"/>
      <c r="FXU87" s="120"/>
      <c r="FXV87" s="120"/>
      <c r="FXW87" s="120"/>
      <c r="FXX87" s="120"/>
      <c r="FXY87" s="120"/>
      <c r="FXZ87" s="120"/>
      <c r="FYA87" s="120"/>
      <c r="FYB87" s="120"/>
      <c r="FYC87" s="120"/>
      <c r="FYD87" s="120"/>
      <c r="FYE87" s="120"/>
      <c r="FYF87" s="120"/>
      <c r="FYG87" s="120"/>
      <c r="FYH87" s="120"/>
      <c r="FYI87" s="120"/>
      <c r="FYJ87" s="120"/>
      <c r="FYK87" s="120"/>
      <c r="FYL87" s="120"/>
      <c r="FYM87" s="120"/>
      <c r="FYN87" s="120"/>
      <c r="FYO87" s="120"/>
      <c r="FYP87" s="120"/>
      <c r="FYQ87" s="120"/>
      <c r="FYR87" s="120"/>
      <c r="FYS87" s="120"/>
      <c r="FYT87" s="120"/>
      <c r="FYU87" s="120"/>
      <c r="FYV87" s="120"/>
      <c r="FYW87" s="120"/>
      <c r="FYX87" s="120"/>
      <c r="FYY87" s="120"/>
      <c r="FYZ87" s="120"/>
      <c r="FZA87" s="120"/>
      <c r="FZB87" s="120"/>
      <c r="FZC87" s="120"/>
      <c r="FZD87" s="120"/>
      <c r="FZE87" s="120"/>
      <c r="FZF87" s="120"/>
      <c r="FZG87" s="120"/>
      <c r="FZH87" s="120"/>
      <c r="FZI87" s="120"/>
      <c r="FZJ87" s="120"/>
      <c r="FZK87" s="120"/>
      <c r="FZL87" s="120"/>
      <c r="FZM87" s="120"/>
      <c r="FZN87" s="120"/>
      <c r="FZO87" s="120"/>
      <c r="FZP87" s="120"/>
      <c r="FZQ87" s="120"/>
      <c r="FZR87" s="120"/>
      <c r="FZS87" s="120"/>
      <c r="FZT87" s="120"/>
      <c r="FZU87" s="120"/>
      <c r="FZV87" s="120"/>
      <c r="FZW87" s="120"/>
      <c r="FZX87" s="120"/>
      <c r="FZY87" s="120"/>
      <c r="FZZ87" s="120"/>
      <c r="GAA87" s="120"/>
      <c r="GAB87" s="120"/>
      <c r="GAC87" s="120"/>
      <c r="GAD87" s="120"/>
      <c r="GAE87" s="120"/>
      <c r="GAF87" s="120"/>
      <c r="GAG87" s="120"/>
      <c r="GAH87" s="120"/>
      <c r="GAI87" s="120"/>
      <c r="GAJ87" s="120"/>
      <c r="GAK87" s="120"/>
      <c r="GAL87" s="120"/>
      <c r="GAM87" s="120"/>
      <c r="GAN87" s="120"/>
      <c r="GAO87" s="120"/>
      <c r="GAP87" s="120"/>
      <c r="GAQ87" s="120"/>
      <c r="GAR87" s="120"/>
      <c r="GAS87" s="120"/>
      <c r="GAT87" s="120"/>
      <c r="GAU87" s="120"/>
      <c r="GAV87" s="120"/>
      <c r="GAW87" s="120"/>
      <c r="GAX87" s="120"/>
      <c r="GAY87" s="120"/>
      <c r="GAZ87" s="120"/>
      <c r="GBA87" s="120"/>
      <c r="GBB87" s="120"/>
      <c r="GBC87" s="120"/>
      <c r="GBD87" s="120"/>
      <c r="GBE87" s="120"/>
      <c r="GBF87" s="120"/>
      <c r="GBG87" s="120"/>
      <c r="GBH87" s="120"/>
      <c r="GBI87" s="120"/>
      <c r="GBJ87" s="120"/>
      <c r="GBK87" s="120"/>
      <c r="GBL87" s="120"/>
      <c r="GBM87" s="120"/>
      <c r="GBN87" s="120"/>
      <c r="GBO87" s="120"/>
      <c r="GBP87" s="120"/>
      <c r="GBQ87" s="120"/>
      <c r="GBR87" s="120"/>
      <c r="GBS87" s="120"/>
      <c r="GBT87" s="120"/>
      <c r="GBU87" s="120"/>
      <c r="GBV87" s="120"/>
      <c r="GBW87" s="120"/>
      <c r="GBX87" s="120"/>
      <c r="GBY87" s="120"/>
      <c r="GBZ87" s="120"/>
      <c r="GCA87" s="120"/>
      <c r="GCB87" s="120"/>
      <c r="GCC87" s="120"/>
      <c r="GCD87" s="120"/>
      <c r="GCE87" s="120"/>
      <c r="GCF87" s="120"/>
      <c r="GCG87" s="120"/>
      <c r="GCH87" s="120"/>
      <c r="GCI87" s="120"/>
      <c r="GCJ87" s="120"/>
      <c r="GCK87" s="120"/>
      <c r="GCL87" s="120"/>
      <c r="GCM87" s="120"/>
      <c r="GCN87" s="120"/>
      <c r="GCO87" s="120"/>
      <c r="GCP87" s="120"/>
      <c r="GCQ87" s="120"/>
      <c r="GCR87" s="120"/>
      <c r="GCS87" s="120"/>
      <c r="GCT87" s="120"/>
      <c r="GCU87" s="120"/>
      <c r="GCV87" s="120"/>
      <c r="GCW87" s="120"/>
      <c r="GCX87" s="120"/>
      <c r="GCY87" s="120"/>
      <c r="GCZ87" s="120"/>
      <c r="GDA87" s="120"/>
      <c r="GDB87" s="120"/>
      <c r="GDC87" s="120"/>
      <c r="GDD87" s="120"/>
      <c r="GDE87" s="120"/>
      <c r="GDF87" s="120"/>
      <c r="GDG87" s="120"/>
      <c r="GDH87" s="120"/>
      <c r="GDI87" s="120"/>
      <c r="GDJ87" s="120"/>
      <c r="GDK87" s="120"/>
      <c r="GDL87" s="120"/>
      <c r="GDM87" s="120"/>
      <c r="GDN87" s="120"/>
      <c r="GDO87" s="120"/>
      <c r="GDP87" s="120"/>
      <c r="GDQ87" s="120"/>
      <c r="GDR87" s="120"/>
      <c r="GDS87" s="120"/>
      <c r="GDT87" s="120"/>
      <c r="GDU87" s="120"/>
      <c r="GDV87" s="120"/>
      <c r="GDW87" s="120"/>
      <c r="GDX87" s="120"/>
      <c r="GDY87" s="120"/>
      <c r="GDZ87" s="120"/>
      <c r="GEA87" s="120"/>
      <c r="GEB87" s="120"/>
      <c r="GEC87" s="120"/>
      <c r="GED87" s="120"/>
      <c r="GEE87" s="120"/>
      <c r="GEF87" s="120"/>
      <c r="GEG87" s="120"/>
      <c r="GEH87" s="120"/>
      <c r="GEI87" s="120"/>
      <c r="GEJ87" s="120"/>
      <c r="GEK87" s="120"/>
      <c r="GEL87" s="120"/>
      <c r="GEM87" s="120"/>
      <c r="GEN87" s="120"/>
      <c r="GEO87" s="120"/>
      <c r="GEP87" s="120"/>
      <c r="GEQ87" s="120"/>
      <c r="GER87" s="120"/>
      <c r="GES87" s="120"/>
      <c r="GET87" s="120"/>
      <c r="GEU87" s="120"/>
      <c r="GEV87" s="120"/>
      <c r="GEW87" s="120"/>
      <c r="GEX87" s="120"/>
      <c r="GEY87" s="120"/>
      <c r="GEZ87" s="120"/>
      <c r="GFA87" s="120"/>
      <c r="GFB87" s="120"/>
      <c r="GFC87" s="120"/>
      <c r="GFD87" s="120"/>
      <c r="GFE87" s="120"/>
      <c r="GFF87" s="120"/>
      <c r="GFG87" s="120"/>
      <c r="GFH87" s="120"/>
      <c r="GFI87" s="120"/>
      <c r="GFJ87" s="120"/>
      <c r="GFK87" s="120"/>
      <c r="GFL87" s="120"/>
      <c r="GFM87" s="120"/>
      <c r="GFN87" s="120"/>
      <c r="GFO87" s="120"/>
      <c r="GFP87" s="120"/>
      <c r="GFQ87" s="120"/>
      <c r="GFR87" s="120"/>
      <c r="GFS87" s="120"/>
      <c r="GFT87" s="120"/>
      <c r="GFU87" s="120"/>
      <c r="GFV87" s="120"/>
      <c r="GFW87" s="120"/>
      <c r="GFX87" s="120"/>
      <c r="GFY87" s="120"/>
      <c r="GFZ87" s="120"/>
      <c r="GGA87" s="120"/>
      <c r="GGB87" s="120"/>
      <c r="GGC87" s="120"/>
      <c r="GGD87" s="120"/>
      <c r="GGE87" s="120"/>
      <c r="GGF87" s="120"/>
      <c r="GGG87" s="120"/>
      <c r="GGH87" s="120"/>
      <c r="GGI87" s="120"/>
      <c r="GGJ87" s="120"/>
      <c r="GGK87" s="120"/>
      <c r="GGL87" s="120"/>
      <c r="GGM87" s="120"/>
      <c r="GGN87" s="120"/>
      <c r="GGO87" s="120"/>
      <c r="GGP87" s="120"/>
      <c r="GGQ87" s="120"/>
      <c r="GGR87" s="120"/>
      <c r="GGS87" s="120"/>
      <c r="GGT87" s="120"/>
      <c r="GGU87" s="120"/>
      <c r="GGV87" s="120"/>
      <c r="GGW87" s="120"/>
      <c r="GGX87" s="120"/>
      <c r="GGY87" s="120"/>
      <c r="GGZ87" s="120"/>
      <c r="GHA87" s="120"/>
      <c r="GHB87" s="120"/>
      <c r="GHC87" s="120"/>
      <c r="GHD87" s="120"/>
      <c r="GHE87" s="120"/>
      <c r="GHF87" s="120"/>
      <c r="GHG87" s="120"/>
      <c r="GHH87" s="120"/>
      <c r="GHI87" s="120"/>
      <c r="GHJ87" s="120"/>
      <c r="GHK87" s="120"/>
      <c r="GHL87" s="120"/>
      <c r="GHM87" s="120"/>
      <c r="GHN87" s="120"/>
      <c r="GHO87" s="120"/>
      <c r="GHP87" s="120"/>
      <c r="GHQ87" s="120"/>
      <c r="GHR87" s="120"/>
      <c r="GHS87" s="120"/>
      <c r="GHT87" s="120"/>
      <c r="GHU87" s="120"/>
      <c r="GHV87" s="120"/>
      <c r="GHW87" s="120"/>
      <c r="GHX87" s="120"/>
      <c r="GHY87" s="120"/>
      <c r="GHZ87" s="120"/>
      <c r="GIA87" s="120"/>
      <c r="GIB87" s="120"/>
      <c r="GIC87" s="120"/>
      <c r="GID87" s="120"/>
      <c r="GIE87" s="120"/>
      <c r="GIF87" s="120"/>
      <c r="GIG87" s="120"/>
      <c r="GIH87" s="120"/>
      <c r="GII87" s="120"/>
      <c r="GIJ87" s="120"/>
      <c r="GIK87" s="120"/>
      <c r="GIL87" s="120"/>
      <c r="GIM87" s="120"/>
      <c r="GIN87" s="120"/>
      <c r="GIO87" s="120"/>
      <c r="GIP87" s="120"/>
      <c r="GIQ87" s="120"/>
      <c r="GIR87" s="120"/>
      <c r="GIS87" s="120"/>
      <c r="GIT87" s="120"/>
      <c r="GIU87" s="120"/>
      <c r="GIV87" s="120"/>
      <c r="GIW87" s="120"/>
      <c r="GIX87" s="120"/>
      <c r="GIY87" s="120"/>
      <c r="GIZ87" s="120"/>
      <c r="GJA87" s="120"/>
      <c r="GJB87" s="120"/>
      <c r="GJC87" s="120"/>
      <c r="GJD87" s="120"/>
      <c r="GJE87" s="120"/>
      <c r="GJF87" s="120"/>
      <c r="GJG87" s="120"/>
      <c r="GJH87" s="120"/>
      <c r="GJI87" s="120"/>
      <c r="GJJ87" s="120"/>
      <c r="GJK87" s="120"/>
      <c r="GJL87" s="120"/>
      <c r="GJM87" s="120"/>
      <c r="GJN87" s="120"/>
      <c r="GJO87" s="120"/>
      <c r="GJP87" s="120"/>
      <c r="GJQ87" s="120"/>
      <c r="GJR87" s="120"/>
      <c r="GJS87" s="120"/>
      <c r="GJT87" s="120"/>
      <c r="GJU87" s="120"/>
      <c r="GJV87" s="120"/>
      <c r="GJW87" s="120"/>
      <c r="GJX87" s="120"/>
      <c r="GJY87" s="120"/>
      <c r="GJZ87" s="120"/>
      <c r="GKA87" s="120"/>
      <c r="GKB87" s="120"/>
      <c r="GKC87" s="120"/>
      <c r="GKD87" s="120"/>
      <c r="GKE87" s="120"/>
      <c r="GKF87" s="120"/>
      <c r="GKG87" s="120"/>
      <c r="GKH87" s="120"/>
      <c r="GKI87" s="120"/>
      <c r="GKJ87" s="120"/>
      <c r="GKK87" s="120"/>
      <c r="GKL87" s="120"/>
      <c r="GKM87" s="120"/>
      <c r="GKN87" s="120"/>
      <c r="GKO87" s="120"/>
      <c r="GKP87" s="120"/>
      <c r="GKQ87" s="120"/>
      <c r="GKR87" s="120"/>
      <c r="GKS87" s="120"/>
      <c r="GKT87" s="120"/>
      <c r="GKU87" s="120"/>
      <c r="GKV87" s="120"/>
      <c r="GKW87" s="120"/>
      <c r="GKX87" s="120"/>
      <c r="GKY87" s="120"/>
      <c r="GKZ87" s="120"/>
      <c r="GLA87" s="120"/>
      <c r="GLB87" s="120"/>
      <c r="GLC87" s="120"/>
      <c r="GLD87" s="120"/>
      <c r="GLE87" s="120"/>
      <c r="GLF87" s="120"/>
      <c r="GLG87" s="120"/>
      <c r="GLH87" s="120"/>
      <c r="GLI87" s="120"/>
      <c r="GLJ87" s="120"/>
      <c r="GLK87" s="120"/>
      <c r="GLL87" s="120"/>
      <c r="GLM87" s="120"/>
      <c r="GLN87" s="120"/>
      <c r="GLO87" s="120"/>
      <c r="GLP87" s="120"/>
      <c r="GLQ87" s="120"/>
      <c r="GLR87" s="120"/>
      <c r="GLS87" s="120"/>
      <c r="GLT87" s="120"/>
      <c r="GLU87" s="120"/>
      <c r="GLV87" s="120"/>
      <c r="GLW87" s="120"/>
      <c r="GLX87" s="120"/>
      <c r="GLY87" s="120"/>
      <c r="GLZ87" s="120"/>
      <c r="GMA87" s="120"/>
      <c r="GMB87" s="120"/>
      <c r="GMC87" s="120"/>
      <c r="GMD87" s="120"/>
      <c r="GME87" s="120"/>
      <c r="GMF87" s="120"/>
      <c r="GMG87" s="120"/>
      <c r="GMH87" s="120"/>
      <c r="GMI87" s="120"/>
      <c r="GMJ87" s="120"/>
      <c r="GMK87" s="120"/>
      <c r="GML87" s="120"/>
      <c r="GMM87" s="120"/>
      <c r="GMN87" s="120"/>
      <c r="GMO87" s="120"/>
      <c r="GMP87" s="120"/>
      <c r="GMQ87" s="120"/>
      <c r="GMR87" s="120"/>
      <c r="GMS87" s="120"/>
      <c r="GMT87" s="120"/>
      <c r="GMU87" s="120"/>
      <c r="GMV87" s="120"/>
      <c r="GMW87" s="120"/>
      <c r="GMX87" s="120"/>
      <c r="GMY87" s="120"/>
      <c r="GMZ87" s="120"/>
      <c r="GNA87" s="120"/>
      <c r="GNB87" s="120"/>
      <c r="GNC87" s="120"/>
      <c r="GND87" s="120"/>
      <c r="GNE87" s="120"/>
      <c r="GNF87" s="120"/>
      <c r="GNG87" s="120"/>
      <c r="GNH87" s="120"/>
      <c r="GNI87" s="120"/>
      <c r="GNJ87" s="120"/>
      <c r="GNK87" s="120"/>
      <c r="GNL87" s="120"/>
      <c r="GNM87" s="120"/>
      <c r="GNN87" s="120"/>
      <c r="GNO87" s="120"/>
      <c r="GNP87" s="120"/>
      <c r="GNQ87" s="120"/>
      <c r="GNR87" s="120"/>
      <c r="GNS87" s="120"/>
      <c r="GNT87" s="120"/>
      <c r="GNU87" s="120"/>
      <c r="GNV87" s="120"/>
      <c r="GNW87" s="120"/>
      <c r="GNX87" s="120"/>
      <c r="GNY87" s="120"/>
      <c r="GNZ87" s="120"/>
      <c r="GOA87" s="120"/>
      <c r="GOB87" s="120"/>
      <c r="GOC87" s="120"/>
      <c r="GOD87" s="120"/>
      <c r="GOE87" s="120"/>
      <c r="GOF87" s="120"/>
      <c r="GOG87" s="120"/>
      <c r="GOH87" s="120"/>
      <c r="GOI87" s="120"/>
      <c r="GOJ87" s="120"/>
      <c r="GOK87" s="120"/>
      <c r="GOL87" s="120"/>
      <c r="GOM87" s="120"/>
      <c r="GON87" s="120"/>
      <c r="GOO87" s="120"/>
      <c r="GOP87" s="120"/>
      <c r="GOQ87" s="120"/>
      <c r="GOR87" s="120"/>
      <c r="GOS87" s="120"/>
      <c r="GOT87" s="120"/>
      <c r="GOU87" s="120"/>
      <c r="GOV87" s="120"/>
      <c r="GOW87" s="120"/>
      <c r="GOX87" s="120"/>
      <c r="GOY87" s="120"/>
      <c r="GOZ87" s="120"/>
      <c r="GPA87" s="120"/>
      <c r="GPB87" s="120"/>
      <c r="GPC87" s="120"/>
      <c r="GPD87" s="120"/>
      <c r="GPE87" s="120"/>
      <c r="GPF87" s="120"/>
      <c r="GPG87" s="120"/>
      <c r="GPH87" s="120"/>
      <c r="GPI87" s="120"/>
      <c r="GPJ87" s="120"/>
      <c r="GPK87" s="120"/>
      <c r="GPL87" s="120"/>
      <c r="GPM87" s="120"/>
      <c r="GPN87" s="120"/>
      <c r="GPO87" s="120"/>
      <c r="GPP87" s="120"/>
      <c r="GPQ87" s="120"/>
      <c r="GPR87" s="120"/>
      <c r="GPS87" s="120"/>
      <c r="GPT87" s="120"/>
      <c r="GPU87" s="120"/>
      <c r="GPV87" s="120"/>
      <c r="GPW87" s="120"/>
      <c r="GPX87" s="120"/>
      <c r="GPY87" s="120"/>
      <c r="GPZ87" s="120"/>
      <c r="GQA87" s="120"/>
      <c r="GQB87" s="120"/>
      <c r="GQC87" s="120"/>
      <c r="GQD87" s="120"/>
      <c r="GQE87" s="120"/>
      <c r="GQF87" s="120"/>
      <c r="GQG87" s="120"/>
      <c r="GQH87" s="120"/>
      <c r="GQI87" s="120"/>
      <c r="GQJ87" s="120"/>
      <c r="GQK87" s="120"/>
      <c r="GQL87" s="120"/>
      <c r="GQM87" s="120"/>
      <c r="GQN87" s="120"/>
      <c r="GQO87" s="120"/>
      <c r="GQP87" s="120"/>
      <c r="GQQ87" s="120"/>
      <c r="GQR87" s="120"/>
      <c r="GQS87" s="120"/>
      <c r="GQT87" s="120"/>
      <c r="GQU87" s="120"/>
      <c r="GQV87" s="120"/>
      <c r="GQW87" s="120"/>
      <c r="GQX87" s="120"/>
      <c r="GQY87" s="120"/>
      <c r="GQZ87" s="120"/>
      <c r="GRA87" s="120"/>
      <c r="GRB87" s="120"/>
      <c r="GRC87" s="120"/>
      <c r="GRD87" s="120"/>
      <c r="GRE87" s="120"/>
      <c r="GRF87" s="120"/>
      <c r="GRG87" s="120"/>
      <c r="GRH87" s="120"/>
      <c r="GRI87" s="120"/>
      <c r="GRJ87" s="120"/>
      <c r="GRK87" s="120"/>
      <c r="GRL87" s="120"/>
      <c r="GRM87" s="120"/>
      <c r="GRN87" s="120"/>
      <c r="GRO87" s="120"/>
      <c r="GRP87" s="120"/>
      <c r="GRQ87" s="120"/>
      <c r="GRR87" s="120"/>
      <c r="GRS87" s="120"/>
      <c r="GRT87" s="120"/>
      <c r="GRU87" s="120"/>
      <c r="GRV87" s="120"/>
      <c r="GRW87" s="120"/>
      <c r="GRX87" s="120"/>
      <c r="GRY87" s="120"/>
      <c r="GRZ87" s="120"/>
      <c r="GSA87" s="120"/>
      <c r="GSB87" s="120"/>
      <c r="GSC87" s="120"/>
      <c r="GSD87" s="120"/>
      <c r="GSE87" s="120"/>
      <c r="GSF87" s="120"/>
      <c r="GSG87" s="120"/>
      <c r="GSH87" s="120"/>
      <c r="GSI87" s="120"/>
      <c r="GSJ87" s="120"/>
      <c r="GSK87" s="120"/>
      <c r="GSL87" s="120"/>
      <c r="GSM87" s="120"/>
      <c r="GSN87" s="120"/>
      <c r="GSO87" s="120"/>
      <c r="GSP87" s="120"/>
      <c r="GSQ87" s="120"/>
      <c r="GSR87" s="120"/>
      <c r="GSS87" s="120"/>
      <c r="GST87" s="120"/>
      <c r="GSU87" s="120"/>
      <c r="GSV87" s="120"/>
      <c r="GSW87" s="120"/>
      <c r="GSX87" s="120"/>
      <c r="GSY87" s="120"/>
      <c r="GSZ87" s="120"/>
      <c r="GTA87" s="120"/>
      <c r="GTB87" s="120"/>
      <c r="GTC87" s="120"/>
      <c r="GTD87" s="120"/>
      <c r="GTE87" s="120"/>
      <c r="GTF87" s="120"/>
      <c r="GTG87" s="120"/>
      <c r="GTH87" s="120"/>
      <c r="GTI87" s="120"/>
      <c r="GTJ87" s="120"/>
      <c r="GTK87" s="120"/>
      <c r="GTL87" s="120"/>
      <c r="GTM87" s="120"/>
      <c r="GTN87" s="120"/>
      <c r="GTO87" s="120"/>
      <c r="GTP87" s="120"/>
      <c r="GTQ87" s="120"/>
      <c r="GTR87" s="120"/>
      <c r="GTS87" s="120"/>
      <c r="GTT87" s="120"/>
      <c r="GTU87" s="120"/>
      <c r="GTV87" s="120"/>
      <c r="GTW87" s="120"/>
      <c r="GTX87" s="120"/>
      <c r="GTY87" s="120"/>
      <c r="GTZ87" s="120"/>
      <c r="GUA87" s="120"/>
      <c r="GUB87" s="120"/>
      <c r="GUC87" s="120"/>
      <c r="GUD87" s="120"/>
      <c r="GUE87" s="120"/>
      <c r="GUF87" s="120"/>
      <c r="GUG87" s="120"/>
      <c r="GUH87" s="120"/>
      <c r="GUI87" s="120"/>
      <c r="GUJ87" s="120"/>
      <c r="GUK87" s="120"/>
      <c r="GUL87" s="120"/>
      <c r="GUM87" s="120"/>
      <c r="GUN87" s="120"/>
      <c r="GUO87" s="120"/>
      <c r="GUP87" s="120"/>
      <c r="GUQ87" s="120"/>
      <c r="GUR87" s="120"/>
      <c r="GUS87" s="120"/>
      <c r="GUT87" s="120"/>
      <c r="GUU87" s="120"/>
      <c r="GUV87" s="120"/>
      <c r="GUW87" s="120"/>
      <c r="GUX87" s="120"/>
      <c r="GUY87" s="120"/>
      <c r="GUZ87" s="120"/>
      <c r="GVA87" s="120"/>
      <c r="GVB87" s="120"/>
      <c r="GVC87" s="120"/>
      <c r="GVD87" s="120"/>
      <c r="GVE87" s="120"/>
      <c r="GVF87" s="120"/>
      <c r="GVG87" s="120"/>
      <c r="GVH87" s="120"/>
      <c r="GVI87" s="120"/>
      <c r="GVJ87" s="120"/>
      <c r="GVK87" s="120"/>
      <c r="GVL87" s="120"/>
      <c r="GVM87" s="120"/>
      <c r="GVN87" s="120"/>
      <c r="GVO87" s="120"/>
      <c r="GVP87" s="120"/>
      <c r="GVQ87" s="120"/>
      <c r="GVR87" s="120"/>
      <c r="GVS87" s="120"/>
      <c r="GVT87" s="120"/>
      <c r="GVU87" s="120"/>
      <c r="GVV87" s="120"/>
      <c r="GVW87" s="120"/>
      <c r="GVX87" s="120"/>
      <c r="GVY87" s="120"/>
      <c r="GVZ87" s="120"/>
      <c r="GWA87" s="120"/>
      <c r="GWB87" s="120"/>
      <c r="GWC87" s="120"/>
      <c r="GWD87" s="120"/>
      <c r="GWE87" s="120"/>
      <c r="GWF87" s="120"/>
      <c r="GWG87" s="120"/>
      <c r="GWH87" s="120"/>
      <c r="GWI87" s="120"/>
      <c r="GWJ87" s="120"/>
      <c r="GWK87" s="120"/>
      <c r="GWL87" s="120"/>
      <c r="GWM87" s="120"/>
      <c r="GWN87" s="120"/>
      <c r="GWO87" s="120"/>
      <c r="GWP87" s="120"/>
      <c r="GWQ87" s="120"/>
      <c r="GWR87" s="120"/>
      <c r="GWS87" s="120"/>
      <c r="GWT87" s="120"/>
      <c r="GWU87" s="120"/>
      <c r="GWV87" s="120"/>
      <c r="GWW87" s="120"/>
      <c r="GWX87" s="120"/>
      <c r="GWY87" s="120"/>
      <c r="GWZ87" s="120"/>
      <c r="GXA87" s="120"/>
      <c r="GXB87" s="120"/>
      <c r="GXC87" s="120"/>
      <c r="GXD87" s="120"/>
      <c r="GXE87" s="120"/>
      <c r="GXF87" s="120"/>
      <c r="GXG87" s="120"/>
      <c r="GXH87" s="120"/>
      <c r="GXI87" s="120"/>
      <c r="GXJ87" s="120"/>
      <c r="GXK87" s="120"/>
      <c r="GXL87" s="120"/>
      <c r="GXM87" s="120"/>
      <c r="GXN87" s="120"/>
      <c r="GXO87" s="120"/>
      <c r="GXP87" s="120"/>
      <c r="GXQ87" s="120"/>
      <c r="GXR87" s="120"/>
      <c r="GXS87" s="120"/>
      <c r="GXT87" s="120"/>
      <c r="GXU87" s="120"/>
      <c r="GXV87" s="120"/>
      <c r="GXW87" s="120"/>
      <c r="GXX87" s="120"/>
      <c r="GXY87" s="120"/>
      <c r="GXZ87" s="120"/>
      <c r="GYA87" s="120"/>
      <c r="GYB87" s="120"/>
      <c r="GYC87" s="120"/>
      <c r="GYD87" s="120"/>
      <c r="GYE87" s="120"/>
      <c r="GYF87" s="120"/>
      <c r="GYG87" s="120"/>
      <c r="GYH87" s="120"/>
      <c r="GYI87" s="120"/>
      <c r="GYJ87" s="120"/>
      <c r="GYK87" s="120"/>
      <c r="GYL87" s="120"/>
      <c r="GYM87" s="120"/>
      <c r="GYN87" s="120"/>
      <c r="GYO87" s="120"/>
      <c r="GYP87" s="120"/>
      <c r="GYQ87" s="120"/>
      <c r="GYR87" s="120"/>
      <c r="GYS87" s="120"/>
      <c r="GYT87" s="120"/>
      <c r="GYU87" s="120"/>
      <c r="GYV87" s="120"/>
      <c r="GYW87" s="120"/>
      <c r="GYX87" s="120"/>
      <c r="GYY87" s="120"/>
      <c r="GYZ87" s="120"/>
      <c r="GZA87" s="120"/>
      <c r="GZB87" s="120"/>
      <c r="GZC87" s="120"/>
      <c r="GZD87" s="120"/>
      <c r="GZE87" s="120"/>
      <c r="GZF87" s="120"/>
      <c r="GZG87" s="120"/>
      <c r="GZH87" s="120"/>
      <c r="GZI87" s="120"/>
      <c r="GZJ87" s="120"/>
      <c r="GZK87" s="120"/>
      <c r="GZL87" s="120"/>
      <c r="GZM87" s="120"/>
      <c r="GZN87" s="120"/>
      <c r="GZO87" s="120"/>
      <c r="GZP87" s="120"/>
      <c r="GZQ87" s="120"/>
      <c r="GZR87" s="120"/>
      <c r="GZS87" s="120"/>
      <c r="GZT87" s="120"/>
      <c r="GZU87" s="120"/>
      <c r="GZV87" s="120"/>
      <c r="GZW87" s="120"/>
      <c r="GZX87" s="120"/>
      <c r="GZY87" s="120"/>
      <c r="GZZ87" s="120"/>
      <c r="HAA87" s="120"/>
      <c r="HAB87" s="120"/>
      <c r="HAC87" s="120"/>
      <c r="HAD87" s="120"/>
      <c r="HAE87" s="120"/>
      <c r="HAF87" s="120"/>
      <c r="HAG87" s="120"/>
      <c r="HAH87" s="120"/>
      <c r="HAI87" s="120"/>
      <c r="HAJ87" s="120"/>
      <c r="HAK87" s="120"/>
      <c r="HAL87" s="120"/>
      <c r="HAM87" s="120"/>
      <c r="HAN87" s="120"/>
      <c r="HAO87" s="120"/>
      <c r="HAP87" s="120"/>
      <c r="HAQ87" s="120"/>
      <c r="HAR87" s="120"/>
      <c r="HAS87" s="120"/>
      <c r="HAT87" s="120"/>
      <c r="HAU87" s="120"/>
      <c r="HAV87" s="120"/>
      <c r="HAW87" s="120"/>
      <c r="HAX87" s="120"/>
      <c r="HAY87" s="120"/>
      <c r="HAZ87" s="120"/>
      <c r="HBA87" s="120"/>
      <c r="HBB87" s="120"/>
      <c r="HBC87" s="120"/>
      <c r="HBD87" s="120"/>
      <c r="HBE87" s="120"/>
      <c r="HBF87" s="120"/>
      <c r="HBG87" s="120"/>
      <c r="HBH87" s="120"/>
      <c r="HBI87" s="120"/>
      <c r="HBJ87" s="120"/>
      <c r="HBK87" s="120"/>
      <c r="HBL87" s="120"/>
      <c r="HBM87" s="120"/>
      <c r="HBN87" s="120"/>
      <c r="HBO87" s="120"/>
      <c r="HBP87" s="120"/>
      <c r="HBQ87" s="120"/>
      <c r="HBR87" s="120"/>
      <c r="HBS87" s="120"/>
      <c r="HBT87" s="120"/>
      <c r="HBU87" s="120"/>
      <c r="HBV87" s="120"/>
      <c r="HBW87" s="120"/>
      <c r="HBX87" s="120"/>
      <c r="HBY87" s="120"/>
      <c r="HBZ87" s="120"/>
      <c r="HCA87" s="120"/>
      <c r="HCB87" s="120"/>
      <c r="HCC87" s="120"/>
      <c r="HCD87" s="120"/>
      <c r="HCE87" s="120"/>
      <c r="HCF87" s="120"/>
      <c r="HCG87" s="120"/>
      <c r="HCH87" s="120"/>
      <c r="HCI87" s="120"/>
      <c r="HCJ87" s="120"/>
      <c r="HCK87" s="120"/>
      <c r="HCL87" s="120"/>
      <c r="HCM87" s="120"/>
      <c r="HCN87" s="120"/>
      <c r="HCO87" s="120"/>
      <c r="HCP87" s="120"/>
      <c r="HCQ87" s="120"/>
      <c r="HCR87" s="120"/>
      <c r="HCS87" s="120"/>
      <c r="HCT87" s="120"/>
      <c r="HCU87" s="120"/>
      <c r="HCV87" s="120"/>
      <c r="HCW87" s="120"/>
      <c r="HCX87" s="120"/>
      <c r="HCY87" s="120"/>
      <c r="HCZ87" s="120"/>
      <c r="HDA87" s="120"/>
      <c r="HDB87" s="120"/>
      <c r="HDC87" s="120"/>
      <c r="HDD87" s="120"/>
      <c r="HDE87" s="120"/>
      <c r="HDF87" s="120"/>
      <c r="HDG87" s="120"/>
      <c r="HDH87" s="120"/>
      <c r="HDI87" s="120"/>
      <c r="HDJ87" s="120"/>
      <c r="HDK87" s="120"/>
      <c r="HDL87" s="120"/>
      <c r="HDM87" s="120"/>
      <c r="HDN87" s="120"/>
      <c r="HDO87" s="120"/>
      <c r="HDP87" s="120"/>
      <c r="HDQ87" s="120"/>
      <c r="HDR87" s="120"/>
      <c r="HDS87" s="120"/>
      <c r="HDT87" s="120"/>
      <c r="HDU87" s="120"/>
      <c r="HDV87" s="120"/>
      <c r="HDW87" s="120"/>
      <c r="HDX87" s="120"/>
      <c r="HDY87" s="120"/>
      <c r="HDZ87" s="120"/>
      <c r="HEA87" s="120"/>
      <c r="HEB87" s="120"/>
      <c r="HEC87" s="120"/>
      <c r="HED87" s="120"/>
      <c r="HEE87" s="120"/>
      <c r="HEF87" s="120"/>
      <c r="HEG87" s="120"/>
      <c r="HEH87" s="120"/>
      <c r="HEI87" s="120"/>
      <c r="HEJ87" s="120"/>
      <c r="HEK87" s="120"/>
      <c r="HEL87" s="120"/>
      <c r="HEM87" s="120"/>
      <c r="HEN87" s="120"/>
      <c r="HEO87" s="120"/>
      <c r="HEP87" s="120"/>
      <c r="HEQ87" s="120"/>
      <c r="HER87" s="120"/>
      <c r="HES87" s="120"/>
      <c r="HET87" s="120"/>
      <c r="HEU87" s="120"/>
      <c r="HEV87" s="120"/>
      <c r="HEW87" s="120"/>
      <c r="HEX87" s="120"/>
      <c r="HEY87" s="120"/>
      <c r="HEZ87" s="120"/>
      <c r="HFA87" s="120"/>
      <c r="HFB87" s="120"/>
      <c r="HFC87" s="120"/>
      <c r="HFD87" s="120"/>
      <c r="HFE87" s="120"/>
      <c r="HFF87" s="120"/>
      <c r="HFG87" s="120"/>
      <c r="HFH87" s="120"/>
      <c r="HFI87" s="120"/>
      <c r="HFJ87" s="120"/>
      <c r="HFK87" s="120"/>
      <c r="HFL87" s="120"/>
      <c r="HFM87" s="120"/>
      <c r="HFN87" s="120"/>
      <c r="HFO87" s="120"/>
      <c r="HFP87" s="120"/>
      <c r="HFQ87" s="120"/>
      <c r="HFR87" s="120"/>
      <c r="HFS87" s="120"/>
      <c r="HFT87" s="120"/>
      <c r="HFU87" s="120"/>
      <c r="HFV87" s="120"/>
      <c r="HFW87" s="120"/>
      <c r="HFX87" s="120"/>
      <c r="HFY87" s="120"/>
      <c r="HFZ87" s="120"/>
      <c r="HGA87" s="120"/>
      <c r="HGB87" s="120"/>
      <c r="HGC87" s="120"/>
      <c r="HGD87" s="120"/>
      <c r="HGE87" s="120"/>
      <c r="HGF87" s="120"/>
      <c r="HGG87" s="120"/>
      <c r="HGH87" s="120"/>
      <c r="HGI87" s="120"/>
      <c r="HGJ87" s="120"/>
      <c r="HGK87" s="120"/>
      <c r="HGL87" s="120"/>
      <c r="HGM87" s="120"/>
      <c r="HGN87" s="120"/>
      <c r="HGO87" s="120"/>
      <c r="HGP87" s="120"/>
      <c r="HGQ87" s="120"/>
      <c r="HGR87" s="120"/>
      <c r="HGS87" s="120"/>
      <c r="HGT87" s="120"/>
      <c r="HGU87" s="120"/>
      <c r="HGV87" s="120"/>
      <c r="HGW87" s="120"/>
      <c r="HGX87" s="120"/>
      <c r="HGY87" s="120"/>
      <c r="HGZ87" s="120"/>
      <c r="HHA87" s="120"/>
      <c r="HHB87" s="120"/>
      <c r="HHC87" s="120"/>
      <c r="HHD87" s="120"/>
      <c r="HHE87" s="120"/>
      <c r="HHF87" s="120"/>
      <c r="HHG87" s="120"/>
      <c r="HHH87" s="120"/>
      <c r="HHI87" s="120"/>
      <c r="HHJ87" s="120"/>
      <c r="HHK87" s="120"/>
      <c r="HHL87" s="120"/>
      <c r="HHM87" s="120"/>
      <c r="HHN87" s="120"/>
      <c r="HHO87" s="120"/>
      <c r="HHP87" s="120"/>
      <c r="HHQ87" s="120"/>
      <c r="HHR87" s="120"/>
      <c r="HHS87" s="120"/>
      <c r="HHT87" s="120"/>
      <c r="HHU87" s="120"/>
      <c r="HHV87" s="120"/>
      <c r="HHW87" s="120"/>
      <c r="HHX87" s="120"/>
      <c r="HHY87" s="120"/>
      <c r="HHZ87" s="120"/>
      <c r="HIA87" s="120"/>
      <c r="HIB87" s="120"/>
      <c r="HIC87" s="120"/>
      <c r="HID87" s="120"/>
      <c r="HIE87" s="120"/>
      <c r="HIF87" s="120"/>
      <c r="HIG87" s="120"/>
      <c r="HIH87" s="120"/>
      <c r="HII87" s="120"/>
      <c r="HIJ87" s="120"/>
      <c r="HIK87" s="120"/>
      <c r="HIL87" s="120"/>
      <c r="HIM87" s="120"/>
      <c r="HIN87" s="120"/>
      <c r="HIO87" s="120"/>
      <c r="HIP87" s="120"/>
      <c r="HIQ87" s="120"/>
      <c r="HIR87" s="120"/>
      <c r="HIS87" s="120"/>
      <c r="HIT87" s="120"/>
      <c r="HIU87" s="120"/>
      <c r="HIV87" s="120"/>
      <c r="HIW87" s="120"/>
      <c r="HIX87" s="120"/>
      <c r="HIY87" s="120"/>
      <c r="HIZ87" s="120"/>
      <c r="HJA87" s="120"/>
      <c r="HJB87" s="120"/>
      <c r="HJC87" s="120"/>
      <c r="HJD87" s="120"/>
      <c r="HJE87" s="120"/>
      <c r="HJF87" s="120"/>
      <c r="HJG87" s="120"/>
      <c r="HJH87" s="120"/>
      <c r="HJI87" s="120"/>
      <c r="HJJ87" s="120"/>
      <c r="HJK87" s="120"/>
      <c r="HJL87" s="120"/>
      <c r="HJM87" s="120"/>
      <c r="HJN87" s="120"/>
      <c r="HJO87" s="120"/>
      <c r="HJP87" s="120"/>
      <c r="HJQ87" s="120"/>
      <c r="HJR87" s="120"/>
      <c r="HJS87" s="120"/>
      <c r="HJT87" s="120"/>
      <c r="HJU87" s="120"/>
      <c r="HJV87" s="120"/>
      <c r="HJW87" s="120"/>
      <c r="HJX87" s="120"/>
      <c r="HJY87" s="120"/>
      <c r="HJZ87" s="120"/>
      <c r="HKA87" s="120"/>
      <c r="HKB87" s="120"/>
      <c r="HKC87" s="120"/>
      <c r="HKD87" s="120"/>
      <c r="HKE87" s="120"/>
      <c r="HKF87" s="120"/>
      <c r="HKG87" s="120"/>
      <c r="HKH87" s="120"/>
      <c r="HKI87" s="120"/>
      <c r="HKJ87" s="120"/>
      <c r="HKK87" s="120"/>
      <c r="HKL87" s="120"/>
      <c r="HKM87" s="120"/>
      <c r="HKN87" s="120"/>
      <c r="HKO87" s="120"/>
      <c r="HKP87" s="120"/>
      <c r="HKQ87" s="120"/>
      <c r="HKR87" s="120"/>
      <c r="HKS87" s="120"/>
      <c r="HKT87" s="120"/>
      <c r="HKU87" s="120"/>
      <c r="HKV87" s="120"/>
      <c r="HKW87" s="120"/>
      <c r="HKX87" s="120"/>
      <c r="HKY87" s="120"/>
      <c r="HKZ87" s="120"/>
      <c r="HLA87" s="120"/>
      <c r="HLB87" s="120"/>
      <c r="HLC87" s="120"/>
      <c r="HLD87" s="120"/>
      <c r="HLE87" s="120"/>
      <c r="HLF87" s="120"/>
      <c r="HLG87" s="120"/>
      <c r="HLH87" s="120"/>
      <c r="HLI87" s="120"/>
      <c r="HLJ87" s="120"/>
      <c r="HLK87" s="120"/>
      <c r="HLL87" s="120"/>
      <c r="HLM87" s="120"/>
      <c r="HLN87" s="120"/>
      <c r="HLO87" s="120"/>
      <c r="HLP87" s="120"/>
      <c r="HLQ87" s="120"/>
      <c r="HLR87" s="120"/>
      <c r="HLS87" s="120"/>
      <c r="HLT87" s="120"/>
      <c r="HLU87" s="120"/>
      <c r="HLV87" s="120"/>
      <c r="HLW87" s="120"/>
      <c r="HLX87" s="120"/>
      <c r="HLY87" s="120"/>
      <c r="HLZ87" s="120"/>
      <c r="HMA87" s="120"/>
      <c r="HMB87" s="120"/>
      <c r="HMC87" s="120"/>
      <c r="HMD87" s="120"/>
      <c r="HME87" s="120"/>
      <c r="HMF87" s="120"/>
      <c r="HMG87" s="120"/>
      <c r="HMH87" s="120"/>
      <c r="HMI87" s="120"/>
      <c r="HMJ87" s="120"/>
      <c r="HMK87" s="120"/>
      <c r="HML87" s="120"/>
      <c r="HMM87" s="120"/>
      <c r="HMN87" s="120"/>
      <c r="HMO87" s="120"/>
      <c r="HMP87" s="120"/>
      <c r="HMQ87" s="120"/>
      <c r="HMR87" s="120"/>
      <c r="HMS87" s="120"/>
      <c r="HMT87" s="120"/>
      <c r="HMU87" s="120"/>
      <c r="HMV87" s="120"/>
      <c r="HMW87" s="120"/>
      <c r="HMX87" s="120"/>
      <c r="HMY87" s="120"/>
      <c r="HMZ87" s="120"/>
      <c r="HNA87" s="120"/>
      <c r="HNB87" s="120"/>
      <c r="HNC87" s="120"/>
      <c r="HND87" s="120"/>
      <c r="HNE87" s="120"/>
      <c r="HNF87" s="120"/>
      <c r="HNG87" s="120"/>
      <c r="HNH87" s="120"/>
      <c r="HNI87" s="120"/>
      <c r="HNJ87" s="120"/>
      <c r="HNK87" s="120"/>
      <c r="HNL87" s="120"/>
      <c r="HNM87" s="120"/>
      <c r="HNN87" s="120"/>
      <c r="HNO87" s="120"/>
      <c r="HNP87" s="120"/>
      <c r="HNQ87" s="120"/>
      <c r="HNR87" s="120"/>
      <c r="HNS87" s="120"/>
      <c r="HNT87" s="120"/>
      <c r="HNU87" s="120"/>
      <c r="HNV87" s="120"/>
      <c r="HNW87" s="120"/>
      <c r="HNX87" s="120"/>
      <c r="HNY87" s="120"/>
      <c r="HNZ87" s="120"/>
      <c r="HOA87" s="120"/>
      <c r="HOB87" s="120"/>
      <c r="HOC87" s="120"/>
      <c r="HOD87" s="120"/>
      <c r="HOE87" s="120"/>
      <c r="HOF87" s="120"/>
      <c r="HOG87" s="120"/>
      <c r="HOH87" s="120"/>
      <c r="HOI87" s="120"/>
      <c r="HOJ87" s="120"/>
      <c r="HOK87" s="120"/>
      <c r="HOL87" s="120"/>
      <c r="HOM87" s="120"/>
      <c r="HON87" s="120"/>
      <c r="HOO87" s="120"/>
      <c r="HOP87" s="120"/>
      <c r="HOQ87" s="120"/>
      <c r="HOR87" s="120"/>
      <c r="HOS87" s="120"/>
      <c r="HOT87" s="120"/>
      <c r="HOU87" s="120"/>
      <c r="HOV87" s="120"/>
      <c r="HOW87" s="120"/>
      <c r="HOX87" s="120"/>
      <c r="HOY87" s="120"/>
      <c r="HOZ87" s="120"/>
      <c r="HPA87" s="120"/>
      <c r="HPB87" s="120"/>
      <c r="HPC87" s="120"/>
      <c r="HPD87" s="120"/>
      <c r="HPE87" s="120"/>
      <c r="HPF87" s="120"/>
      <c r="HPG87" s="120"/>
      <c r="HPH87" s="120"/>
      <c r="HPI87" s="120"/>
      <c r="HPJ87" s="120"/>
      <c r="HPK87" s="120"/>
      <c r="HPL87" s="120"/>
      <c r="HPM87" s="120"/>
      <c r="HPN87" s="120"/>
      <c r="HPO87" s="120"/>
      <c r="HPP87" s="120"/>
      <c r="HPQ87" s="120"/>
      <c r="HPR87" s="120"/>
      <c r="HPS87" s="120"/>
      <c r="HPT87" s="120"/>
      <c r="HPU87" s="120"/>
      <c r="HPV87" s="120"/>
      <c r="HPW87" s="120"/>
      <c r="HPX87" s="120"/>
      <c r="HPY87" s="120"/>
      <c r="HPZ87" s="120"/>
      <c r="HQA87" s="120"/>
      <c r="HQB87" s="120"/>
      <c r="HQC87" s="120"/>
      <c r="HQD87" s="120"/>
      <c r="HQE87" s="120"/>
      <c r="HQF87" s="120"/>
      <c r="HQG87" s="120"/>
      <c r="HQH87" s="120"/>
      <c r="HQI87" s="120"/>
      <c r="HQJ87" s="120"/>
      <c r="HQK87" s="120"/>
      <c r="HQL87" s="120"/>
      <c r="HQM87" s="120"/>
      <c r="HQN87" s="120"/>
      <c r="HQO87" s="120"/>
      <c r="HQP87" s="120"/>
      <c r="HQQ87" s="120"/>
      <c r="HQR87" s="120"/>
      <c r="HQS87" s="120"/>
      <c r="HQT87" s="120"/>
      <c r="HQU87" s="120"/>
      <c r="HQV87" s="120"/>
      <c r="HQW87" s="120"/>
      <c r="HQX87" s="120"/>
      <c r="HQY87" s="120"/>
      <c r="HQZ87" s="120"/>
      <c r="HRA87" s="120"/>
      <c r="HRB87" s="120"/>
      <c r="HRC87" s="120"/>
      <c r="HRD87" s="120"/>
      <c r="HRE87" s="120"/>
      <c r="HRF87" s="120"/>
      <c r="HRG87" s="120"/>
      <c r="HRH87" s="120"/>
      <c r="HRI87" s="120"/>
      <c r="HRJ87" s="120"/>
      <c r="HRK87" s="120"/>
      <c r="HRL87" s="120"/>
      <c r="HRM87" s="120"/>
      <c r="HRN87" s="120"/>
      <c r="HRO87" s="120"/>
      <c r="HRP87" s="120"/>
      <c r="HRQ87" s="120"/>
      <c r="HRR87" s="120"/>
      <c r="HRS87" s="120"/>
      <c r="HRT87" s="120"/>
      <c r="HRU87" s="120"/>
      <c r="HRV87" s="120"/>
      <c r="HRW87" s="120"/>
      <c r="HRX87" s="120"/>
      <c r="HRY87" s="120"/>
      <c r="HRZ87" s="120"/>
      <c r="HSA87" s="120"/>
      <c r="HSB87" s="120"/>
      <c r="HSC87" s="120"/>
      <c r="HSD87" s="120"/>
      <c r="HSE87" s="120"/>
      <c r="HSF87" s="120"/>
      <c r="HSG87" s="120"/>
      <c r="HSH87" s="120"/>
      <c r="HSI87" s="120"/>
      <c r="HSJ87" s="120"/>
      <c r="HSK87" s="120"/>
      <c r="HSL87" s="120"/>
      <c r="HSM87" s="120"/>
      <c r="HSN87" s="120"/>
      <c r="HSO87" s="120"/>
      <c r="HSP87" s="120"/>
      <c r="HSQ87" s="120"/>
      <c r="HSR87" s="120"/>
      <c r="HSS87" s="120"/>
      <c r="HST87" s="120"/>
      <c r="HSU87" s="120"/>
      <c r="HSV87" s="120"/>
      <c r="HSW87" s="120"/>
      <c r="HSX87" s="120"/>
      <c r="HSY87" s="120"/>
      <c r="HSZ87" s="120"/>
      <c r="HTA87" s="120"/>
      <c r="HTB87" s="120"/>
      <c r="HTC87" s="120"/>
      <c r="HTD87" s="120"/>
      <c r="HTE87" s="120"/>
      <c r="HTF87" s="120"/>
      <c r="HTG87" s="120"/>
      <c r="HTH87" s="120"/>
      <c r="HTI87" s="120"/>
      <c r="HTJ87" s="120"/>
      <c r="HTK87" s="120"/>
      <c r="HTL87" s="120"/>
      <c r="HTM87" s="120"/>
      <c r="HTN87" s="120"/>
      <c r="HTO87" s="120"/>
      <c r="HTP87" s="120"/>
      <c r="HTQ87" s="120"/>
      <c r="HTR87" s="120"/>
      <c r="HTS87" s="120"/>
      <c r="HTT87" s="120"/>
      <c r="HTU87" s="120"/>
      <c r="HTV87" s="120"/>
      <c r="HTW87" s="120"/>
      <c r="HTX87" s="120"/>
      <c r="HTY87" s="120"/>
      <c r="HTZ87" s="120"/>
      <c r="HUA87" s="120"/>
      <c r="HUB87" s="120"/>
      <c r="HUC87" s="120"/>
      <c r="HUD87" s="120"/>
      <c r="HUE87" s="120"/>
      <c r="HUF87" s="120"/>
      <c r="HUG87" s="120"/>
      <c r="HUH87" s="120"/>
      <c r="HUI87" s="120"/>
      <c r="HUJ87" s="120"/>
      <c r="HUK87" s="120"/>
      <c r="HUL87" s="120"/>
      <c r="HUM87" s="120"/>
      <c r="HUN87" s="120"/>
      <c r="HUO87" s="120"/>
      <c r="HUP87" s="120"/>
      <c r="HUQ87" s="120"/>
      <c r="HUR87" s="120"/>
      <c r="HUS87" s="120"/>
      <c r="HUT87" s="120"/>
      <c r="HUU87" s="120"/>
      <c r="HUV87" s="120"/>
      <c r="HUW87" s="120"/>
      <c r="HUX87" s="120"/>
      <c r="HUY87" s="120"/>
      <c r="HUZ87" s="120"/>
      <c r="HVA87" s="120"/>
      <c r="HVB87" s="120"/>
      <c r="HVC87" s="120"/>
      <c r="HVD87" s="120"/>
      <c r="HVE87" s="120"/>
      <c r="HVF87" s="120"/>
      <c r="HVG87" s="120"/>
      <c r="HVH87" s="120"/>
      <c r="HVI87" s="120"/>
      <c r="HVJ87" s="120"/>
      <c r="HVK87" s="120"/>
      <c r="HVL87" s="120"/>
      <c r="HVM87" s="120"/>
      <c r="HVN87" s="120"/>
      <c r="HVO87" s="120"/>
      <c r="HVP87" s="120"/>
      <c r="HVQ87" s="120"/>
      <c r="HVR87" s="120"/>
      <c r="HVS87" s="120"/>
      <c r="HVT87" s="120"/>
      <c r="HVU87" s="120"/>
      <c r="HVV87" s="120"/>
      <c r="HVW87" s="120"/>
      <c r="HVX87" s="120"/>
      <c r="HVY87" s="120"/>
      <c r="HVZ87" s="120"/>
      <c r="HWA87" s="120"/>
      <c r="HWB87" s="120"/>
      <c r="HWC87" s="120"/>
      <c r="HWD87" s="120"/>
      <c r="HWE87" s="120"/>
      <c r="HWF87" s="120"/>
      <c r="HWG87" s="120"/>
      <c r="HWH87" s="120"/>
      <c r="HWI87" s="120"/>
      <c r="HWJ87" s="120"/>
      <c r="HWK87" s="120"/>
      <c r="HWL87" s="120"/>
      <c r="HWM87" s="120"/>
      <c r="HWN87" s="120"/>
      <c r="HWO87" s="120"/>
      <c r="HWP87" s="120"/>
      <c r="HWQ87" s="120"/>
      <c r="HWR87" s="120"/>
      <c r="HWS87" s="120"/>
      <c r="HWT87" s="120"/>
      <c r="HWU87" s="120"/>
      <c r="HWV87" s="120"/>
      <c r="HWW87" s="120"/>
      <c r="HWX87" s="120"/>
      <c r="HWY87" s="120"/>
      <c r="HWZ87" s="120"/>
      <c r="HXA87" s="120"/>
      <c r="HXB87" s="120"/>
      <c r="HXC87" s="120"/>
      <c r="HXD87" s="120"/>
      <c r="HXE87" s="120"/>
      <c r="HXF87" s="120"/>
      <c r="HXG87" s="120"/>
      <c r="HXH87" s="120"/>
      <c r="HXI87" s="120"/>
      <c r="HXJ87" s="120"/>
      <c r="HXK87" s="120"/>
      <c r="HXL87" s="120"/>
      <c r="HXM87" s="120"/>
      <c r="HXN87" s="120"/>
      <c r="HXO87" s="120"/>
      <c r="HXP87" s="120"/>
      <c r="HXQ87" s="120"/>
      <c r="HXR87" s="120"/>
      <c r="HXS87" s="120"/>
      <c r="HXT87" s="120"/>
      <c r="HXU87" s="120"/>
      <c r="HXV87" s="120"/>
      <c r="HXW87" s="120"/>
      <c r="HXX87" s="120"/>
      <c r="HXY87" s="120"/>
      <c r="HXZ87" s="120"/>
      <c r="HYA87" s="120"/>
      <c r="HYB87" s="120"/>
      <c r="HYC87" s="120"/>
      <c r="HYD87" s="120"/>
      <c r="HYE87" s="120"/>
      <c r="HYF87" s="120"/>
      <c r="HYG87" s="120"/>
      <c r="HYH87" s="120"/>
      <c r="HYI87" s="120"/>
      <c r="HYJ87" s="120"/>
      <c r="HYK87" s="120"/>
      <c r="HYL87" s="120"/>
      <c r="HYM87" s="120"/>
      <c r="HYN87" s="120"/>
      <c r="HYO87" s="120"/>
      <c r="HYP87" s="120"/>
      <c r="HYQ87" s="120"/>
      <c r="HYR87" s="120"/>
      <c r="HYS87" s="120"/>
      <c r="HYT87" s="120"/>
      <c r="HYU87" s="120"/>
      <c r="HYV87" s="120"/>
      <c r="HYW87" s="120"/>
      <c r="HYX87" s="120"/>
      <c r="HYY87" s="120"/>
      <c r="HYZ87" s="120"/>
      <c r="HZA87" s="120"/>
      <c r="HZB87" s="120"/>
      <c r="HZC87" s="120"/>
      <c r="HZD87" s="120"/>
      <c r="HZE87" s="120"/>
      <c r="HZF87" s="120"/>
      <c r="HZG87" s="120"/>
      <c r="HZH87" s="120"/>
      <c r="HZI87" s="120"/>
      <c r="HZJ87" s="120"/>
      <c r="HZK87" s="120"/>
      <c r="HZL87" s="120"/>
      <c r="HZM87" s="120"/>
      <c r="HZN87" s="120"/>
      <c r="HZO87" s="120"/>
      <c r="HZP87" s="120"/>
      <c r="HZQ87" s="120"/>
      <c r="HZR87" s="120"/>
      <c r="HZS87" s="120"/>
      <c r="HZT87" s="120"/>
      <c r="HZU87" s="120"/>
      <c r="HZV87" s="120"/>
      <c r="HZW87" s="120"/>
      <c r="HZX87" s="120"/>
      <c r="HZY87" s="120"/>
      <c r="HZZ87" s="120"/>
      <c r="IAA87" s="120"/>
      <c r="IAB87" s="120"/>
      <c r="IAC87" s="120"/>
      <c r="IAD87" s="120"/>
      <c r="IAE87" s="120"/>
      <c r="IAF87" s="120"/>
      <c r="IAG87" s="120"/>
      <c r="IAH87" s="120"/>
      <c r="IAI87" s="120"/>
      <c r="IAJ87" s="120"/>
      <c r="IAK87" s="120"/>
      <c r="IAL87" s="120"/>
      <c r="IAM87" s="120"/>
      <c r="IAN87" s="120"/>
      <c r="IAO87" s="120"/>
      <c r="IAP87" s="120"/>
      <c r="IAQ87" s="120"/>
      <c r="IAR87" s="120"/>
      <c r="IAS87" s="120"/>
      <c r="IAT87" s="120"/>
      <c r="IAU87" s="120"/>
      <c r="IAV87" s="120"/>
      <c r="IAW87" s="120"/>
      <c r="IAX87" s="120"/>
      <c r="IAY87" s="120"/>
      <c r="IAZ87" s="120"/>
      <c r="IBA87" s="120"/>
      <c r="IBB87" s="120"/>
      <c r="IBC87" s="120"/>
      <c r="IBD87" s="120"/>
      <c r="IBE87" s="120"/>
      <c r="IBF87" s="120"/>
      <c r="IBG87" s="120"/>
      <c r="IBH87" s="120"/>
      <c r="IBI87" s="120"/>
      <c r="IBJ87" s="120"/>
      <c r="IBK87" s="120"/>
      <c r="IBL87" s="120"/>
      <c r="IBM87" s="120"/>
      <c r="IBN87" s="120"/>
      <c r="IBO87" s="120"/>
      <c r="IBP87" s="120"/>
      <c r="IBQ87" s="120"/>
      <c r="IBR87" s="120"/>
      <c r="IBS87" s="120"/>
      <c r="IBT87" s="120"/>
      <c r="IBU87" s="120"/>
      <c r="IBV87" s="120"/>
      <c r="IBW87" s="120"/>
      <c r="IBX87" s="120"/>
      <c r="IBY87" s="120"/>
      <c r="IBZ87" s="120"/>
      <c r="ICA87" s="120"/>
      <c r="ICB87" s="120"/>
      <c r="ICC87" s="120"/>
      <c r="ICD87" s="120"/>
      <c r="ICE87" s="120"/>
      <c r="ICF87" s="120"/>
      <c r="ICG87" s="120"/>
      <c r="ICH87" s="120"/>
      <c r="ICI87" s="120"/>
      <c r="ICJ87" s="120"/>
      <c r="ICK87" s="120"/>
      <c r="ICL87" s="120"/>
      <c r="ICM87" s="120"/>
      <c r="ICN87" s="120"/>
      <c r="ICO87" s="120"/>
      <c r="ICP87" s="120"/>
      <c r="ICQ87" s="120"/>
      <c r="ICR87" s="120"/>
      <c r="ICS87" s="120"/>
      <c r="ICT87" s="120"/>
      <c r="ICU87" s="120"/>
      <c r="ICV87" s="120"/>
      <c r="ICW87" s="120"/>
      <c r="ICX87" s="120"/>
      <c r="ICY87" s="120"/>
      <c r="ICZ87" s="120"/>
      <c r="IDA87" s="120"/>
      <c r="IDB87" s="120"/>
      <c r="IDC87" s="120"/>
      <c r="IDD87" s="120"/>
      <c r="IDE87" s="120"/>
      <c r="IDF87" s="120"/>
      <c r="IDG87" s="120"/>
      <c r="IDH87" s="120"/>
      <c r="IDI87" s="120"/>
      <c r="IDJ87" s="120"/>
      <c r="IDK87" s="120"/>
      <c r="IDL87" s="120"/>
      <c r="IDM87" s="120"/>
      <c r="IDN87" s="120"/>
      <c r="IDO87" s="120"/>
      <c r="IDP87" s="120"/>
      <c r="IDQ87" s="120"/>
      <c r="IDR87" s="120"/>
      <c r="IDS87" s="120"/>
      <c r="IDT87" s="120"/>
      <c r="IDU87" s="120"/>
      <c r="IDV87" s="120"/>
      <c r="IDW87" s="120"/>
      <c r="IDX87" s="120"/>
      <c r="IDY87" s="120"/>
      <c r="IDZ87" s="120"/>
      <c r="IEA87" s="120"/>
      <c r="IEB87" s="120"/>
      <c r="IEC87" s="120"/>
      <c r="IED87" s="120"/>
      <c r="IEE87" s="120"/>
      <c r="IEF87" s="120"/>
      <c r="IEG87" s="120"/>
      <c r="IEH87" s="120"/>
      <c r="IEI87" s="120"/>
      <c r="IEJ87" s="120"/>
      <c r="IEK87" s="120"/>
      <c r="IEL87" s="120"/>
      <c r="IEM87" s="120"/>
      <c r="IEN87" s="120"/>
      <c r="IEO87" s="120"/>
      <c r="IEP87" s="120"/>
      <c r="IEQ87" s="120"/>
      <c r="IER87" s="120"/>
      <c r="IES87" s="120"/>
      <c r="IET87" s="120"/>
      <c r="IEU87" s="120"/>
      <c r="IEV87" s="120"/>
      <c r="IEW87" s="120"/>
      <c r="IEX87" s="120"/>
      <c r="IEY87" s="120"/>
      <c r="IEZ87" s="120"/>
      <c r="IFA87" s="120"/>
      <c r="IFB87" s="120"/>
      <c r="IFC87" s="120"/>
      <c r="IFD87" s="120"/>
      <c r="IFE87" s="120"/>
      <c r="IFF87" s="120"/>
      <c r="IFG87" s="120"/>
      <c r="IFH87" s="120"/>
      <c r="IFI87" s="120"/>
      <c r="IFJ87" s="120"/>
      <c r="IFK87" s="120"/>
      <c r="IFL87" s="120"/>
      <c r="IFM87" s="120"/>
      <c r="IFN87" s="120"/>
      <c r="IFO87" s="120"/>
      <c r="IFP87" s="120"/>
      <c r="IFQ87" s="120"/>
      <c r="IFR87" s="120"/>
      <c r="IFS87" s="120"/>
      <c r="IFT87" s="120"/>
      <c r="IFU87" s="120"/>
      <c r="IFV87" s="120"/>
      <c r="IFW87" s="120"/>
      <c r="IFX87" s="120"/>
      <c r="IFY87" s="120"/>
      <c r="IFZ87" s="120"/>
      <c r="IGA87" s="120"/>
      <c r="IGB87" s="120"/>
      <c r="IGC87" s="120"/>
      <c r="IGD87" s="120"/>
      <c r="IGE87" s="120"/>
      <c r="IGF87" s="120"/>
      <c r="IGG87" s="120"/>
      <c r="IGH87" s="120"/>
      <c r="IGI87" s="120"/>
      <c r="IGJ87" s="120"/>
      <c r="IGK87" s="120"/>
      <c r="IGL87" s="120"/>
      <c r="IGM87" s="120"/>
      <c r="IGN87" s="120"/>
      <c r="IGO87" s="120"/>
      <c r="IGP87" s="120"/>
      <c r="IGQ87" s="120"/>
      <c r="IGR87" s="120"/>
      <c r="IGS87" s="120"/>
      <c r="IGT87" s="120"/>
      <c r="IGU87" s="120"/>
      <c r="IGV87" s="120"/>
      <c r="IGW87" s="120"/>
      <c r="IGX87" s="120"/>
      <c r="IGY87" s="120"/>
      <c r="IGZ87" s="120"/>
      <c r="IHA87" s="120"/>
      <c r="IHB87" s="120"/>
      <c r="IHC87" s="120"/>
      <c r="IHD87" s="120"/>
      <c r="IHE87" s="120"/>
      <c r="IHF87" s="120"/>
      <c r="IHG87" s="120"/>
      <c r="IHH87" s="120"/>
      <c r="IHI87" s="120"/>
      <c r="IHJ87" s="120"/>
      <c r="IHK87" s="120"/>
      <c r="IHL87" s="120"/>
      <c r="IHM87" s="120"/>
      <c r="IHN87" s="120"/>
      <c r="IHO87" s="120"/>
      <c r="IHP87" s="120"/>
      <c r="IHQ87" s="120"/>
      <c r="IHR87" s="120"/>
      <c r="IHS87" s="120"/>
      <c r="IHT87" s="120"/>
      <c r="IHU87" s="120"/>
      <c r="IHV87" s="120"/>
      <c r="IHW87" s="120"/>
      <c r="IHX87" s="120"/>
      <c r="IHY87" s="120"/>
      <c r="IHZ87" s="120"/>
      <c r="IIA87" s="120"/>
      <c r="IIB87" s="120"/>
      <c r="IIC87" s="120"/>
      <c r="IID87" s="120"/>
      <c r="IIE87" s="120"/>
      <c r="IIF87" s="120"/>
      <c r="IIG87" s="120"/>
      <c r="IIH87" s="120"/>
      <c r="III87" s="120"/>
      <c r="IIJ87" s="120"/>
      <c r="IIK87" s="120"/>
      <c r="IIL87" s="120"/>
      <c r="IIM87" s="120"/>
      <c r="IIN87" s="120"/>
      <c r="IIO87" s="120"/>
      <c r="IIP87" s="120"/>
      <c r="IIQ87" s="120"/>
      <c r="IIR87" s="120"/>
      <c r="IIS87" s="120"/>
      <c r="IIT87" s="120"/>
      <c r="IIU87" s="120"/>
      <c r="IIV87" s="120"/>
      <c r="IIW87" s="120"/>
      <c r="IIX87" s="120"/>
      <c r="IIY87" s="120"/>
      <c r="IIZ87" s="120"/>
      <c r="IJA87" s="120"/>
      <c r="IJB87" s="120"/>
      <c r="IJC87" s="120"/>
      <c r="IJD87" s="120"/>
      <c r="IJE87" s="120"/>
      <c r="IJF87" s="120"/>
      <c r="IJG87" s="120"/>
      <c r="IJH87" s="120"/>
      <c r="IJI87" s="120"/>
      <c r="IJJ87" s="120"/>
      <c r="IJK87" s="120"/>
      <c r="IJL87" s="120"/>
      <c r="IJM87" s="120"/>
      <c r="IJN87" s="120"/>
      <c r="IJO87" s="120"/>
      <c r="IJP87" s="120"/>
      <c r="IJQ87" s="120"/>
      <c r="IJR87" s="120"/>
      <c r="IJS87" s="120"/>
      <c r="IJT87" s="120"/>
      <c r="IJU87" s="120"/>
      <c r="IJV87" s="120"/>
      <c r="IJW87" s="120"/>
      <c r="IJX87" s="120"/>
      <c r="IJY87" s="120"/>
      <c r="IJZ87" s="120"/>
      <c r="IKA87" s="120"/>
      <c r="IKB87" s="120"/>
      <c r="IKC87" s="120"/>
      <c r="IKD87" s="120"/>
      <c r="IKE87" s="120"/>
      <c r="IKF87" s="120"/>
      <c r="IKG87" s="120"/>
      <c r="IKH87" s="120"/>
      <c r="IKI87" s="120"/>
      <c r="IKJ87" s="120"/>
      <c r="IKK87" s="120"/>
      <c r="IKL87" s="120"/>
      <c r="IKM87" s="120"/>
      <c r="IKN87" s="120"/>
      <c r="IKO87" s="120"/>
      <c r="IKP87" s="120"/>
      <c r="IKQ87" s="120"/>
      <c r="IKR87" s="120"/>
      <c r="IKS87" s="120"/>
      <c r="IKT87" s="120"/>
      <c r="IKU87" s="120"/>
      <c r="IKV87" s="120"/>
      <c r="IKW87" s="120"/>
      <c r="IKX87" s="120"/>
      <c r="IKY87" s="120"/>
      <c r="IKZ87" s="120"/>
      <c r="ILA87" s="120"/>
      <c r="ILB87" s="120"/>
      <c r="ILC87" s="120"/>
      <c r="ILD87" s="120"/>
      <c r="ILE87" s="120"/>
      <c r="ILF87" s="120"/>
      <c r="ILG87" s="120"/>
      <c r="ILH87" s="120"/>
      <c r="ILI87" s="120"/>
      <c r="ILJ87" s="120"/>
      <c r="ILK87" s="120"/>
      <c r="ILL87" s="120"/>
      <c r="ILM87" s="120"/>
      <c r="ILN87" s="120"/>
      <c r="ILO87" s="120"/>
      <c r="ILP87" s="120"/>
      <c r="ILQ87" s="120"/>
      <c r="ILR87" s="120"/>
      <c r="ILS87" s="120"/>
      <c r="ILT87" s="120"/>
      <c r="ILU87" s="120"/>
      <c r="ILV87" s="120"/>
      <c r="ILW87" s="120"/>
      <c r="ILX87" s="120"/>
      <c r="ILY87" s="120"/>
      <c r="ILZ87" s="120"/>
      <c r="IMA87" s="120"/>
      <c r="IMB87" s="120"/>
      <c r="IMC87" s="120"/>
      <c r="IMD87" s="120"/>
      <c r="IME87" s="120"/>
      <c r="IMF87" s="120"/>
      <c r="IMG87" s="120"/>
      <c r="IMH87" s="120"/>
      <c r="IMI87" s="120"/>
      <c r="IMJ87" s="120"/>
      <c r="IMK87" s="120"/>
      <c r="IML87" s="120"/>
      <c r="IMM87" s="120"/>
      <c r="IMN87" s="120"/>
      <c r="IMO87" s="120"/>
      <c r="IMP87" s="120"/>
      <c r="IMQ87" s="120"/>
      <c r="IMR87" s="120"/>
      <c r="IMS87" s="120"/>
      <c r="IMT87" s="120"/>
      <c r="IMU87" s="120"/>
      <c r="IMV87" s="120"/>
      <c r="IMW87" s="120"/>
      <c r="IMX87" s="120"/>
      <c r="IMY87" s="120"/>
      <c r="IMZ87" s="120"/>
      <c r="INA87" s="120"/>
      <c r="INB87" s="120"/>
      <c r="INC87" s="120"/>
      <c r="IND87" s="120"/>
      <c r="INE87" s="120"/>
      <c r="INF87" s="120"/>
      <c r="ING87" s="120"/>
      <c r="INH87" s="120"/>
      <c r="INI87" s="120"/>
      <c r="INJ87" s="120"/>
      <c r="INK87" s="120"/>
      <c r="INL87" s="120"/>
      <c r="INM87" s="120"/>
      <c r="INN87" s="120"/>
      <c r="INO87" s="120"/>
      <c r="INP87" s="120"/>
      <c r="INQ87" s="120"/>
      <c r="INR87" s="120"/>
      <c r="INS87" s="120"/>
      <c r="INT87" s="120"/>
      <c r="INU87" s="120"/>
      <c r="INV87" s="120"/>
      <c r="INW87" s="120"/>
      <c r="INX87" s="120"/>
      <c r="INY87" s="120"/>
      <c r="INZ87" s="120"/>
      <c r="IOA87" s="120"/>
      <c r="IOB87" s="120"/>
      <c r="IOC87" s="120"/>
      <c r="IOD87" s="120"/>
      <c r="IOE87" s="120"/>
      <c r="IOF87" s="120"/>
      <c r="IOG87" s="120"/>
      <c r="IOH87" s="120"/>
      <c r="IOI87" s="120"/>
      <c r="IOJ87" s="120"/>
      <c r="IOK87" s="120"/>
      <c r="IOL87" s="120"/>
      <c r="IOM87" s="120"/>
      <c r="ION87" s="120"/>
      <c r="IOO87" s="120"/>
      <c r="IOP87" s="120"/>
      <c r="IOQ87" s="120"/>
      <c r="IOR87" s="120"/>
      <c r="IOS87" s="120"/>
      <c r="IOT87" s="120"/>
      <c r="IOU87" s="120"/>
      <c r="IOV87" s="120"/>
      <c r="IOW87" s="120"/>
      <c r="IOX87" s="120"/>
      <c r="IOY87" s="120"/>
      <c r="IOZ87" s="120"/>
      <c r="IPA87" s="120"/>
      <c r="IPB87" s="120"/>
      <c r="IPC87" s="120"/>
      <c r="IPD87" s="120"/>
      <c r="IPE87" s="120"/>
      <c r="IPF87" s="120"/>
      <c r="IPG87" s="120"/>
      <c r="IPH87" s="120"/>
      <c r="IPI87" s="120"/>
      <c r="IPJ87" s="120"/>
      <c r="IPK87" s="120"/>
      <c r="IPL87" s="120"/>
      <c r="IPM87" s="120"/>
      <c r="IPN87" s="120"/>
      <c r="IPO87" s="120"/>
      <c r="IPP87" s="120"/>
      <c r="IPQ87" s="120"/>
      <c r="IPR87" s="120"/>
      <c r="IPS87" s="120"/>
      <c r="IPT87" s="120"/>
      <c r="IPU87" s="120"/>
      <c r="IPV87" s="120"/>
      <c r="IPW87" s="120"/>
      <c r="IPX87" s="120"/>
      <c r="IPY87" s="120"/>
      <c r="IPZ87" s="120"/>
      <c r="IQA87" s="120"/>
      <c r="IQB87" s="120"/>
      <c r="IQC87" s="120"/>
      <c r="IQD87" s="120"/>
      <c r="IQE87" s="120"/>
      <c r="IQF87" s="120"/>
      <c r="IQG87" s="120"/>
      <c r="IQH87" s="120"/>
      <c r="IQI87" s="120"/>
      <c r="IQJ87" s="120"/>
      <c r="IQK87" s="120"/>
      <c r="IQL87" s="120"/>
      <c r="IQM87" s="120"/>
      <c r="IQN87" s="120"/>
      <c r="IQO87" s="120"/>
      <c r="IQP87" s="120"/>
      <c r="IQQ87" s="120"/>
      <c r="IQR87" s="120"/>
      <c r="IQS87" s="120"/>
      <c r="IQT87" s="120"/>
      <c r="IQU87" s="120"/>
      <c r="IQV87" s="120"/>
      <c r="IQW87" s="120"/>
      <c r="IQX87" s="120"/>
      <c r="IQY87" s="120"/>
      <c r="IQZ87" s="120"/>
      <c r="IRA87" s="120"/>
      <c r="IRB87" s="120"/>
      <c r="IRC87" s="120"/>
      <c r="IRD87" s="120"/>
      <c r="IRE87" s="120"/>
      <c r="IRF87" s="120"/>
      <c r="IRG87" s="120"/>
      <c r="IRH87" s="120"/>
      <c r="IRI87" s="120"/>
      <c r="IRJ87" s="120"/>
      <c r="IRK87" s="120"/>
      <c r="IRL87" s="120"/>
      <c r="IRM87" s="120"/>
      <c r="IRN87" s="120"/>
      <c r="IRO87" s="120"/>
      <c r="IRP87" s="120"/>
      <c r="IRQ87" s="120"/>
      <c r="IRR87" s="120"/>
      <c r="IRS87" s="120"/>
      <c r="IRT87" s="120"/>
      <c r="IRU87" s="120"/>
      <c r="IRV87" s="120"/>
      <c r="IRW87" s="120"/>
      <c r="IRX87" s="120"/>
      <c r="IRY87" s="120"/>
      <c r="IRZ87" s="120"/>
      <c r="ISA87" s="120"/>
      <c r="ISB87" s="120"/>
      <c r="ISC87" s="120"/>
      <c r="ISD87" s="120"/>
      <c r="ISE87" s="120"/>
      <c r="ISF87" s="120"/>
      <c r="ISG87" s="120"/>
      <c r="ISH87" s="120"/>
      <c r="ISI87" s="120"/>
      <c r="ISJ87" s="120"/>
      <c r="ISK87" s="120"/>
      <c r="ISL87" s="120"/>
      <c r="ISM87" s="120"/>
      <c r="ISN87" s="120"/>
      <c r="ISO87" s="120"/>
      <c r="ISP87" s="120"/>
      <c r="ISQ87" s="120"/>
      <c r="ISR87" s="120"/>
      <c r="ISS87" s="120"/>
      <c r="IST87" s="120"/>
      <c r="ISU87" s="120"/>
      <c r="ISV87" s="120"/>
      <c r="ISW87" s="120"/>
      <c r="ISX87" s="120"/>
      <c r="ISY87" s="120"/>
      <c r="ISZ87" s="120"/>
      <c r="ITA87" s="120"/>
      <c r="ITB87" s="120"/>
      <c r="ITC87" s="120"/>
      <c r="ITD87" s="120"/>
      <c r="ITE87" s="120"/>
      <c r="ITF87" s="120"/>
      <c r="ITG87" s="120"/>
      <c r="ITH87" s="120"/>
      <c r="ITI87" s="120"/>
      <c r="ITJ87" s="120"/>
      <c r="ITK87" s="120"/>
      <c r="ITL87" s="120"/>
      <c r="ITM87" s="120"/>
      <c r="ITN87" s="120"/>
      <c r="ITO87" s="120"/>
      <c r="ITP87" s="120"/>
      <c r="ITQ87" s="120"/>
      <c r="ITR87" s="120"/>
      <c r="ITS87" s="120"/>
      <c r="ITT87" s="120"/>
      <c r="ITU87" s="120"/>
      <c r="ITV87" s="120"/>
      <c r="ITW87" s="120"/>
      <c r="ITX87" s="120"/>
      <c r="ITY87" s="120"/>
      <c r="ITZ87" s="120"/>
      <c r="IUA87" s="120"/>
      <c r="IUB87" s="120"/>
      <c r="IUC87" s="120"/>
      <c r="IUD87" s="120"/>
      <c r="IUE87" s="120"/>
      <c r="IUF87" s="120"/>
      <c r="IUG87" s="120"/>
      <c r="IUH87" s="120"/>
      <c r="IUI87" s="120"/>
      <c r="IUJ87" s="120"/>
      <c r="IUK87" s="120"/>
      <c r="IUL87" s="120"/>
      <c r="IUM87" s="120"/>
      <c r="IUN87" s="120"/>
      <c r="IUO87" s="120"/>
      <c r="IUP87" s="120"/>
      <c r="IUQ87" s="120"/>
      <c r="IUR87" s="120"/>
      <c r="IUS87" s="120"/>
      <c r="IUT87" s="120"/>
      <c r="IUU87" s="120"/>
      <c r="IUV87" s="120"/>
      <c r="IUW87" s="120"/>
      <c r="IUX87" s="120"/>
      <c r="IUY87" s="120"/>
      <c r="IUZ87" s="120"/>
      <c r="IVA87" s="120"/>
      <c r="IVB87" s="120"/>
      <c r="IVC87" s="120"/>
      <c r="IVD87" s="120"/>
      <c r="IVE87" s="120"/>
      <c r="IVF87" s="120"/>
      <c r="IVG87" s="120"/>
      <c r="IVH87" s="120"/>
      <c r="IVI87" s="120"/>
      <c r="IVJ87" s="120"/>
      <c r="IVK87" s="120"/>
      <c r="IVL87" s="120"/>
      <c r="IVM87" s="120"/>
      <c r="IVN87" s="120"/>
      <c r="IVO87" s="120"/>
      <c r="IVP87" s="120"/>
      <c r="IVQ87" s="120"/>
      <c r="IVR87" s="120"/>
      <c r="IVS87" s="120"/>
      <c r="IVT87" s="120"/>
      <c r="IVU87" s="120"/>
      <c r="IVV87" s="120"/>
      <c r="IVW87" s="120"/>
      <c r="IVX87" s="120"/>
      <c r="IVY87" s="120"/>
      <c r="IVZ87" s="120"/>
      <c r="IWA87" s="120"/>
      <c r="IWB87" s="120"/>
      <c r="IWC87" s="120"/>
      <c r="IWD87" s="120"/>
      <c r="IWE87" s="120"/>
      <c r="IWF87" s="120"/>
      <c r="IWG87" s="120"/>
      <c r="IWH87" s="120"/>
      <c r="IWI87" s="120"/>
      <c r="IWJ87" s="120"/>
      <c r="IWK87" s="120"/>
      <c r="IWL87" s="120"/>
      <c r="IWM87" s="120"/>
      <c r="IWN87" s="120"/>
      <c r="IWO87" s="120"/>
      <c r="IWP87" s="120"/>
      <c r="IWQ87" s="120"/>
      <c r="IWR87" s="120"/>
      <c r="IWS87" s="120"/>
      <c r="IWT87" s="120"/>
      <c r="IWU87" s="120"/>
      <c r="IWV87" s="120"/>
      <c r="IWW87" s="120"/>
      <c r="IWX87" s="120"/>
      <c r="IWY87" s="120"/>
      <c r="IWZ87" s="120"/>
      <c r="IXA87" s="120"/>
      <c r="IXB87" s="120"/>
      <c r="IXC87" s="120"/>
      <c r="IXD87" s="120"/>
      <c r="IXE87" s="120"/>
      <c r="IXF87" s="120"/>
      <c r="IXG87" s="120"/>
      <c r="IXH87" s="120"/>
      <c r="IXI87" s="120"/>
      <c r="IXJ87" s="120"/>
      <c r="IXK87" s="120"/>
      <c r="IXL87" s="120"/>
      <c r="IXM87" s="120"/>
      <c r="IXN87" s="120"/>
      <c r="IXO87" s="120"/>
      <c r="IXP87" s="120"/>
      <c r="IXQ87" s="120"/>
      <c r="IXR87" s="120"/>
      <c r="IXS87" s="120"/>
      <c r="IXT87" s="120"/>
      <c r="IXU87" s="120"/>
      <c r="IXV87" s="120"/>
      <c r="IXW87" s="120"/>
      <c r="IXX87" s="120"/>
      <c r="IXY87" s="120"/>
      <c r="IXZ87" s="120"/>
      <c r="IYA87" s="120"/>
      <c r="IYB87" s="120"/>
      <c r="IYC87" s="120"/>
      <c r="IYD87" s="120"/>
      <c r="IYE87" s="120"/>
      <c r="IYF87" s="120"/>
      <c r="IYG87" s="120"/>
      <c r="IYH87" s="120"/>
      <c r="IYI87" s="120"/>
      <c r="IYJ87" s="120"/>
      <c r="IYK87" s="120"/>
      <c r="IYL87" s="120"/>
      <c r="IYM87" s="120"/>
      <c r="IYN87" s="120"/>
      <c r="IYO87" s="120"/>
      <c r="IYP87" s="120"/>
      <c r="IYQ87" s="120"/>
      <c r="IYR87" s="120"/>
      <c r="IYS87" s="120"/>
      <c r="IYT87" s="120"/>
      <c r="IYU87" s="120"/>
      <c r="IYV87" s="120"/>
      <c r="IYW87" s="120"/>
      <c r="IYX87" s="120"/>
      <c r="IYY87" s="120"/>
      <c r="IYZ87" s="120"/>
      <c r="IZA87" s="120"/>
      <c r="IZB87" s="120"/>
      <c r="IZC87" s="120"/>
      <c r="IZD87" s="120"/>
      <c r="IZE87" s="120"/>
      <c r="IZF87" s="120"/>
      <c r="IZG87" s="120"/>
      <c r="IZH87" s="120"/>
      <c r="IZI87" s="120"/>
      <c r="IZJ87" s="120"/>
      <c r="IZK87" s="120"/>
      <c r="IZL87" s="120"/>
      <c r="IZM87" s="120"/>
      <c r="IZN87" s="120"/>
      <c r="IZO87" s="120"/>
      <c r="IZP87" s="120"/>
      <c r="IZQ87" s="120"/>
      <c r="IZR87" s="120"/>
      <c r="IZS87" s="120"/>
      <c r="IZT87" s="120"/>
      <c r="IZU87" s="120"/>
      <c r="IZV87" s="120"/>
      <c r="IZW87" s="120"/>
      <c r="IZX87" s="120"/>
      <c r="IZY87" s="120"/>
      <c r="IZZ87" s="120"/>
      <c r="JAA87" s="120"/>
      <c r="JAB87" s="120"/>
      <c r="JAC87" s="120"/>
      <c r="JAD87" s="120"/>
      <c r="JAE87" s="120"/>
      <c r="JAF87" s="120"/>
      <c r="JAG87" s="120"/>
      <c r="JAH87" s="120"/>
      <c r="JAI87" s="120"/>
      <c r="JAJ87" s="120"/>
      <c r="JAK87" s="120"/>
      <c r="JAL87" s="120"/>
      <c r="JAM87" s="120"/>
      <c r="JAN87" s="120"/>
      <c r="JAO87" s="120"/>
      <c r="JAP87" s="120"/>
      <c r="JAQ87" s="120"/>
      <c r="JAR87" s="120"/>
      <c r="JAS87" s="120"/>
      <c r="JAT87" s="120"/>
      <c r="JAU87" s="120"/>
      <c r="JAV87" s="120"/>
      <c r="JAW87" s="120"/>
      <c r="JAX87" s="120"/>
      <c r="JAY87" s="120"/>
      <c r="JAZ87" s="120"/>
      <c r="JBA87" s="120"/>
      <c r="JBB87" s="120"/>
      <c r="JBC87" s="120"/>
      <c r="JBD87" s="120"/>
      <c r="JBE87" s="120"/>
      <c r="JBF87" s="120"/>
      <c r="JBG87" s="120"/>
      <c r="JBH87" s="120"/>
      <c r="JBI87" s="120"/>
      <c r="JBJ87" s="120"/>
      <c r="JBK87" s="120"/>
      <c r="JBL87" s="120"/>
      <c r="JBM87" s="120"/>
      <c r="JBN87" s="120"/>
      <c r="JBO87" s="120"/>
      <c r="JBP87" s="120"/>
      <c r="JBQ87" s="120"/>
      <c r="JBR87" s="120"/>
      <c r="JBS87" s="120"/>
      <c r="JBT87" s="120"/>
      <c r="JBU87" s="120"/>
      <c r="JBV87" s="120"/>
      <c r="JBW87" s="120"/>
      <c r="JBX87" s="120"/>
      <c r="JBY87" s="120"/>
      <c r="JBZ87" s="120"/>
      <c r="JCA87" s="120"/>
      <c r="JCB87" s="120"/>
      <c r="JCC87" s="120"/>
      <c r="JCD87" s="120"/>
      <c r="JCE87" s="120"/>
      <c r="JCF87" s="120"/>
      <c r="JCG87" s="120"/>
      <c r="JCH87" s="120"/>
      <c r="JCI87" s="120"/>
      <c r="JCJ87" s="120"/>
      <c r="JCK87" s="120"/>
      <c r="JCL87" s="120"/>
      <c r="JCM87" s="120"/>
      <c r="JCN87" s="120"/>
      <c r="JCO87" s="120"/>
      <c r="JCP87" s="120"/>
      <c r="JCQ87" s="120"/>
      <c r="JCR87" s="120"/>
      <c r="JCS87" s="120"/>
      <c r="JCT87" s="120"/>
      <c r="JCU87" s="120"/>
      <c r="JCV87" s="120"/>
      <c r="JCW87" s="120"/>
      <c r="JCX87" s="120"/>
      <c r="JCY87" s="120"/>
      <c r="JCZ87" s="120"/>
      <c r="JDA87" s="120"/>
      <c r="JDB87" s="120"/>
      <c r="JDC87" s="120"/>
      <c r="JDD87" s="120"/>
      <c r="JDE87" s="120"/>
      <c r="JDF87" s="120"/>
      <c r="JDG87" s="120"/>
      <c r="JDH87" s="120"/>
      <c r="JDI87" s="120"/>
      <c r="JDJ87" s="120"/>
      <c r="JDK87" s="120"/>
      <c r="JDL87" s="120"/>
      <c r="JDM87" s="120"/>
      <c r="JDN87" s="120"/>
      <c r="JDO87" s="120"/>
      <c r="JDP87" s="120"/>
      <c r="JDQ87" s="120"/>
      <c r="JDR87" s="120"/>
      <c r="JDS87" s="120"/>
      <c r="JDT87" s="120"/>
      <c r="JDU87" s="120"/>
      <c r="JDV87" s="120"/>
      <c r="JDW87" s="120"/>
      <c r="JDX87" s="120"/>
      <c r="JDY87" s="120"/>
      <c r="JDZ87" s="120"/>
      <c r="JEA87" s="120"/>
      <c r="JEB87" s="120"/>
      <c r="JEC87" s="120"/>
      <c r="JED87" s="120"/>
      <c r="JEE87" s="120"/>
      <c r="JEF87" s="120"/>
      <c r="JEG87" s="120"/>
      <c r="JEH87" s="120"/>
      <c r="JEI87" s="120"/>
      <c r="JEJ87" s="120"/>
      <c r="JEK87" s="120"/>
      <c r="JEL87" s="120"/>
      <c r="JEM87" s="120"/>
      <c r="JEN87" s="120"/>
      <c r="JEO87" s="120"/>
      <c r="JEP87" s="120"/>
      <c r="JEQ87" s="120"/>
      <c r="JER87" s="120"/>
      <c r="JES87" s="120"/>
      <c r="JET87" s="120"/>
      <c r="JEU87" s="120"/>
      <c r="JEV87" s="120"/>
      <c r="JEW87" s="120"/>
      <c r="JEX87" s="120"/>
      <c r="JEY87" s="120"/>
      <c r="JEZ87" s="120"/>
      <c r="JFA87" s="120"/>
      <c r="JFB87" s="120"/>
      <c r="JFC87" s="120"/>
      <c r="JFD87" s="120"/>
      <c r="JFE87" s="120"/>
      <c r="JFF87" s="120"/>
      <c r="JFG87" s="120"/>
      <c r="JFH87" s="120"/>
      <c r="JFI87" s="120"/>
      <c r="JFJ87" s="120"/>
      <c r="JFK87" s="120"/>
      <c r="JFL87" s="120"/>
      <c r="JFM87" s="120"/>
      <c r="JFN87" s="120"/>
      <c r="JFO87" s="120"/>
      <c r="JFP87" s="120"/>
      <c r="JFQ87" s="120"/>
      <c r="JFR87" s="120"/>
      <c r="JFS87" s="120"/>
      <c r="JFT87" s="120"/>
      <c r="JFU87" s="120"/>
      <c r="JFV87" s="120"/>
      <c r="JFW87" s="120"/>
      <c r="JFX87" s="120"/>
      <c r="JFY87" s="120"/>
      <c r="JFZ87" s="120"/>
      <c r="JGA87" s="120"/>
      <c r="JGB87" s="120"/>
      <c r="JGC87" s="120"/>
      <c r="JGD87" s="120"/>
      <c r="JGE87" s="120"/>
      <c r="JGF87" s="120"/>
      <c r="JGG87" s="120"/>
      <c r="JGH87" s="120"/>
      <c r="JGI87" s="120"/>
      <c r="JGJ87" s="120"/>
      <c r="JGK87" s="120"/>
      <c r="JGL87" s="120"/>
      <c r="JGM87" s="120"/>
      <c r="JGN87" s="120"/>
      <c r="JGO87" s="120"/>
      <c r="JGP87" s="120"/>
      <c r="JGQ87" s="120"/>
      <c r="JGR87" s="120"/>
      <c r="JGS87" s="120"/>
      <c r="JGT87" s="120"/>
      <c r="JGU87" s="120"/>
      <c r="JGV87" s="120"/>
      <c r="JGW87" s="120"/>
      <c r="JGX87" s="120"/>
      <c r="JGY87" s="120"/>
      <c r="JGZ87" s="120"/>
      <c r="JHA87" s="120"/>
      <c r="JHB87" s="120"/>
      <c r="JHC87" s="120"/>
      <c r="JHD87" s="120"/>
      <c r="JHE87" s="120"/>
      <c r="JHF87" s="120"/>
      <c r="JHG87" s="120"/>
      <c r="JHH87" s="120"/>
      <c r="JHI87" s="120"/>
      <c r="JHJ87" s="120"/>
      <c r="JHK87" s="120"/>
      <c r="JHL87" s="120"/>
      <c r="JHM87" s="120"/>
      <c r="JHN87" s="120"/>
      <c r="JHO87" s="120"/>
      <c r="JHP87" s="120"/>
      <c r="JHQ87" s="120"/>
      <c r="JHR87" s="120"/>
      <c r="JHS87" s="120"/>
      <c r="JHT87" s="120"/>
      <c r="JHU87" s="120"/>
      <c r="JHV87" s="120"/>
      <c r="JHW87" s="120"/>
      <c r="JHX87" s="120"/>
      <c r="JHY87" s="120"/>
      <c r="JHZ87" s="120"/>
      <c r="JIA87" s="120"/>
      <c r="JIB87" s="120"/>
      <c r="JIC87" s="120"/>
      <c r="JID87" s="120"/>
      <c r="JIE87" s="120"/>
      <c r="JIF87" s="120"/>
      <c r="JIG87" s="120"/>
      <c r="JIH87" s="120"/>
      <c r="JII87" s="120"/>
      <c r="JIJ87" s="120"/>
      <c r="JIK87" s="120"/>
      <c r="JIL87" s="120"/>
      <c r="JIM87" s="120"/>
      <c r="JIN87" s="120"/>
      <c r="JIO87" s="120"/>
      <c r="JIP87" s="120"/>
      <c r="JIQ87" s="120"/>
      <c r="JIR87" s="120"/>
      <c r="JIS87" s="120"/>
      <c r="JIT87" s="120"/>
      <c r="JIU87" s="120"/>
      <c r="JIV87" s="120"/>
      <c r="JIW87" s="120"/>
      <c r="JIX87" s="120"/>
      <c r="JIY87" s="120"/>
      <c r="JIZ87" s="120"/>
      <c r="JJA87" s="120"/>
      <c r="JJB87" s="120"/>
      <c r="JJC87" s="120"/>
      <c r="JJD87" s="120"/>
      <c r="JJE87" s="120"/>
      <c r="JJF87" s="120"/>
      <c r="JJG87" s="120"/>
      <c r="JJH87" s="120"/>
      <c r="JJI87" s="120"/>
      <c r="JJJ87" s="120"/>
      <c r="JJK87" s="120"/>
      <c r="JJL87" s="120"/>
      <c r="JJM87" s="120"/>
      <c r="JJN87" s="120"/>
      <c r="JJO87" s="120"/>
      <c r="JJP87" s="120"/>
      <c r="JJQ87" s="120"/>
      <c r="JJR87" s="120"/>
      <c r="JJS87" s="120"/>
      <c r="JJT87" s="120"/>
      <c r="JJU87" s="120"/>
      <c r="JJV87" s="120"/>
      <c r="JJW87" s="120"/>
      <c r="JJX87" s="120"/>
      <c r="JJY87" s="120"/>
      <c r="JJZ87" s="120"/>
      <c r="JKA87" s="120"/>
      <c r="JKB87" s="120"/>
      <c r="JKC87" s="120"/>
      <c r="JKD87" s="120"/>
      <c r="JKE87" s="120"/>
      <c r="JKF87" s="120"/>
      <c r="JKG87" s="120"/>
      <c r="JKH87" s="120"/>
      <c r="JKI87" s="120"/>
      <c r="JKJ87" s="120"/>
      <c r="JKK87" s="120"/>
      <c r="JKL87" s="120"/>
      <c r="JKM87" s="120"/>
      <c r="JKN87" s="120"/>
      <c r="JKO87" s="120"/>
      <c r="JKP87" s="120"/>
      <c r="JKQ87" s="120"/>
      <c r="JKR87" s="120"/>
      <c r="JKS87" s="120"/>
      <c r="JKT87" s="120"/>
      <c r="JKU87" s="120"/>
      <c r="JKV87" s="120"/>
      <c r="JKW87" s="120"/>
      <c r="JKX87" s="120"/>
      <c r="JKY87" s="120"/>
      <c r="JKZ87" s="120"/>
      <c r="JLA87" s="120"/>
      <c r="JLB87" s="120"/>
      <c r="JLC87" s="120"/>
      <c r="JLD87" s="120"/>
      <c r="JLE87" s="120"/>
      <c r="JLF87" s="120"/>
      <c r="JLG87" s="120"/>
      <c r="JLH87" s="120"/>
      <c r="JLI87" s="120"/>
      <c r="JLJ87" s="120"/>
      <c r="JLK87" s="120"/>
      <c r="JLL87" s="120"/>
      <c r="JLM87" s="120"/>
      <c r="JLN87" s="120"/>
      <c r="JLO87" s="120"/>
      <c r="JLP87" s="120"/>
      <c r="JLQ87" s="120"/>
      <c r="JLR87" s="120"/>
      <c r="JLS87" s="120"/>
      <c r="JLT87" s="120"/>
      <c r="JLU87" s="120"/>
      <c r="JLV87" s="120"/>
      <c r="JLW87" s="120"/>
      <c r="JLX87" s="120"/>
      <c r="JLY87" s="120"/>
      <c r="JLZ87" s="120"/>
      <c r="JMA87" s="120"/>
      <c r="JMB87" s="120"/>
      <c r="JMC87" s="120"/>
      <c r="JMD87" s="120"/>
      <c r="JME87" s="120"/>
      <c r="JMF87" s="120"/>
      <c r="JMG87" s="120"/>
      <c r="JMH87" s="120"/>
      <c r="JMI87" s="120"/>
      <c r="JMJ87" s="120"/>
      <c r="JMK87" s="120"/>
      <c r="JML87" s="120"/>
      <c r="JMM87" s="120"/>
      <c r="JMN87" s="120"/>
      <c r="JMO87" s="120"/>
      <c r="JMP87" s="120"/>
      <c r="JMQ87" s="120"/>
      <c r="JMR87" s="120"/>
      <c r="JMS87" s="120"/>
      <c r="JMT87" s="120"/>
      <c r="JMU87" s="120"/>
      <c r="JMV87" s="120"/>
      <c r="JMW87" s="120"/>
      <c r="JMX87" s="120"/>
      <c r="JMY87" s="120"/>
      <c r="JMZ87" s="120"/>
      <c r="JNA87" s="120"/>
      <c r="JNB87" s="120"/>
      <c r="JNC87" s="120"/>
      <c r="JND87" s="120"/>
      <c r="JNE87" s="120"/>
      <c r="JNF87" s="120"/>
      <c r="JNG87" s="120"/>
      <c r="JNH87" s="120"/>
      <c r="JNI87" s="120"/>
      <c r="JNJ87" s="120"/>
      <c r="JNK87" s="120"/>
      <c r="JNL87" s="120"/>
      <c r="JNM87" s="120"/>
      <c r="JNN87" s="120"/>
      <c r="JNO87" s="120"/>
      <c r="JNP87" s="120"/>
      <c r="JNQ87" s="120"/>
      <c r="JNR87" s="120"/>
      <c r="JNS87" s="120"/>
      <c r="JNT87" s="120"/>
      <c r="JNU87" s="120"/>
      <c r="JNV87" s="120"/>
      <c r="JNW87" s="120"/>
      <c r="JNX87" s="120"/>
      <c r="JNY87" s="120"/>
      <c r="JNZ87" s="120"/>
      <c r="JOA87" s="120"/>
      <c r="JOB87" s="120"/>
      <c r="JOC87" s="120"/>
      <c r="JOD87" s="120"/>
      <c r="JOE87" s="120"/>
      <c r="JOF87" s="120"/>
      <c r="JOG87" s="120"/>
      <c r="JOH87" s="120"/>
      <c r="JOI87" s="120"/>
      <c r="JOJ87" s="120"/>
      <c r="JOK87" s="120"/>
      <c r="JOL87" s="120"/>
      <c r="JOM87" s="120"/>
      <c r="JON87" s="120"/>
      <c r="JOO87" s="120"/>
      <c r="JOP87" s="120"/>
      <c r="JOQ87" s="120"/>
      <c r="JOR87" s="120"/>
      <c r="JOS87" s="120"/>
      <c r="JOT87" s="120"/>
      <c r="JOU87" s="120"/>
      <c r="JOV87" s="120"/>
      <c r="JOW87" s="120"/>
      <c r="JOX87" s="120"/>
      <c r="JOY87" s="120"/>
      <c r="JOZ87" s="120"/>
      <c r="JPA87" s="120"/>
      <c r="JPB87" s="120"/>
      <c r="JPC87" s="120"/>
      <c r="JPD87" s="120"/>
      <c r="JPE87" s="120"/>
      <c r="JPF87" s="120"/>
      <c r="JPG87" s="120"/>
      <c r="JPH87" s="120"/>
      <c r="JPI87" s="120"/>
      <c r="JPJ87" s="120"/>
      <c r="JPK87" s="120"/>
      <c r="JPL87" s="120"/>
      <c r="JPM87" s="120"/>
      <c r="JPN87" s="120"/>
      <c r="JPO87" s="120"/>
      <c r="JPP87" s="120"/>
      <c r="JPQ87" s="120"/>
      <c r="JPR87" s="120"/>
      <c r="JPS87" s="120"/>
      <c r="JPT87" s="120"/>
      <c r="JPU87" s="120"/>
      <c r="JPV87" s="120"/>
      <c r="JPW87" s="120"/>
      <c r="JPX87" s="120"/>
      <c r="JPY87" s="120"/>
      <c r="JPZ87" s="120"/>
      <c r="JQA87" s="120"/>
      <c r="JQB87" s="120"/>
      <c r="JQC87" s="120"/>
      <c r="JQD87" s="120"/>
      <c r="JQE87" s="120"/>
      <c r="JQF87" s="120"/>
      <c r="JQG87" s="120"/>
      <c r="JQH87" s="120"/>
      <c r="JQI87" s="120"/>
      <c r="JQJ87" s="120"/>
      <c r="JQK87" s="120"/>
      <c r="JQL87" s="120"/>
      <c r="JQM87" s="120"/>
      <c r="JQN87" s="120"/>
      <c r="JQO87" s="120"/>
      <c r="JQP87" s="120"/>
      <c r="JQQ87" s="120"/>
      <c r="JQR87" s="120"/>
      <c r="JQS87" s="120"/>
      <c r="JQT87" s="120"/>
      <c r="JQU87" s="120"/>
      <c r="JQV87" s="120"/>
      <c r="JQW87" s="120"/>
      <c r="JQX87" s="120"/>
      <c r="JQY87" s="120"/>
      <c r="JQZ87" s="120"/>
      <c r="JRA87" s="120"/>
      <c r="JRB87" s="120"/>
      <c r="JRC87" s="120"/>
      <c r="JRD87" s="120"/>
      <c r="JRE87" s="120"/>
      <c r="JRF87" s="120"/>
      <c r="JRG87" s="120"/>
      <c r="JRH87" s="120"/>
      <c r="JRI87" s="120"/>
      <c r="JRJ87" s="120"/>
      <c r="JRK87" s="120"/>
      <c r="JRL87" s="120"/>
      <c r="JRM87" s="120"/>
      <c r="JRN87" s="120"/>
      <c r="JRO87" s="120"/>
      <c r="JRP87" s="120"/>
      <c r="JRQ87" s="120"/>
      <c r="JRR87" s="120"/>
      <c r="JRS87" s="120"/>
      <c r="JRT87" s="120"/>
      <c r="JRU87" s="120"/>
      <c r="JRV87" s="120"/>
      <c r="JRW87" s="120"/>
      <c r="JRX87" s="120"/>
      <c r="JRY87" s="120"/>
      <c r="JRZ87" s="120"/>
      <c r="JSA87" s="120"/>
      <c r="JSB87" s="120"/>
      <c r="JSC87" s="120"/>
      <c r="JSD87" s="120"/>
      <c r="JSE87" s="120"/>
      <c r="JSF87" s="120"/>
      <c r="JSG87" s="120"/>
      <c r="JSH87" s="120"/>
      <c r="JSI87" s="120"/>
      <c r="JSJ87" s="120"/>
      <c r="JSK87" s="120"/>
      <c r="JSL87" s="120"/>
      <c r="JSM87" s="120"/>
      <c r="JSN87" s="120"/>
      <c r="JSO87" s="120"/>
      <c r="JSP87" s="120"/>
      <c r="JSQ87" s="120"/>
      <c r="JSR87" s="120"/>
      <c r="JSS87" s="120"/>
      <c r="JST87" s="120"/>
      <c r="JSU87" s="120"/>
      <c r="JSV87" s="120"/>
      <c r="JSW87" s="120"/>
      <c r="JSX87" s="120"/>
      <c r="JSY87" s="120"/>
      <c r="JSZ87" s="120"/>
      <c r="JTA87" s="120"/>
      <c r="JTB87" s="120"/>
      <c r="JTC87" s="120"/>
      <c r="JTD87" s="120"/>
      <c r="JTE87" s="120"/>
      <c r="JTF87" s="120"/>
      <c r="JTG87" s="120"/>
      <c r="JTH87" s="120"/>
      <c r="JTI87" s="120"/>
      <c r="JTJ87" s="120"/>
      <c r="JTK87" s="120"/>
      <c r="JTL87" s="120"/>
      <c r="JTM87" s="120"/>
      <c r="JTN87" s="120"/>
      <c r="JTO87" s="120"/>
      <c r="JTP87" s="120"/>
      <c r="JTQ87" s="120"/>
      <c r="JTR87" s="120"/>
      <c r="JTS87" s="120"/>
      <c r="JTT87" s="120"/>
      <c r="JTU87" s="120"/>
      <c r="JTV87" s="120"/>
      <c r="JTW87" s="120"/>
      <c r="JTX87" s="120"/>
      <c r="JTY87" s="120"/>
      <c r="JTZ87" s="120"/>
      <c r="JUA87" s="120"/>
      <c r="JUB87" s="120"/>
      <c r="JUC87" s="120"/>
      <c r="JUD87" s="120"/>
      <c r="JUE87" s="120"/>
      <c r="JUF87" s="120"/>
      <c r="JUG87" s="120"/>
      <c r="JUH87" s="120"/>
      <c r="JUI87" s="120"/>
      <c r="JUJ87" s="120"/>
      <c r="JUK87" s="120"/>
      <c r="JUL87" s="120"/>
      <c r="JUM87" s="120"/>
      <c r="JUN87" s="120"/>
      <c r="JUO87" s="120"/>
      <c r="JUP87" s="120"/>
      <c r="JUQ87" s="120"/>
      <c r="JUR87" s="120"/>
      <c r="JUS87" s="120"/>
      <c r="JUT87" s="120"/>
      <c r="JUU87" s="120"/>
      <c r="JUV87" s="120"/>
      <c r="JUW87" s="120"/>
      <c r="JUX87" s="120"/>
      <c r="JUY87" s="120"/>
      <c r="JUZ87" s="120"/>
      <c r="JVA87" s="120"/>
      <c r="JVB87" s="120"/>
      <c r="JVC87" s="120"/>
      <c r="JVD87" s="120"/>
      <c r="JVE87" s="120"/>
      <c r="JVF87" s="120"/>
      <c r="JVG87" s="120"/>
      <c r="JVH87" s="120"/>
      <c r="JVI87" s="120"/>
      <c r="JVJ87" s="120"/>
      <c r="JVK87" s="120"/>
      <c r="JVL87" s="120"/>
      <c r="JVM87" s="120"/>
      <c r="JVN87" s="120"/>
      <c r="JVO87" s="120"/>
      <c r="JVP87" s="120"/>
      <c r="JVQ87" s="120"/>
      <c r="JVR87" s="120"/>
      <c r="JVS87" s="120"/>
      <c r="JVT87" s="120"/>
      <c r="JVU87" s="120"/>
      <c r="JVV87" s="120"/>
      <c r="JVW87" s="120"/>
      <c r="JVX87" s="120"/>
      <c r="JVY87" s="120"/>
      <c r="JVZ87" s="120"/>
      <c r="JWA87" s="120"/>
      <c r="JWB87" s="120"/>
      <c r="JWC87" s="120"/>
      <c r="JWD87" s="120"/>
      <c r="JWE87" s="120"/>
      <c r="JWF87" s="120"/>
      <c r="JWG87" s="120"/>
      <c r="JWH87" s="120"/>
      <c r="JWI87" s="120"/>
      <c r="JWJ87" s="120"/>
      <c r="JWK87" s="120"/>
      <c r="JWL87" s="120"/>
      <c r="JWM87" s="120"/>
      <c r="JWN87" s="120"/>
      <c r="JWO87" s="120"/>
      <c r="JWP87" s="120"/>
      <c r="JWQ87" s="120"/>
      <c r="JWR87" s="120"/>
      <c r="JWS87" s="120"/>
      <c r="JWT87" s="120"/>
      <c r="JWU87" s="120"/>
      <c r="JWV87" s="120"/>
      <c r="JWW87" s="120"/>
      <c r="JWX87" s="120"/>
      <c r="JWY87" s="120"/>
      <c r="JWZ87" s="120"/>
      <c r="JXA87" s="120"/>
      <c r="JXB87" s="120"/>
      <c r="JXC87" s="120"/>
      <c r="JXD87" s="120"/>
      <c r="JXE87" s="120"/>
      <c r="JXF87" s="120"/>
      <c r="JXG87" s="120"/>
      <c r="JXH87" s="120"/>
      <c r="JXI87" s="120"/>
      <c r="JXJ87" s="120"/>
      <c r="JXK87" s="120"/>
      <c r="JXL87" s="120"/>
      <c r="JXM87" s="120"/>
      <c r="JXN87" s="120"/>
      <c r="JXO87" s="120"/>
      <c r="JXP87" s="120"/>
      <c r="JXQ87" s="120"/>
      <c r="JXR87" s="120"/>
      <c r="JXS87" s="120"/>
      <c r="JXT87" s="120"/>
      <c r="JXU87" s="120"/>
      <c r="JXV87" s="120"/>
      <c r="JXW87" s="120"/>
      <c r="JXX87" s="120"/>
      <c r="JXY87" s="120"/>
      <c r="JXZ87" s="120"/>
      <c r="JYA87" s="120"/>
      <c r="JYB87" s="120"/>
      <c r="JYC87" s="120"/>
      <c r="JYD87" s="120"/>
      <c r="JYE87" s="120"/>
      <c r="JYF87" s="120"/>
      <c r="JYG87" s="120"/>
      <c r="JYH87" s="120"/>
      <c r="JYI87" s="120"/>
      <c r="JYJ87" s="120"/>
      <c r="JYK87" s="120"/>
      <c r="JYL87" s="120"/>
      <c r="JYM87" s="120"/>
      <c r="JYN87" s="120"/>
      <c r="JYO87" s="120"/>
      <c r="JYP87" s="120"/>
      <c r="JYQ87" s="120"/>
      <c r="JYR87" s="120"/>
      <c r="JYS87" s="120"/>
      <c r="JYT87" s="120"/>
      <c r="JYU87" s="120"/>
      <c r="JYV87" s="120"/>
      <c r="JYW87" s="120"/>
      <c r="JYX87" s="120"/>
      <c r="JYY87" s="120"/>
      <c r="JYZ87" s="120"/>
      <c r="JZA87" s="120"/>
      <c r="JZB87" s="120"/>
      <c r="JZC87" s="120"/>
      <c r="JZD87" s="120"/>
      <c r="JZE87" s="120"/>
      <c r="JZF87" s="120"/>
      <c r="JZG87" s="120"/>
      <c r="JZH87" s="120"/>
      <c r="JZI87" s="120"/>
      <c r="JZJ87" s="120"/>
      <c r="JZK87" s="120"/>
      <c r="JZL87" s="120"/>
      <c r="JZM87" s="120"/>
      <c r="JZN87" s="120"/>
      <c r="JZO87" s="120"/>
      <c r="JZP87" s="120"/>
      <c r="JZQ87" s="120"/>
      <c r="JZR87" s="120"/>
      <c r="JZS87" s="120"/>
      <c r="JZT87" s="120"/>
      <c r="JZU87" s="120"/>
      <c r="JZV87" s="120"/>
      <c r="JZW87" s="120"/>
      <c r="JZX87" s="120"/>
      <c r="JZY87" s="120"/>
      <c r="JZZ87" s="120"/>
      <c r="KAA87" s="120"/>
      <c r="KAB87" s="120"/>
      <c r="KAC87" s="120"/>
      <c r="KAD87" s="120"/>
      <c r="KAE87" s="120"/>
      <c r="KAF87" s="120"/>
      <c r="KAG87" s="120"/>
      <c r="KAH87" s="120"/>
      <c r="KAI87" s="120"/>
      <c r="KAJ87" s="120"/>
      <c r="KAK87" s="120"/>
      <c r="KAL87" s="120"/>
      <c r="KAM87" s="120"/>
      <c r="KAN87" s="120"/>
      <c r="KAO87" s="120"/>
      <c r="KAP87" s="120"/>
      <c r="KAQ87" s="120"/>
      <c r="KAR87" s="120"/>
      <c r="KAS87" s="120"/>
      <c r="KAT87" s="120"/>
      <c r="KAU87" s="120"/>
      <c r="KAV87" s="120"/>
      <c r="KAW87" s="120"/>
      <c r="KAX87" s="120"/>
      <c r="KAY87" s="120"/>
      <c r="KAZ87" s="120"/>
      <c r="KBA87" s="120"/>
      <c r="KBB87" s="120"/>
      <c r="KBC87" s="120"/>
      <c r="KBD87" s="120"/>
      <c r="KBE87" s="120"/>
      <c r="KBF87" s="120"/>
      <c r="KBG87" s="120"/>
      <c r="KBH87" s="120"/>
      <c r="KBI87" s="120"/>
      <c r="KBJ87" s="120"/>
      <c r="KBK87" s="120"/>
      <c r="KBL87" s="120"/>
      <c r="KBM87" s="120"/>
      <c r="KBN87" s="120"/>
      <c r="KBO87" s="120"/>
      <c r="KBP87" s="120"/>
      <c r="KBQ87" s="120"/>
      <c r="KBR87" s="120"/>
      <c r="KBS87" s="120"/>
      <c r="KBT87" s="120"/>
      <c r="KBU87" s="120"/>
      <c r="KBV87" s="120"/>
      <c r="KBW87" s="120"/>
      <c r="KBX87" s="120"/>
      <c r="KBY87" s="120"/>
      <c r="KBZ87" s="120"/>
      <c r="KCA87" s="120"/>
      <c r="KCB87" s="120"/>
      <c r="KCC87" s="120"/>
      <c r="KCD87" s="120"/>
      <c r="KCE87" s="120"/>
      <c r="KCF87" s="120"/>
      <c r="KCG87" s="120"/>
      <c r="KCH87" s="120"/>
      <c r="KCI87" s="120"/>
      <c r="KCJ87" s="120"/>
      <c r="KCK87" s="120"/>
      <c r="KCL87" s="120"/>
      <c r="KCM87" s="120"/>
      <c r="KCN87" s="120"/>
      <c r="KCO87" s="120"/>
      <c r="KCP87" s="120"/>
      <c r="KCQ87" s="120"/>
      <c r="KCR87" s="120"/>
      <c r="KCS87" s="120"/>
      <c r="KCT87" s="120"/>
      <c r="KCU87" s="120"/>
      <c r="KCV87" s="120"/>
      <c r="KCW87" s="120"/>
      <c r="KCX87" s="120"/>
      <c r="KCY87" s="120"/>
      <c r="KCZ87" s="120"/>
      <c r="KDA87" s="120"/>
      <c r="KDB87" s="120"/>
      <c r="KDC87" s="120"/>
      <c r="KDD87" s="120"/>
      <c r="KDE87" s="120"/>
      <c r="KDF87" s="120"/>
      <c r="KDG87" s="120"/>
      <c r="KDH87" s="120"/>
      <c r="KDI87" s="120"/>
      <c r="KDJ87" s="120"/>
      <c r="KDK87" s="120"/>
      <c r="KDL87" s="120"/>
      <c r="KDM87" s="120"/>
      <c r="KDN87" s="120"/>
      <c r="KDO87" s="120"/>
      <c r="KDP87" s="120"/>
      <c r="KDQ87" s="120"/>
      <c r="KDR87" s="120"/>
      <c r="KDS87" s="120"/>
      <c r="KDT87" s="120"/>
      <c r="KDU87" s="120"/>
      <c r="KDV87" s="120"/>
      <c r="KDW87" s="120"/>
      <c r="KDX87" s="120"/>
      <c r="KDY87" s="120"/>
      <c r="KDZ87" s="120"/>
      <c r="KEA87" s="120"/>
      <c r="KEB87" s="120"/>
      <c r="KEC87" s="120"/>
      <c r="KED87" s="120"/>
      <c r="KEE87" s="120"/>
      <c r="KEF87" s="120"/>
      <c r="KEG87" s="120"/>
      <c r="KEH87" s="120"/>
      <c r="KEI87" s="120"/>
      <c r="KEJ87" s="120"/>
      <c r="KEK87" s="120"/>
      <c r="KEL87" s="120"/>
      <c r="KEM87" s="120"/>
      <c r="KEN87" s="120"/>
      <c r="KEO87" s="120"/>
      <c r="KEP87" s="120"/>
      <c r="KEQ87" s="120"/>
      <c r="KER87" s="120"/>
      <c r="KES87" s="120"/>
      <c r="KET87" s="120"/>
      <c r="KEU87" s="120"/>
      <c r="KEV87" s="120"/>
      <c r="KEW87" s="120"/>
      <c r="KEX87" s="120"/>
      <c r="KEY87" s="120"/>
      <c r="KEZ87" s="120"/>
      <c r="KFA87" s="120"/>
      <c r="KFB87" s="120"/>
      <c r="KFC87" s="120"/>
      <c r="KFD87" s="120"/>
      <c r="KFE87" s="120"/>
      <c r="KFF87" s="120"/>
      <c r="KFG87" s="120"/>
      <c r="KFH87" s="120"/>
      <c r="KFI87" s="120"/>
      <c r="KFJ87" s="120"/>
      <c r="KFK87" s="120"/>
      <c r="KFL87" s="120"/>
      <c r="KFM87" s="120"/>
      <c r="KFN87" s="120"/>
      <c r="KFO87" s="120"/>
      <c r="KFP87" s="120"/>
      <c r="KFQ87" s="120"/>
      <c r="KFR87" s="120"/>
      <c r="KFS87" s="120"/>
      <c r="KFT87" s="120"/>
      <c r="KFU87" s="120"/>
      <c r="KFV87" s="120"/>
      <c r="KFW87" s="120"/>
      <c r="KFX87" s="120"/>
      <c r="KFY87" s="120"/>
      <c r="KFZ87" s="120"/>
      <c r="KGA87" s="120"/>
      <c r="KGB87" s="120"/>
      <c r="KGC87" s="120"/>
      <c r="KGD87" s="120"/>
      <c r="KGE87" s="120"/>
      <c r="KGF87" s="120"/>
      <c r="KGG87" s="120"/>
      <c r="KGH87" s="120"/>
      <c r="KGI87" s="120"/>
      <c r="KGJ87" s="120"/>
      <c r="KGK87" s="120"/>
      <c r="KGL87" s="120"/>
      <c r="KGM87" s="120"/>
      <c r="KGN87" s="120"/>
      <c r="KGO87" s="120"/>
      <c r="KGP87" s="120"/>
      <c r="KGQ87" s="120"/>
      <c r="KGR87" s="120"/>
      <c r="KGS87" s="120"/>
      <c r="KGT87" s="120"/>
      <c r="KGU87" s="120"/>
      <c r="KGV87" s="120"/>
      <c r="KGW87" s="120"/>
      <c r="KGX87" s="120"/>
      <c r="KGY87" s="120"/>
      <c r="KGZ87" s="120"/>
      <c r="KHA87" s="120"/>
      <c r="KHB87" s="120"/>
      <c r="KHC87" s="120"/>
      <c r="KHD87" s="120"/>
      <c r="KHE87" s="120"/>
      <c r="KHF87" s="120"/>
      <c r="KHG87" s="120"/>
      <c r="KHH87" s="120"/>
      <c r="KHI87" s="120"/>
      <c r="KHJ87" s="120"/>
      <c r="KHK87" s="120"/>
      <c r="KHL87" s="120"/>
      <c r="KHM87" s="120"/>
      <c r="KHN87" s="120"/>
      <c r="KHO87" s="120"/>
      <c r="KHP87" s="120"/>
      <c r="KHQ87" s="120"/>
      <c r="KHR87" s="120"/>
      <c r="KHS87" s="120"/>
      <c r="KHT87" s="120"/>
      <c r="KHU87" s="120"/>
      <c r="KHV87" s="120"/>
      <c r="KHW87" s="120"/>
      <c r="KHX87" s="120"/>
      <c r="KHY87" s="120"/>
      <c r="KHZ87" s="120"/>
      <c r="KIA87" s="120"/>
      <c r="KIB87" s="120"/>
      <c r="KIC87" s="120"/>
      <c r="KID87" s="120"/>
      <c r="KIE87" s="120"/>
      <c r="KIF87" s="120"/>
      <c r="KIG87" s="120"/>
      <c r="KIH87" s="120"/>
      <c r="KII87" s="120"/>
      <c r="KIJ87" s="120"/>
      <c r="KIK87" s="120"/>
      <c r="KIL87" s="120"/>
      <c r="KIM87" s="120"/>
      <c r="KIN87" s="120"/>
      <c r="KIO87" s="120"/>
      <c r="KIP87" s="120"/>
      <c r="KIQ87" s="120"/>
      <c r="KIR87" s="120"/>
      <c r="KIS87" s="120"/>
      <c r="KIT87" s="120"/>
      <c r="KIU87" s="120"/>
      <c r="KIV87" s="120"/>
      <c r="KIW87" s="120"/>
      <c r="KIX87" s="120"/>
      <c r="KIY87" s="120"/>
      <c r="KIZ87" s="120"/>
      <c r="KJA87" s="120"/>
      <c r="KJB87" s="120"/>
      <c r="KJC87" s="120"/>
      <c r="KJD87" s="120"/>
      <c r="KJE87" s="120"/>
      <c r="KJF87" s="120"/>
      <c r="KJG87" s="120"/>
      <c r="KJH87" s="120"/>
      <c r="KJI87" s="120"/>
      <c r="KJJ87" s="120"/>
      <c r="KJK87" s="120"/>
      <c r="KJL87" s="120"/>
      <c r="KJM87" s="120"/>
      <c r="KJN87" s="120"/>
      <c r="KJO87" s="120"/>
      <c r="KJP87" s="120"/>
      <c r="KJQ87" s="120"/>
      <c r="KJR87" s="120"/>
      <c r="KJS87" s="120"/>
      <c r="KJT87" s="120"/>
      <c r="KJU87" s="120"/>
      <c r="KJV87" s="120"/>
      <c r="KJW87" s="120"/>
      <c r="KJX87" s="120"/>
      <c r="KJY87" s="120"/>
      <c r="KJZ87" s="120"/>
      <c r="KKA87" s="120"/>
      <c r="KKB87" s="120"/>
      <c r="KKC87" s="120"/>
      <c r="KKD87" s="120"/>
      <c r="KKE87" s="120"/>
      <c r="KKF87" s="120"/>
      <c r="KKG87" s="120"/>
      <c r="KKH87" s="120"/>
      <c r="KKI87" s="120"/>
      <c r="KKJ87" s="120"/>
      <c r="KKK87" s="120"/>
      <c r="KKL87" s="120"/>
      <c r="KKM87" s="120"/>
      <c r="KKN87" s="120"/>
      <c r="KKO87" s="120"/>
      <c r="KKP87" s="120"/>
      <c r="KKQ87" s="120"/>
      <c r="KKR87" s="120"/>
      <c r="KKS87" s="120"/>
      <c r="KKT87" s="120"/>
      <c r="KKU87" s="120"/>
      <c r="KKV87" s="120"/>
      <c r="KKW87" s="120"/>
      <c r="KKX87" s="120"/>
      <c r="KKY87" s="120"/>
      <c r="KKZ87" s="120"/>
      <c r="KLA87" s="120"/>
      <c r="KLB87" s="120"/>
      <c r="KLC87" s="120"/>
      <c r="KLD87" s="120"/>
      <c r="KLE87" s="120"/>
      <c r="KLF87" s="120"/>
      <c r="KLG87" s="120"/>
      <c r="KLH87" s="120"/>
      <c r="KLI87" s="120"/>
      <c r="KLJ87" s="120"/>
      <c r="KLK87" s="120"/>
      <c r="KLL87" s="120"/>
      <c r="KLM87" s="120"/>
      <c r="KLN87" s="120"/>
      <c r="KLO87" s="120"/>
      <c r="KLP87" s="120"/>
      <c r="KLQ87" s="120"/>
      <c r="KLR87" s="120"/>
      <c r="KLS87" s="120"/>
      <c r="KLT87" s="120"/>
      <c r="KLU87" s="120"/>
      <c r="KLV87" s="120"/>
      <c r="KLW87" s="120"/>
      <c r="KLX87" s="120"/>
      <c r="KLY87" s="120"/>
      <c r="KLZ87" s="120"/>
      <c r="KMA87" s="120"/>
      <c r="KMB87" s="120"/>
      <c r="KMC87" s="120"/>
      <c r="KMD87" s="120"/>
      <c r="KME87" s="120"/>
      <c r="KMF87" s="120"/>
      <c r="KMG87" s="120"/>
      <c r="KMH87" s="120"/>
      <c r="KMI87" s="120"/>
      <c r="KMJ87" s="120"/>
      <c r="KMK87" s="120"/>
      <c r="KML87" s="120"/>
      <c r="KMM87" s="120"/>
      <c r="KMN87" s="120"/>
      <c r="KMO87" s="120"/>
      <c r="KMP87" s="120"/>
      <c r="KMQ87" s="120"/>
      <c r="KMR87" s="120"/>
      <c r="KMS87" s="120"/>
      <c r="KMT87" s="120"/>
      <c r="KMU87" s="120"/>
      <c r="KMV87" s="120"/>
      <c r="KMW87" s="120"/>
      <c r="KMX87" s="120"/>
      <c r="KMY87" s="120"/>
      <c r="KMZ87" s="120"/>
      <c r="KNA87" s="120"/>
      <c r="KNB87" s="120"/>
      <c r="KNC87" s="120"/>
      <c r="KND87" s="120"/>
      <c r="KNE87" s="120"/>
      <c r="KNF87" s="120"/>
      <c r="KNG87" s="120"/>
      <c r="KNH87" s="120"/>
      <c r="KNI87" s="120"/>
      <c r="KNJ87" s="120"/>
      <c r="KNK87" s="120"/>
      <c r="KNL87" s="120"/>
      <c r="KNM87" s="120"/>
      <c r="KNN87" s="120"/>
      <c r="KNO87" s="120"/>
      <c r="KNP87" s="120"/>
      <c r="KNQ87" s="120"/>
      <c r="KNR87" s="120"/>
      <c r="KNS87" s="120"/>
      <c r="KNT87" s="120"/>
      <c r="KNU87" s="120"/>
      <c r="KNV87" s="120"/>
      <c r="KNW87" s="120"/>
      <c r="KNX87" s="120"/>
      <c r="KNY87" s="120"/>
      <c r="KNZ87" s="120"/>
      <c r="KOA87" s="120"/>
      <c r="KOB87" s="120"/>
      <c r="KOC87" s="120"/>
      <c r="KOD87" s="120"/>
      <c r="KOE87" s="120"/>
      <c r="KOF87" s="120"/>
      <c r="KOG87" s="120"/>
      <c r="KOH87" s="120"/>
      <c r="KOI87" s="120"/>
      <c r="KOJ87" s="120"/>
      <c r="KOK87" s="120"/>
      <c r="KOL87" s="120"/>
      <c r="KOM87" s="120"/>
      <c r="KON87" s="120"/>
      <c r="KOO87" s="120"/>
      <c r="KOP87" s="120"/>
      <c r="KOQ87" s="120"/>
      <c r="KOR87" s="120"/>
      <c r="KOS87" s="120"/>
      <c r="KOT87" s="120"/>
      <c r="KOU87" s="120"/>
      <c r="KOV87" s="120"/>
      <c r="KOW87" s="120"/>
      <c r="KOX87" s="120"/>
      <c r="KOY87" s="120"/>
      <c r="KOZ87" s="120"/>
      <c r="KPA87" s="120"/>
      <c r="KPB87" s="120"/>
      <c r="KPC87" s="120"/>
      <c r="KPD87" s="120"/>
      <c r="KPE87" s="120"/>
      <c r="KPF87" s="120"/>
      <c r="KPG87" s="120"/>
      <c r="KPH87" s="120"/>
      <c r="KPI87" s="120"/>
      <c r="KPJ87" s="120"/>
      <c r="KPK87" s="120"/>
      <c r="KPL87" s="120"/>
      <c r="KPM87" s="120"/>
      <c r="KPN87" s="120"/>
      <c r="KPO87" s="120"/>
      <c r="KPP87" s="120"/>
      <c r="KPQ87" s="120"/>
      <c r="KPR87" s="120"/>
      <c r="KPS87" s="120"/>
      <c r="KPT87" s="120"/>
      <c r="KPU87" s="120"/>
      <c r="KPV87" s="120"/>
      <c r="KPW87" s="120"/>
      <c r="KPX87" s="120"/>
      <c r="KPY87" s="120"/>
      <c r="KPZ87" s="120"/>
      <c r="KQA87" s="120"/>
      <c r="KQB87" s="120"/>
      <c r="KQC87" s="120"/>
      <c r="KQD87" s="120"/>
      <c r="KQE87" s="120"/>
      <c r="KQF87" s="120"/>
      <c r="KQG87" s="120"/>
      <c r="KQH87" s="120"/>
      <c r="KQI87" s="120"/>
      <c r="KQJ87" s="120"/>
      <c r="KQK87" s="120"/>
      <c r="KQL87" s="120"/>
      <c r="KQM87" s="120"/>
      <c r="KQN87" s="120"/>
      <c r="KQO87" s="120"/>
      <c r="KQP87" s="120"/>
      <c r="KQQ87" s="120"/>
      <c r="KQR87" s="120"/>
      <c r="KQS87" s="120"/>
      <c r="KQT87" s="120"/>
      <c r="KQU87" s="120"/>
      <c r="KQV87" s="120"/>
      <c r="KQW87" s="120"/>
      <c r="KQX87" s="120"/>
      <c r="KQY87" s="120"/>
      <c r="KQZ87" s="120"/>
      <c r="KRA87" s="120"/>
      <c r="KRB87" s="120"/>
      <c r="KRC87" s="120"/>
      <c r="KRD87" s="120"/>
      <c r="KRE87" s="120"/>
      <c r="KRF87" s="120"/>
      <c r="KRG87" s="120"/>
      <c r="KRH87" s="120"/>
      <c r="KRI87" s="120"/>
      <c r="KRJ87" s="120"/>
      <c r="KRK87" s="120"/>
      <c r="KRL87" s="120"/>
      <c r="KRM87" s="120"/>
      <c r="KRN87" s="120"/>
      <c r="KRO87" s="120"/>
      <c r="KRP87" s="120"/>
      <c r="KRQ87" s="120"/>
      <c r="KRR87" s="120"/>
      <c r="KRS87" s="120"/>
      <c r="KRT87" s="120"/>
      <c r="KRU87" s="120"/>
      <c r="KRV87" s="120"/>
      <c r="KRW87" s="120"/>
      <c r="KRX87" s="120"/>
      <c r="KRY87" s="120"/>
      <c r="KRZ87" s="120"/>
      <c r="KSA87" s="120"/>
      <c r="KSB87" s="120"/>
      <c r="KSC87" s="120"/>
      <c r="KSD87" s="120"/>
      <c r="KSE87" s="120"/>
      <c r="KSF87" s="120"/>
      <c r="KSG87" s="120"/>
      <c r="KSH87" s="120"/>
      <c r="KSI87" s="120"/>
      <c r="KSJ87" s="120"/>
      <c r="KSK87" s="120"/>
      <c r="KSL87" s="120"/>
      <c r="KSM87" s="120"/>
      <c r="KSN87" s="120"/>
      <c r="KSO87" s="120"/>
      <c r="KSP87" s="120"/>
      <c r="KSQ87" s="120"/>
      <c r="KSR87" s="120"/>
      <c r="KSS87" s="120"/>
      <c r="KST87" s="120"/>
      <c r="KSU87" s="120"/>
      <c r="KSV87" s="120"/>
      <c r="KSW87" s="120"/>
      <c r="KSX87" s="120"/>
      <c r="KSY87" s="120"/>
      <c r="KSZ87" s="120"/>
      <c r="KTA87" s="120"/>
      <c r="KTB87" s="120"/>
      <c r="KTC87" s="120"/>
      <c r="KTD87" s="120"/>
      <c r="KTE87" s="120"/>
      <c r="KTF87" s="120"/>
      <c r="KTG87" s="120"/>
      <c r="KTH87" s="120"/>
      <c r="KTI87" s="120"/>
      <c r="KTJ87" s="120"/>
      <c r="KTK87" s="120"/>
      <c r="KTL87" s="120"/>
      <c r="KTM87" s="120"/>
      <c r="KTN87" s="120"/>
      <c r="KTO87" s="120"/>
      <c r="KTP87" s="120"/>
      <c r="KTQ87" s="120"/>
      <c r="KTR87" s="120"/>
      <c r="KTS87" s="120"/>
      <c r="KTT87" s="120"/>
      <c r="KTU87" s="120"/>
      <c r="KTV87" s="120"/>
      <c r="KTW87" s="120"/>
      <c r="KTX87" s="120"/>
      <c r="KTY87" s="120"/>
      <c r="KTZ87" s="120"/>
      <c r="KUA87" s="120"/>
      <c r="KUB87" s="120"/>
      <c r="KUC87" s="120"/>
      <c r="KUD87" s="120"/>
      <c r="KUE87" s="120"/>
      <c r="KUF87" s="120"/>
      <c r="KUG87" s="120"/>
      <c r="KUH87" s="120"/>
      <c r="KUI87" s="120"/>
      <c r="KUJ87" s="120"/>
      <c r="KUK87" s="120"/>
      <c r="KUL87" s="120"/>
      <c r="KUM87" s="120"/>
      <c r="KUN87" s="120"/>
      <c r="KUO87" s="120"/>
      <c r="KUP87" s="120"/>
      <c r="KUQ87" s="120"/>
      <c r="KUR87" s="120"/>
      <c r="KUS87" s="120"/>
      <c r="KUT87" s="120"/>
      <c r="KUU87" s="120"/>
      <c r="KUV87" s="120"/>
      <c r="KUW87" s="120"/>
      <c r="KUX87" s="120"/>
      <c r="KUY87" s="120"/>
      <c r="KUZ87" s="120"/>
      <c r="KVA87" s="120"/>
      <c r="KVB87" s="120"/>
      <c r="KVC87" s="120"/>
      <c r="KVD87" s="120"/>
      <c r="KVE87" s="120"/>
      <c r="KVF87" s="120"/>
      <c r="KVG87" s="120"/>
      <c r="KVH87" s="120"/>
      <c r="KVI87" s="120"/>
      <c r="KVJ87" s="120"/>
      <c r="KVK87" s="120"/>
      <c r="KVL87" s="120"/>
      <c r="KVM87" s="120"/>
      <c r="KVN87" s="120"/>
      <c r="KVO87" s="120"/>
      <c r="KVP87" s="120"/>
      <c r="KVQ87" s="120"/>
      <c r="KVR87" s="120"/>
      <c r="KVS87" s="120"/>
      <c r="KVT87" s="120"/>
      <c r="KVU87" s="120"/>
      <c r="KVV87" s="120"/>
      <c r="KVW87" s="120"/>
      <c r="KVX87" s="120"/>
      <c r="KVY87" s="120"/>
      <c r="KVZ87" s="120"/>
      <c r="KWA87" s="120"/>
      <c r="KWB87" s="120"/>
      <c r="KWC87" s="120"/>
      <c r="KWD87" s="120"/>
      <c r="KWE87" s="120"/>
      <c r="KWF87" s="120"/>
      <c r="KWG87" s="120"/>
      <c r="KWH87" s="120"/>
      <c r="KWI87" s="120"/>
      <c r="KWJ87" s="120"/>
      <c r="KWK87" s="120"/>
      <c r="KWL87" s="120"/>
      <c r="KWM87" s="120"/>
      <c r="KWN87" s="120"/>
      <c r="KWO87" s="120"/>
      <c r="KWP87" s="120"/>
      <c r="KWQ87" s="120"/>
      <c r="KWR87" s="120"/>
      <c r="KWS87" s="120"/>
      <c r="KWT87" s="120"/>
      <c r="KWU87" s="120"/>
      <c r="KWV87" s="120"/>
      <c r="KWW87" s="120"/>
      <c r="KWX87" s="120"/>
      <c r="KWY87" s="120"/>
      <c r="KWZ87" s="120"/>
      <c r="KXA87" s="120"/>
      <c r="KXB87" s="120"/>
      <c r="KXC87" s="120"/>
      <c r="KXD87" s="120"/>
      <c r="KXE87" s="120"/>
      <c r="KXF87" s="120"/>
      <c r="KXG87" s="120"/>
      <c r="KXH87" s="120"/>
      <c r="KXI87" s="120"/>
      <c r="KXJ87" s="120"/>
      <c r="KXK87" s="120"/>
      <c r="KXL87" s="120"/>
      <c r="KXM87" s="120"/>
      <c r="KXN87" s="120"/>
      <c r="KXO87" s="120"/>
      <c r="KXP87" s="120"/>
      <c r="KXQ87" s="120"/>
      <c r="KXR87" s="120"/>
      <c r="KXS87" s="120"/>
      <c r="KXT87" s="120"/>
      <c r="KXU87" s="120"/>
      <c r="KXV87" s="120"/>
      <c r="KXW87" s="120"/>
      <c r="KXX87" s="120"/>
      <c r="KXY87" s="120"/>
      <c r="KXZ87" s="120"/>
      <c r="KYA87" s="120"/>
      <c r="KYB87" s="120"/>
      <c r="KYC87" s="120"/>
      <c r="KYD87" s="120"/>
      <c r="KYE87" s="120"/>
      <c r="KYF87" s="120"/>
      <c r="KYG87" s="120"/>
      <c r="KYH87" s="120"/>
      <c r="KYI87" s="120"/>
      <c r="KYJ87" s="120"/>
      <c r="KYK87" s="120"/>
      <c r="KYL87" s="120"/>
      <c r="KYM87" s="120"/>
      <c r="KYN87" s="120"/>
      <c r="KYO87" s="120"/>
      <c r="KYP87" s="120"/>
      <c r="KYQ87" s="120"/>
      <c r="KYR87" s="120"/>
      <c r="KYS87" s="120"/>
      <c r="KYT87" s="120"/>
      <c r="KYU87" s="120"/>
      <c r="KYV87" s="120"/>
      <c r="KYW87" s="120"/>
      <c r="KYX87" s="120"/>
      <c r="KYY87" s="120"/>
      <c r="KYZ87" s="120"/>
      <c r="KZA87" s="120"/>
      <c r="KZB87" s="120"/>
      <c r="KZC87" s="120"/>
      <c r="KZD87" s="120"/>
      <c r="KZE87" s="120"/>
      <c r="KZF87" s="120"/>
      <c r="KZG87" s="120"/>
      <c r="KZH87" s="120"/>
      <c r="KZI87" s="120"/>
      <c r="KZJ87" s="120"/>
      <c r="KZK87" s="120"/>
      <c r="KZL87" s="120"/>
      <c r="KZM87" s="120"/>
      <c r="KZN87" s="120"/>
      <c r="KZO87" s="120"/>
      <c r="KZP87" s="120"/>
      <c r="KZQ87" s="120"/>
      <c r="KZR87" s="120"/>
      <c r="KZS87" s="120"/>
      <c r="KZT87" s="120"/>
      <c r="KZU87" s="120"/>
      <c r="KZV87" s="120"/>
      <c r="KZW87" s="120"/>
      <c r="KZX87" s="120"/>
      <c r="KZY87" s="120"/>
      <c r="KZZ87" s="120"/>
      <c r="LAA87" s="120"/>
      <c r="LAB87" s="120"/>
      <c r="LAC87" s="120"/>
      <c r="LAD87" s="120"/>
      <c r="LAE87" s="120"/>
      <c r="LAF87" s="120"/>
      <c r="LAG87" s="120"/>
      <c r="LAH87" s="120"/>
      <c r="LAI87" s="120"/>
      <c r="LAJ87" s="120"/>
      <c r="LAK87" s="120"/>
      <c r="LAL87" s="120"/>
      <c r="LAM87" s="120"/>
      <c r="LAN87" s="120"/>
      <c r="LAO87" s="120"/>
      <c r="LAP87" s="120"/>
      <c r="LAQ87" s="120"/>
      <c r="LAR87" s="120"/>
      <c r="LAS87" s="120"/>
      <c r="LAT87" s="120"/>
      <c r="LAU87" s="120"/>
      <c r="LAV87" s="120"/>
      <c r="LAW87" s="120"/>
      <c r="LAX87" s="120"/>
      <c r="LAY87" s="120"/>
      <c r="LAZ87" s="120"/>
      <c r="LBA87" s="120"/>
      <c r="LBB87" s="120"/>
      <c r="LBC87" s="120"/>
      <c r="LBD87" s="120"/>
      <c r="LBE87" s="120"/>
      <c r="LBF87" s="120"/>
      <c r="LBG87" s="120"/>
      <c r="LBH87" s="120"/>
      <c r="LBI87" s="120"/>
      <c r="LBJ87" s="120"/>
      <c r="LBK87" s="120"/>
      <c r="LBL87" s="120"/>
      <c r="LBM87" s="120"/>
      <c r="LBN87" s="120"/>
      <c r="LBO87" s="120"/>
      <c r="LBP87" s="120"/>
      <c r="LBQ87" s="120"/>
      <c r="LBR87" s="120"/>
      <c r="LBS87" s="120"/>
      <c r="LBT87" s="120"/>
      <c r="LBU87" s="120"/>
      <c r="LBV87" s="120"/>
      <c r="LBW87" s="120"/>
      <c r="LBX87" s="120"/>
      <c r="LBY87" s="120"/>
      <c r="LBZ87" s="120"/>
      <c r="LCA87" s="120"/>
      <c r="LCB87" s="120"/>
      <c r="LCC87" s="120"/>
      <c r="LCD87" s="120"/>
      <c r="LCE87" s="120"/>
      <c r="LCF87" s="120"/>
      <c r="LCG87" s="120"/>
      <c r="LCH87" s="120"/>
      <c r="LCI87" s="120"/>
      <c r="LCJ87" s="120"/>
      <c r="LCK87" s="120"/>
      <c r="LCL87" s="120"/>
      <c r="LCM87" s="120"/>
      <c r="LCN87" s="120"/>
      <c r="LCO87" s="120"/>
      <c r="LCP87" s="120"/>
      <c r="LCQ87" s="120"/>
      <c r="LCR87" s="120"/>
      <c r="LCS87" s="120"/>
      <c r="LCT87" s="120"/>
      <c r="LCU87" s="120"/>
      <c r="LCV87" s="120"/>
      <c r="LCW87" s="120"/>
      <c r="LCX87" s="120"/>
      <c r="LCY87" s="120"/>
      <c r="LCZ87" s="120"/>
      <c r="LDA87" s="120"/>
      <c r="LDB87" s="120"/>
      <c r="LDC87" s="120"/>
      <c r="LDD87" s="120"/>
      <c r="LDE87" s="120"/>
      <c r="LDF87" s="120"/>
      <c r="LDG87" s="120"/>
      <c r="LDH87" s="120"/>
      <c r="LDI87" s="120"/>
      <c r="LDJ87" s="120"/>
      <c r="LDK87" s="120"/>
      <c r="LDL87" s="120"/>
      <c r="LDM87" s="120"/>
      <c r="LDN87" s="120"/>
      <c r="LDO87" s="120"/>
      <c r="LDP87" s="120"/>
      <c r="LDQ87" s="120"/>
      <c r="LDR87" s="120"/>
      <c r="LDS87" s="120"/>
      <c r="LDT87" s="120"/>
      <c r="LDU87" s="120"/>
      <c r="LDV87" s="120"/>
      <c r="LDW87" s="120"/>
      <c r="LDX87" s="120"/>
      <c r="LDY87" s="120"/>
      <c r="LDZ87" s="120"/>
      <c r="LEA87" s="120"/>
      <c r="LEB87" s="120"/>
      <c r="LEC87" s="120"/>
      <c r="LED87" s="120"/>
      <c r="LEE87" s="120"/>
      <c r="LEF87" s="120"/>
      <c r="LEG87" s="120"/>
      <c r="LEH87" s="120"/>
      <c r="LEI87" s="120"/>
      <c r="LEJ87" s="120"/>
      <c r="LEK87" s="120"/>
      <c r="LEL87" s="120"/>
      <c r="LEM87" s="120"/>
      <c r="LEN87" s="120"/>
      <c r="LEO87" s="120"/>
      <c r="LEP87" s="120"/>
      <c r="LEQ87" s="120"/>
      <c r="LER87" s="120"/>
      <c r="LES87" s="120"/>
      <c r="LET87" s="120"/>
      <c r="LEU87" s="120"/>
      <c r="LEV87" s="120"/>
      <c r="LEW87" s="120"/>
      <c r="LEX87" s="120"/>
      <c r="LEY87" s="120"/>
      <c r="LEZ87" s="120"/>
      <c r="LFA87" s="120"/>
      <c r="LFB87" s="120"/>
      <c r="LFC87" s="120"/>
      <c r="LFD87" s="120"/>
      <c r="LFE87" s="120"/>
      <c r="LFF87" s="120"/>
      <c r="LFG87" s="120"/>
      <c r="LFH87" s="120"/>
      <c r="LFI87" s="120"/>
      <c r="LFJ87" s="120"/>
      <c r="LFK87" s="120"/>
      <c r="LFL87" s="120"/>
      <c r="LFM87" s="120"/>
      <c r="LFN87" s="120"/>
      <c r="LFO87" s="120"/>
      <c r="LFP87" s="120"/>
      <c r="LFQ87" s="120"/>
      <c r="LFR87" s="120"/>
      <c r="LFS87" s="120"/>
      <c r="LFT87" s="120"/>
      <c r="LFU87" s="120"/>
      <c r="LFV87" s="120"/>
      <c r="LFW87" s="120"/>
      <c r="LFX87" s="120"/>
      <c r="LFY87" s="120"/>
      <c r="LFZ87" s="120"/>
      <c r="LGA87" s="120"/>
      <c r="LGB87" s="120"/>
      <c r="LGC87" s="120"/>
      <c r="LGD87" s="120"/>
      <c r="LGE87" s="120"/>
      <c r="LGF87" s="120"/>
      <c r="LGG87" s="120"/>
      <c r="LGH87" s="120"/>
      <c r="LGI87" s="120"/>
      <c r="LGJ87" s="120"/>
      <c r="LGK87" s="120"/>
      <c r="LGL87" s="120"/>
      <c r="LGM87" s="120"/>
      <c r="LGN87" s="120"/>
      <c r="LGO87" s="120"/>
      <c r="LGP87" s="120"/>
      <c r="LGQ87" s="120"/>
      <c r="LGR87" s="120"/>
      <c r="LGS87" s="120"/>
      <c r="LGT87" s="120"/>
      <c r="LGU87" s="120"/>
      <c r="LGV87" s="120"/>
      <c r="LGW87" s="120"/>
      <c r="LGX87" s="120"/>
      <c r="LGY87" s="120"/>
      <c r="LGZ87" s="120"/>
      <c r="LHA87" s="120"/>
      <c r="LHB87" s="120"/>
      <c r="LHC87" s="120"/>
      <c r="LHD87" s="120"/>
      <c r="LHE87" s="120"/>
      <c r="LHF87" s="120"/>
      <c r="LHG87" s="120"/>
      <c r="LHH87" s="120"/>
      <c r="LHI87" s="120"/>
      <c r="LHJ87" s="120"/>
      <c r="LHK87" s="120"/>
      <c r="LHL87" s="120"/>
      <c r="LHM87" s="120"/>
      <c r="LHN87" s="120"/>
      <c r="LHO87" s="120"/>
      <c r="LHP87" s="120"/>
      <c r="LHQ87" s="120"/>
      <c r="LHR87" s="120"/>
      <c r="LHS87" s="120"/>
      <c r="LHT87" s="120"/>
      <c r="LHU87" s="120"/>
      <c r="LHV87" s="120"/>
      <c r="LHW87" s="120"/>
      <c r="LHX87" s="120"/>
      <c r="LHY87" s="120"/>
      <c r="LHZ87" s="120"/>
      <c r="LIA87" s="120"/>
      <c r="LIB87" s="120"/>
      <c r="LIC87" s="120"/>
      <c r="LID87" s="120"/>
      <c r="LIE87" s="120"/>
      <c r="LIF87" s="120"/>
      <c r="LIG87" s="120"/>
      <c r="LIH87" s="120"/>
      <c r="LII87" s="120"/>
      <c r="LIJ87" s="120"/>
      <c r="LIK87" s="120"/>
      <c r="LIL87" s="120"/>
      <c r="LIM87" s="120"/>
      <c r="LIN87" s="120"/>
      <c r="LIO87" s="120"/>
      <c r="LIP87" s="120"/>
      <c r="LIQ87" s="120"/>
      <c r="LIR87" s="120"/>
      <c r="LIS87" s="120"/>
      <c r="LIT87" s="120"/>
      <c r="LIU87" s="120"/>
      <c r="LIV87" s="120"/>
      <c r="LIW87" s="120"/>
      <c r="LIX87" s="120"/>
      <c r="LIY87" s="120"/>
      <c r="LIZ87" s="120"/>
      <c r="LJA87" s="120"/>
      <c r="LJB87" s="120"/>
      <c r="LJC87" s="120"/>
      <c r="LJD87" s="120"/>
      <c r="LJE87" s="120"/>
      <c r="LJF87" s="120"/>
      <c r="LJG87" s="120"/>
      <c r="LJH87" s="120"/>
      <c r="LJI87" s="120"/>
      <c r="LJJ87" s="120"/>
      <c r="LJK87" s="120"/>
      <c r="LJL87" s="120"/>
      <c r="LJM87" s="120"/>
      <c r="LJN87" s="120"/>
      <c r="LJO87" s="120"/>
      <c r="LJP87" s="120"/>
      <c r="LJQ87" s="120"/>
      <c r="LJR87" s="120"/>
      <c r="LJS87" s="120"/>
      <c r="LJT87" s="120"/>
      <c r="LJU87" s="120"/>
      <c r="LJV87" s="120"/>
      <c r="LJW87" s="120"/>
      <c r="LJX87" s="120"/>
      <c r="LJY87" s="120"/>
      <c r="LJZ87" s="120"/>
      <c r="LKA87" s="120"/>
      <c r="LKB87" s="120"/>
      <c r="LKC87" s="120"/>
      <c r="LKD87" s="120"/>
      <c r="LKE87" s="120"/>
      <c r="LKF87" s="120"/>
      <c r="LKG87" s="120"/>
      <c r="LKH87" s="120"/>
      <c r="LKI87" s="120"/>
      <c r="LKJ87" s="120"/>
      <c r="LKK87" s="120"/>
      <c r="LKL87" s="120"/>
      <c r="LKM87" s="120"/>
      <c r="LKN87" s="120"/>
      <c r="LKO87" s="120"/>
      <c r="LKP87" s="120"/>
      <c r="LKQ87" s="120"/>
      <c r="LKR87" s="120"/>
      <c r="LKS87" s="120"/>
      <c r="LKT87" s="120"/>
      <c r="LKU87" s="120"/>
      <c r="LKV87" s="120"/>
      <c r="LKW87" s="120"/>
      <c r="LKX87" s="120"/>
      <c r="LKY87" s="120"/>
      <c r="LKZ87" s="120"/>
      <c r="LLA87" s="120"/>
      <c r="LLB87" s="120"/>
      <c r="LLC87" s="120"/>
      <c r="LLD87" s="120"/>
      <c r="LLE87" s="120"/>
      <c r="LLF87" s="120"/>
      <c r="LLG87" s="120"/>
      <c r="LLH87" s="120"/>
      <c r="LLI87" s="120"/>
      <c r="LLJ87" s="120"/>
      <c r="LLK87" s="120"/>
      <c r="LLL87" s="120"/>
      <c r="LLM87" s="120"/>
      <c r="LLN87" s="120"/>
      <c r="LLO87" s="120"/>
      <c r="LLP87" s="120"/>
      <c r="LLQ87" s="120"/>
      <c r="LLR87" s="120"/>
      <c r="LLS87" s="120"/>
      <c r="LLT87" s="120"/>
      <c r="LLU87" s="120"/>
      <c r="LLV87" s="120"/>
      <c r="LLW87" s="120"/>
      <c r="LLX87" s="120"/>
      <c r="LLY87" s="120"/>
      <c r="LLZ87" s="120"/>
      <c r="LMA87" s="120"/>
      <c r="LMB87" s="120"/>
      <c r="LMC87" s="120"/>
      <c r="LMD87" s="120"/>
      <c r="LME87" s="120"/>
      <c r="LMF87" s="120"/>
      <c r="LMG87" s="120"/>
      <c r="LMH87" s="120"/>
      <c r="LMI87" s="120"/>
      <c r="LMJ87" s="120"/>
      <c r="LMK87" s="120"/>
      <c r="LML87" s="120"/>
      <c r="LMM87" s="120"/>
      <c r="LMN87" s="120"/>
      <c r="LMO87" s="120"/>
      <c r="LMP87" s="120"/>
      <c r="LMQ87" s="120"/>
      <c r="LMR87" s="120"/>
      <c r="LMS87" s="120"/>
      <c r="LMT87" s="120"/>
      <c r="LMU87" s="120"/>
      <c r="LMV87" s="120"/>
      <c r="LMW87" s="120"/>
      <c r="LMX87" s="120"/>
      <c r="LMY87" s="120"/>
      <c r="LMZ87" s="120"/>
      <c r="LNA87" s="120"/>
      <c r="LNB87" s="120"/>
      <c r="LNC87" s="120"/>
      <c r="LND87" s="120"/>
      <c r="LNE87" s="120"/>
      <c r="LNF87" s="120"/>
      <c r="LNG87" s="120"/>
      <c r="LNH87" s="120"/>
      <c r="LNI87" s="120"/>
      <c r="LNJ87" s="120"/>
      <c r="LNK87" s="120"/>
      <c r="LNL87" s="120"/>
      <c r="LNM87" s="120"/>
      <c r="LNN87" s="120"/>
      <c r="LNO87" s="120"/>
      <c r="LNP87" s="120"/>
      <c r="LNQ87" s="120"/>
      <c r="LNR87" s="120"/>
      <c r="LNS87" s="120"/>
      <c r="LNT87" s="120"/>
      <c r="LNU87" s="120"/>
      <c r="LNV87" s="120"/>
      <c r="LNW87" s="120"/>
      <c r="LNX87" s="120"/>
      <c r="LNY87" s="120"/>
      <c r="LNZ87" s="120"/>
      <c r="LOA87" s="120"/>
      <c r="LOB87" s="120"/>
      <c r="LOC87" s="120"/>
      <c r="LOD87" s="120"/>
      <c r="LOE87" s="120"/>
      <c r="LOF87" s="120"/>
      <c r="LOG87" s="120"/>
      <c r="LOH87" s="120"/>
      <c r="LOI87" s="120"/>
      <c r="LOJ87" s="120"/>
      <c r="LOK87" s="120"/>
      <c r="LOL87" s="120"/>
      <c r="LOM87" s="120"/>
      <c r="LON87" s="120"/>
      <c r="LOO87" s="120"/>
      <c r="LOP87" s="120"/>
      <c r="LOQ87" s="120"/>
      <c r="LOR87" s="120"/>
      <c r="LOS87" s="120"/>
      <c r="LOT87" s="120"/>
      <c r="LOU87" s="120"/>
      <c r="LOV87" s="120"/>
      <c r="LOW87" s="120"/>
      <c r="LOX87" s="120"/>
      <c r="LOY87" s="120"/>
      <c r="LOZ87" s="120"/>
      <c r="LPA87" s="120"/>
      <c r="LPB87" s="120"/>
      <c r="LPC87" s="120"/>
      <c r="LPD87" s="120"/>
      <c r="LPE87" s="120"/>
      <c r="LPF87" s="120"/>
      <c r="LPG87" s="120"/>
      <c r="LPH87" s="120"/>
      <c r="LPI87" s="120"/>
      <c r="LPJ87" s="120"/>
      <c r="LPK87" s="120"/>
      <c r="LPL87" s="120"/>
      <c r="LPM87" s="120"/>
      <c r="LPN87" s="120"/>
      <c r="LPO87" s="120"/>
      <c r="LPP87" s="120"/>
      <c r="LPQ87" s="120"/>
      <c r="LPR87" s="120"/>
      <c r="LPS87" s="120"/>
      <c r="LPT87" s="120"/>
      <c r="LPU87" s="120"/>
      <c r="LPV87" s="120"/>
      <c r="LPW87" s="120"/>
      <c r="LPX87" s="120"/>
      <c r="LPY87" s="120"/>
      <c r="LPZ87" s="120"/>
      <c r="LQA87" s="120"/>
      <c r="LQB87" s="120"/>
      <c r="LQC87" s="120"/>
      <c r="LQD87" s="120"/>
      <c r="LQE87" s="120"/>
      <c r="LQF87" s="120"/>
      <c r="LQG87" s="120"/>
      <c r="LQH87" s="120"/>
      <c r="LQI87" s="120"/>
      <c r="LQJ87" s="120"/>
      <c r="LQK87" s="120"/>
      <c r="LQL87" s="120"/>
      <c r="LQM87" s="120"/>
      <c r="LQN87" s="120"/>
      <c r="LQO87" s="120"/>
      <c r="LQP87" s="120"/>
      <c r="LQQ87" s="120"/>
      <c r="LQR87" s="120"/>
      <c r="LQS87" s="120"/>
      <c r="LQT87" s="120"/>
      <c r="LQU87" s="120"/>
      <c r="LQV87" s="120"/>
      <c r="LQW87" s="120"/>
      <c r="LQX87" s="120"/>
      <c r="LQY87" s="120"/>
      <c r="LQZ87" s="120"/>
      <c r="LRA87" s="120"/>
      <c r="LRB87" s="120"/>
      <c r="LRC87" s="120"/>
      <c r="LRD87" s="120"/>
      <c r="LRE87" s="120"/>
      <c r="LRF87" s="120"/>
      <c r="LRG87" s="120"/>
      <c r="LRH87" s="120"/>
      <c r="LRI87" s="120"/>
      <c r="LRJ87" s="120"/>
      <c r="LRK87" s="120"/>
      <c r="LRL87" s="120"/>
      <c r="LRM87" s="120"/>
      <c r="LRN87" s="120"/>
      <c r="LRO87" s="120"/>
      <c r="LRP87" s="120"/>
      <c r="LRQ87" s="120"/>
      <c r="LRR87" s="120"/>
      <c r="LRS87" s="120"/>
      <c r="LRT87" s="120"/>
      <c r="LRU87" s="120"/>
      <c r="LRV87" s="120"/>
      <c r="LRW87" s="120"/>
      <c r="LRX87" s="120"/>
      <c r="LRY87" s="120"/>
      <c r="LRZ87" s="120"/>
      <c r="LSA87" s="120"/>
      <c r="LSB87" s="120"/>
      <c r="LSC87" s="120"/>
      <c r="LSD87" s="120"/>
      <c r="LSE87" s="120"/>
      <c r="LSF87" s="120"/>
      <c r="LSG87" s="120"/>
      <c r="LSH87" s="120"/>
      <c r="LSI87" s="120"/>
      <c r="LSJ87" s="120"/>
      <c r="LSK87" s="120"/>
      <c r="LSL87" s="120"/>
      <c r="LSM87" s="120"/>
      <c r="LSN87" s="120"/>
      <c r="LSO87" s="120"/>
      <c r="LSP87" s="120"/>
      <c r="LSQ87" s="120"/>
      <c r="LSR87" s="120"/>
      <c r="LSS87" s="120"/>
      <c r="LST87" s="120"/>
      <c r="LSU87" s="120"/>
      <c r="LSV87" s="120"/>
      <c r="LSW87" s="120"/>
      <c r="LSX87" s="120"/>
      <c r="LSY87" s="120"/>
      <c r="LSZ87" s="120"/>
      <c r="LTA87" s="120"/>
      <c r="LTB87" s="120"/>
      <c r="LTC87" s="120"/>
      <c r="LTD87" s="120"/>
      <c r="LTE87" s="120"/>
      <c r="LTF87" s="120"/>
      <c r="LTG87" s="120"/>
      <c r="LTH87" s="120"/>
      <c r="LTI87" s="120"/>
      <c r="LTJ87" s="120"/>
      <c r="LTK87" s="120"/>
      <c r="LTL87" s="120"/>
      <c r="LTM87" s="120"/>
      <c r="LTN87" s="120"/>
      <c r="LTO87" s="120"/>
      <c r="LTP87" s="120"/>
      <c r="LTQ87" s="120"/>
      <c r="LTR87" s="120"/>
      <c r="LTS87" s="120"/>
      <c r="LTT87" s="120"/>
      <c r="LTU87" s="120"/>
      <c r="LTV87" s="120"/>
      <c r="LTW87" s="120"/>
      <c r="LTX87" s="120"/>
      <c r="LTY87" s="120"/>
      <c r="LTZ87" s="120"/>
      <c r="LUA87" s="120"/>
      <c r="LUB87" s="120"/>
      <c r="LUC87" s="120"/>
      <c r="LUD87" s="120"/>
      <c r="LUE87" s="120"/>
      <c r="LUF87" s="120"/>
      <c r="LUG87" s="120"/>
      <c r="LUH87" s="120"/>
      <c r="LUI87" s="120"/>
      <c r="LUJ87" s="120"/>
      <c r="LUK87" s="120"/>
      <c r="LUL87" s="120"/>
      <c r="LUM87" s="120"/>
      <c r="LUN87" s="120"/>
      <c r="LUO87" s="120"/>
      <c r="LUP87" s="120"/>
      <c r="LUQ87" s="120"/>
      <c r="LUR87" s="120"/>
      <c r="LUS87" s="120"/>
      <c r="LUT87" s="120"/>
      <c r="LUU87" s="120"/>
      <c r="LUV87" s="120"/>
      <c r="LUW87" s="120"/>
      <c r="LUX87" s="120"/>
      <c r="LUY87" s="120"/>
      <c r="LUZ87" s="120"/>
      <c r="LVA87" s="120"/>
      <c r="LVB87" s="120"/>
      <c r="LVC87" s="120"/>
      <c r="LVD87" s="120"/>
      <c r="LVE87" s="120"/>
      <c r="LVF87" s="120"/>
      <c r="LVG87" s="120"/>
      <c r="LVH87" s="120"/>
      <c r="LVI87" s="120"/>
      <c r="LVJ87" s="120"/>
      <c r="LVK87" s="120"/>
      <c r="LVL87" s="120"/>
      <c r="LVM87" s="120"/>
      <c r="LVN87" s="120"/>
      <c r="LVO87" s="120"/>
      <c r="LVP87" s="120"/>
      <c r="LVQ87" s="120"/>
      <c r="LVR87" s="120"/>
      <c r="LVS87" s="120"/>
      <c r="LVT87" s="120"/>
      <c r="LVU87" s="120"/>
      <c r="LVV87" s="120"/>
      <c r="LVW87" s="120"/>
      <c r="LVX87" s="120"/>
      <c r="LVY87" s="120"/>
      <c r="LVZ87" s="120"/>
      <c r="LWA87" s="120"/>
      <c r="LWB87" s="120"/>
      <c r="LWC87" s="120"/>
      <c r="LWD87" s="120"/>
      <c r="LWE87" s="120"/>
      <c r="LWF87" s="120"/>
      <c r="LWG87" s="120"/>
      <c r="LWH87" s="120"/>
      <c r="LWI87" s="120"/>
      <c r="LWJ87" s="120"/>
      <c r="LWK87" s="120"/>
      <c r="LWL87" s="120"/>
      <c r="LWM87" s="120"/>
      <c r="LWN87" s="120"/>
      <c r="LWO87" s="120"/>
      <c r="LWP87" s="120"/>
      <c r="LWQ87" s="120"/>
      <c r="LWR87" s="120"/>
      <c r="LWS87" s="120"/>
      <c r="LWT87" s="120"/>
      <c r="LWU87" s="120"/>
      <c r="LWV87" s="120"/>
      <c r="LWW87" s="120"/>
      <c r="LWX87" s="120"/>
      <c r="LWY87" s="120"/>
      <c r="LWZ87" s="120"/>
      <c r="LXA87" s="120"/>
      <c r="LXB87" s="120"/>
      <c r="LXC87" s="120"/>
      <c r="LXD87" s="120"/>
      <c r="LXE87" s="120"/>
      <c r="LXF87" s="120"/>
      <c r="LXG87" s="120"/>
      <c r="LXH87" s="120"/>
      <c r="LXI87" s="120"/>
      <c r="LXJ87" s="120"/>
      <c r="LXK87" s="120"/>
      <c r="LXL87" s="120"/>
      <c r="LXM87" s="120"/>
      <c r="LXN87" s="120"/>
      <c r="LXO87" s="120"/>
      <c r="LXP87" s="120"/>
      <c r="LXQ87" s="120"/>
      <c r="LXR87" s="120"/>
      <c r="LXS87" s="120"/>
      <c r="LXT87" s="120"/>
      <c r="LXU87" s="120"/>
      <c r="LXV87" s="120"/>
      <c r="LXW87" s="120"/>
      <c r="LXX87" s="120"/>
      <c r="LXY87" s="120"/>
      <c r="LXZ87" s="120"/>
      <c r="LYA87" s="120"/>
      <c r="LYB87" s="120"/>
      <c r="LYC87" s="120"/>
      <c r="LYD87" s="120"/>
      <c r="LYE87" s="120"/>
      <c r="LYF87" s="120"/>
      <c r="LYG87" s="120"/>
      <c r="LYH87" s="120"/>
      <c r="LYI87" s="120"/>
      <c r="LYJ87" s="120"/>
      <c r="LYK87" s="120"/>
      <c r="LYL87" s="120"/>
      <c r="LYM87" s="120"/>
      <c r="LYN87" s="120"/>
      <c r="LYO87" s="120"/>
      <c r="LYP87" s="120"/>
      <c r="LYQ87" s="120"/>
      <c r="LYR87" s="120"/>
      <c r="LYS87" s="120"/>
      <c r="LYT87" s="120"/>
      <c r="LYU87" s="120"/>
      <c r="LYV87" s="120"/>
      <c r="LYW87" s="120"/>
      <c r="LYX87" s="120"/>
      <c r="LYY87" s="120"/>
      <c r="LYZ87" s="120"/>
      <c r="LZA87" s="120"/>
      <c r="LZB87" s="120"/>
      <c r="LZC87" s="120"/>
      <c r="LZD87" s="120"/>
      <c r="LZE87" s="120"/>
      <c r="LZF87" s="120"/>
      <c r="LZG87" s="120"/>
      <c r="LZH87" s="120"/>
      <c r="LZI87" s="120"/>
      <c r="LZJ87" s="120"/>
      <c r="LZK87" s="120"/>
      <c r="LZL87" s="120"/>
      <c r="LZM87" s="120"/>
      <c r="LZN87" s="120"/>
      <c r="LZO87" s="120"/>
      <c r="LZP87" s="120"/>
      <c r="LZQ87" s="120"/>
      <c r="LZR87" s="120"/>
      <c r="LZS87" s="120"/>
      <c r="LZT87" s="120"/>
      <c r="LZU87" s="120"/>
      <c r="LZV87" s="120"/>
      <c r="LZW87" s="120"/>
      <c r="LZX87" s="120"/>
      <c r="LZY87" s="120"/>
      <c r="LZZ87" s="120"/>
      <c r="MAA87" s="120"/>
      <c r="MAB87" s="120"/>
      <c r="MAC87" s="120"/>
      <c r="MAD87" s="120"/>
      <c r="MAE87" s="120"/>
      <c r="MAF87" s="120"/>
      <c r="MAG87" s="120"/>
      <c r="MAH87" s="120"/>
      <c r="MAI87" s="120"/>
      <c r="MAJ87" s="120"/>
      <c r="MAK87" s="120"/>
      <c r="MAL87" s="120"/>
      <c r="MAM87" s="120"/>
      <c r="MAN87" s="120"/>
      <c r="MAO87" s="120"/>
      <c r="MAP87" s="120"/>
      <c r="MAQ87" s="120"/>
      <c r="MAR87" s="120"/>
      <c r="MAS87" s="120"/>
      <c r="MAT87" s="120"/>
      <c r="MAU87" s="120"/>
      <c r="MAV87" s="120"/>
      <c r="MAW87" s="120"/>
      <c r="MAX87" s="120"/>
      <c r="MAY87" s="120"/>
      <c r="MAZ87" s="120"/>
      <c r="MBA87" s="120"/>
      <c r="MBB87" s="120"/>
      <c r="MBC87" s="120"/>
      <c r="MBD87" s="120"/>
      <c r="MBE87" s="120"/>
      <c r="MBF87" s="120"/>
      <c r="MBG87" s="120"/>
      <c r="MBH87" s="120"/>
      <c r="MBI87" s="120"/>
      <c r="MBJ87" s="120"/>
      <c r="MBK87" s="120"/>
      <c r="MBL87" s="120"/>
      <c r="MBM87" s="120"/>
      <c r="MBN87" s="120"/>
      <c r="MBO87" s="120"/>
      <c r="MBP87" s="120"/>
      <c r="MBQ87" s="120"/>
      <c r="MBR87" s="120"/>
      <c r="MBS87" s="120"/>
      <c r="MBT87" s="120"/>
      <c r="MBU87" s="120"/>
      <c r="MBV87" s="120"/>
      <c r="MBW87" s="120"/>
      <c r="MBX87" s="120"/>
      <c r="MBY87" s="120"/>
      <c r="MBZ87" s="120"/>
      <c r="MCA87" s="120"/>
      <c r="MCB87" s="120"/>
      <c r="MCC87" s="120"/>
      <c r="MCD87" s="120"/>
      <c r="MCE87" s="120"/>
      <c r="MCF87" s="120"/>
      <c r="MCG87" s="120"/>
      <c r="MCH87" s="120"/>
      <c r="MCI87" s="120"/>
      <c r="MCJ87" s="120"/>
      <c r="MCK87" s="120"/>
      <c r="MCL87" s="120"/>
      <c r="MCM87" s="120"/>
      <c r="MCN87" s="120"/>
      <c r="MCO87" s="120"/>
      <c r="MCP87" s="120"/>
      <c r="MCQ87" s="120"/>
      <c r="MCR87" s="120"/>
      <c r="MCS87" s="120"/>
      <c r="MCT87" s="120"/>
      <c r="MCU87" s="120"/>
      <c r="MCV87" s="120"/>
      <c r="MCW87" s="120"/>
      <c r="MCX87" s="120"/>
      <c r="MCY87" s="120"/>
      <c r="MCZ87" s="120"/>
      <c r="MDA87" s="120"/>
      <c r="MDB87" s="120"/>
      <c r="MDC87" s="120"/>
      <c r="MDD87" s="120"/>
      <c r="MDE87" s="120"/>
      <c r="MDF87" s="120"/>
      <c r="MDG87" s="120"/>
      <c r="MDH87" s="120"/>
      <c r="MDI87" s="120"/>
      <c r="MDJ87" s="120"/>
      <c r="MDK87" s="120"/>
      <c r="MDL87" s="120"/>
      <c r="MDM87" s="120"/>
      <c r="MDN87" s="120"/>
      <c r="MDO87" s="120"/>
      <c r="MDP87" s="120"/>
      <c r="MDQ87" s="120"/>
      <c r="MDR87" s="120"/>
      <c r="MDS87" s="120"/>
      <c r="MDT87" s="120"/>
      <c r="MDU87" s="120"/>
      <c r="MDV87" s="120"/>
      <c r="MDW87" s="120"/>
      <c r="MDX87" s="120"/>
      <c r="MDY87" s="120"/>
      <c r="MDZ87" s="120"/>
      <c r="MEA87" s="120"/>
      <c r="MEB87" s="120"/>
      <c r="MEC87" s="120"/>
      <c r="MED87" s="120"/>
      <c r="MEE87" s="120"/>
      <c r="MEF87" s="120"/>
      <c r="MEG87" s="120"/>
      <c r="MEH87" s="120"/>
      <c r="MEI87" s="120"/>
      <c r="MEJ87" s="120"/>
      <c r="MEK87" s="120"/>
      <c r="MEL87" s="120"/>
      <c r="MEM87" s="120"/>
      <c r="MEN87" s="120"/>
      <c r="MEO87" s="120"/>
      <c r="MEP87" s="120"/>
      <c r="MEQ87" s="120"/>
      <c r="MER87" s="120"/>
      <c r="MES87" s="120"/>
      <c r="MET87" s="120"/>
      <c r="MEU87" s="120"/>
      <c r="MEV87" s="120"/>
      <c r="MEW87" s="120"/>
      <c r="MEX87" s="120"/>
      <c r="MEY87" s="120"/>
      <c r="MEZ87" s="120"/>
      <c r="MFA87" s="120"/>
      <c r="MFB87" s="120"/>
      <c r="MFC87" s="120"/>
      <c r="MFD87" s="120"/>
      <c r="MFE87" s="120"/>
      <c r="MFF87" s="120"/>
      <c r="MFG87" s="120"/>
      <c r="MFH87" s="120"/>
      <c r="MFI87" s="120"/>
      <c r="MFJ87" s="120"/>
      <c r="MFK87" s="120"/>
      <c r="MFL87" s="120"/>
      <c r="MFM87" s="120"/>
      <c r="MFN87" s="120"/>
      <c r="MFO87" s="120"/>
      <c r="MFP87" s="120"/>
      <c r="MFQ87" s="120"/>
      <c r="MFR87" s="120"/>
      <c r="MFS87" s="120"/>
      <c r="MFT87" s="120"/>
      <c r="MFU87" s="120"/>
      <c r="MFV87" s="120"/>
      <c r="MFW87" s="120"/>
      <c r="MFX87" s="120"/>
      <c r="MFY87" s="120"/>
      <c r="MFZ87" s="120"/>
      <c r="MGA87" s="120"/>
      <c r="MGB87" s="120"/>
      <c r="MGC87" s="120"/>
      <c r="MGD87" s="120"/>
      <c r="MGE87" s="120"/>
      <c r="MGF87" s="120"/>
      <c r="MGG87" s="120"/>
      <c r="MGH87" s="120"/>
      <c r="MGI87" s="120"/>
      <c r="MGJ87" s="120"/>
      <c r="MGK87" s="120"/>
      <c r="MGL87" s="120"/>
      <c r="MGM87" s="120"/>
      <c r="MGN87" s="120"/>
      <c r="MGO87" s="120"/>
      <c r="MGP87" s="120"/>
      <c r="MGQ87" s="120"/>
      <c r="MGR87" s="120"/>
      <c r="MGS87" s="120"/>
      <c r="MGT87" s="120"/>
      <c r="MGU87" s="120"/>
      <c r="MGV87" s="120"/>
      <c r="MGW87" s="120"/>
      <c r="MGX87" s="120"/>
      <c r="MGY87" s="120"/>
      <c r="MGZ87" s="120"/>
      <c r="MHA87" s="120"/>
      <c r="MHB87" s="120"/>
      <c r="MHC87" s="120"/>
      <c r="MHD87" s="120"/>
      <c r="MHE87" s="120"/>
      <c r="MHF87" s="120"/>
      <c r="MHG87" s="120"/>
      <c r="MHH87" s="120"/>
      <c r="MHI87" s="120"/>
      <c r="MHJ87" s="120"/>
      <c r="MHK87" s="120"/>
      <c r="MHL87" s="120"/>
      <c r="MHM87" s="120"/>
      <c r="MHN87" s="120"/>
      <c r="MHO87" s="120"/>
      <c r="MHP87" s="120"/>
      <c r="MHQ87" s="120"/>
      <c r="MHR87" s="120"/>
      <c r="MHS87" s="120"/>
      <c r="MHT87" s="120"/>
      <c r="MHU87" s="120"/>
      <c r="MHV87" s="120"/>
      <c r="MHW87" s="120"/>
      <c r="MHX87" s="120"/>
      <c r="MHY87" s="120"/>
      <c r="MHZ87" s="120"/>
      <c r="MIA87" s="120"/>
      <c r="MIB87" s="120"/>
      <c r="MIC87" s="120"/>
      <c r="MID87" s="120"/>
      <c r="MIE87" s="120"/>
      <c r="MIF87" s="120"/>
      <c r="MIG87" s="120"/>
      <c r="MIH87" s="120"/>
      <c r="MII87" s="120"/>
      <c r="MIJ87" s="120"/>
      <c r="MIK87" s="120"/>
      <c r="MIL87" s="120"/>
      <c r="MIM87" s="120"/>
      <c r="MIN87" s="120"/>
      <c r="MIO87" s="120"/>
      <c r="MIP87" s="120"/>
      <c r="MIQ87" s="120"/>
      <c r="MIR87" s="120"/>
      <c r="MIS87" s="120"/>
      <c r="MIT87" s="120"/>
      <c r="MIU87" s="120"/>
      <c r="MIV87" s="120"/>
      <c r="MIW87" s="120"/>
      <c r="MIX87" s="120"/>
      <c r="MIY87" s="120"/>
      <c r="MIZ87" s="120"/>
      <c r="MJA87" s="120"/>
      <c r="MJB87" s="120"/>
      <c r="MJC87" s="120"/>
      <c r="MJD87" s="120"/>
      <c r="MJE87" s="120"/>
      <c r="MJF87" s="120"/>
      <c r="MJG87" s="120"/>
      <c r="MJH87" s="120"/>
      <c r="MJI87" s="120"/>
      <c r="MJJ87" s="120"/>
      <c r="MJK87" s="120"/>
      <c r="MJL87" s="120"/>
      <c r="MJM87" s="120"/>
      <c r="MJN87" s="120"/>
      <c r="MJO87" s="120"/>
      <c r="MJP87" s="120"/>
      <c r="MJQ87" s="120"/>
      <c r="MJR87" s="120"/>
      <c r="MJS87" s="120"/>
      <c r="MJT87" s="120"/>
      <c r="MJU87" s="120"/>
      <c r="MJV87" s="120"/>
      <c r="MJW87" s="120"/>
      <c r="MJX87" s="120"/>
      <c r="MJY87" s="120"/>
      <c r="MJZ87" s="120"/>
      <c r="MKA87" s="120"/>
      <c r="MKB87" s="120"/>
      <c r="MKC87" s="120"/>
      <c r="MKD87" s="120"/>
      <c r="MKE87" s="120"/>
      <c r="MKF87" s="120"/>
      <c r="MKG87" s="120"/>
      <c r="MKH87" s="120"/>
      <c r="MKI87" s="120"/>
      <c r="MKJ87" s="120"/>
      <c r="MKK87" s="120"/>
      <c r="MKL87" s="120"/>
      <c r="MKM87" s="120"/>
      <c r="MKN87" s="120"/>
      <c r="MKO87" s="120"/>
      <c r="MKP87" s="120"/>
      <c r="MKQ87" s="120"/>
      <c r="MKR87" s="120"/>
      <c r="MKS87" s="120"/>
      <c r="MKT87" s="120"/>
      <c r="MKU87" s="120"/>
      <c r="MKV87" s="120"/>
      <c r="MKW87" s="120"/>
      <c r="MKX87" s="120"/>
      <c r="MKY87" s="120"/>
      <c r="MKZ87" s="120"/>
      <c r="MLA87" s="120"/>
      <c r="MLB87" s="120"/>
      <c r="MLC87" s="120"/>
      <c r="MLD87" s="120"/>
      <c r="MLE87" s="120"/>
      <c r="MLF87" s="120"/>
      <c r="MLG87" s="120"/>
      <c r="MLH87" s="120"/>
      <c r="MLI87" s="120"/>
      <c r="MLJ87" s="120"/>
      <c r="MLK87" s="120"/>
      <c r="MLL87" s="120"/>
      <c r="MLM87" s="120"/>
      <c r="MLN87" s="120"/>
      <c r="MLO87" s="120"/>
      <c r="MLP87" s="120"/>
      <c r="MLQ87" s="120"/>
      <c r="MLR87" s="120"/>
      <c r="MLS87" s="120"/>
      <c r="MLT87" s="120"/>
      <c r="MLU87" s="120"/>
      <c r="MLV87" s="120"/>
      <c r="MLW87" s="120"/>
      <c r="MLX87" s="120"/>
      <c r="MLY87" s="120"/>
      <c r="MLZ87" s="120"/>
      <c r="MMA87" s="120"/>
      <c r="MMB87" s="120"/>
      <c r="MMC87" s="120"/>
      <c r="MMD87" s="120"/>
      <c r="MME87" s="120"/>
      <c r="MMF87" s="120"/>
      <c r="MMG87" s="120"/>
      <c r="MMH87" s="120"/>
      <c r="MMI87" s="120"/>
      <c r="MMJ87" s="120"/>
      <c r="MMK87" s="120"/>
      <c r="MML87" s="120"/>
      <c r="MMM87" s="120"/>
      <c r="MMN87" s="120"/>
      <c r="MMO87" s="120"/>
      <c r="MMP87" s="120"/>
      <c r="MMQ87" s="120"/>
      <c r="MMR87" s="120"/>
      <c r="MMS87" s="120"/>
      <c r="MMT87" s="120"/>
      <c r="MMU87" s="120"/>
      <c r="MMV87" s="120"/>
      <c r="MMW87" s="120"/>
      <c r="MMX87" s="120"/>
      <c r="MMY87" s="120"/>
      <c r="MMZ87" s="120"/>
      <c r="MNA87" s="120"/>
      <c r="MNB87" s="120"/>
      <c r="MNC87" s="120"/>
      <c r="MND87" s="120"/>
      <c r="MNE87" s="120"/>
      <c r="MNF87" s="120"/>
      <c r="MNG87" s="120"/>
      <c r="MNH87" s="120"/>
      <c r="MNI87" s="120"/>
      <c r="MNJ87" s="120"/>
      <c r="MNK87" s="120"/>
      <c r="MNL87" s="120"/>
      <c r="MNM87" s="120"/>
      <c r="MNN87" s="120"/>
      <c r="MNO87" s="120"/>
      <c r="MNP87" s="120"/>
      <c r="MNQ87" s="120"/>
      <c r="MNR87" s="120"/>
      <c r="MNS87" s="120"/>
      <c r="MNT87" s="120"/>
      <c r="MNU87" s="120"/>
      <c r="MNV87" s="120"/>
      <c r="MNW87" s="120"/>
      <c r="MNX87" s="120"/>
      <c r="MNY87" s="120"/>
      <c r="MNZ87" s="120"/>
      <c r="MOA87" s="120"/>
      <c r="MOB87" s="120"/>
      <c r="MOC87" s="120"/>
      <c r="MOD87" s="120"/>
      <c r="MOE87" s="120"/>
      <c r="MOF87" s="120"/>
      <c r="MOG87" s="120"/>
      <c r="MOH87" s="120"/>
      <c r="MOI87" s="120"/>
      <c r="MOJ87" s="120"/>
      <c r="MOK87" s="120"/>
      <c r="MOL87" s="120"/>
      <c r="MOM87" s="120"/>
      <c r="MON87" s="120"/>
      <c r="MOO87" s="120"/>
      <c r="MOP87" s="120"/>
      <c r="MOQ87" s="120"/>
      <c r="MOR87" s="120"/>
      <c r="MOS87" s="120"/>
      <c r="MOT87" s="120"/>
      <c r="MOU87" s="120"/>
      <c r="MOV87" s="120"/>
      <c r="MOW87" s="120"/>
      <c r="MOX87" s="120"/>
      <c r="MOY87" s="120"/>
      <c r="MOZ87" s="120"/>
      <c r="MPA87" s="120"/>
      <c r="MPB87" s="120"/>
      <c r="MPC87" s="120"/>
      <c r="MPD87" s="120"/>
      <c r="MPE87" s="120"/>
      <c r="MPF87" s="120"/>
      <c r="MPG87" s="120"/>
      <c r="MPH87" s="120"/>
      <c r="MPI87" s="120"/>
      <c r="MPJ87" s="120"/>
      <c r="MPK87" s="120"/>
      <c r="MPL87" s="120"/>
      <c r="MPM87" s="120"/>
      <c r="MPN87" s="120"/>
      <c r="MPO87" s="120"/>
      <c r="MPP87" s="120"/>
      <c r="MPQ87" s="120"/>
      <c r="MPR87" s="120"/>
      <c r="MPS87" s="120"/>
      <c r="MPT87" s="120"/>
      <c r="MPU87" s="120"/>
      <c r="MPV87" s="120"/>
      <c r="MPW87" s="120"/>
      <c r="MPX87" s="120"/>
      <c r="MPY87" s="120"/>
      <c r="MPZ87" s="120"/>
      <c r="MQA87" s="120"/>
      <c r="MQB87" s="120"/>
      <c r="MQC87" s="120"/>
      <c r="MQD87" s="120"/>
      <c r="MQE87" s="120"/>
      <c r="MQF87" s="120"/>
      <c r="MQG87" s="120"/>
      <c r="MQH87" s="120"/>
      <c r="MQI87" s="120"/>
      <c r="MQJ87" s="120"/>
      <c r="MQK87" s="120"/>
      <c r="MQL87" s="120"/>
      <c r="MQM87" s="120"/>
      <c r="MQN87" s="120"/>
      <c r="MQO87" s="120"/>
      <c r="MQP87" s="120"/>
      <c r="MQQ87" s="120"/>
      <c r="MQR87" s="120"/>
      <c r="MQS87" s="120"/>
      <c r="MQT87" s="120"/>
      <c r="MQU87" s="120"/>
      <c r="MQV87" s="120"/>
      <c r="MQW87" s="120"/>
      <c r="MQX87" s="120"/>
      <c r="MQY87" s="120"/>
      <c r="MQZ87" s="120"/>
      <c r="MRA87" s="120"/>
      <c r="MRB87" s="120"/>
      <c r="MRC87" s="120"/>
      <c r="MRD87" s="120"/>
      <c r="MRE87" s="120"/>
      <c r="MRF87" s="120"/>
      <c r="MRG87" s="120"/>
      <c r="MRH87" s="120"/>
      <c r="MRI87" s="120"/>
      <c r="MRJ87" s="120"/>
      <c r="MRK87" s="120"/>
      <c r="MRL87" s="120"/>
      <c r="MRM87" s="120"/>
      <c r="MRN87" s="120"/>
      <c r="MRO87" s="120"/>
      <c r="MRP87" s="120"/>
      <c r="MRQ87" s="120"/>
      <c r="MRR87" s="120"/>
      <c r="MRS87" s="120"/>
      <c r="MRT87" s="120"/>
      <c r="MRU87" s="120"/>
      <c r="MRV87" s="120"/>
      <c r="MRW87" s="120"/>
      <c r="MRX87" s="120"/>
      <c r="MRY87" s="120"/>
      <c r="MRZ87" s="120"/>
      <c r="MSA87" s="120"/>
      <c r="MSB87" s="120"/>
      <c r="MSC87" s="120"/>
      <c r="MSD87" s="120"/>
      <c r="MSE87" s="120"/>
      <c r="MSF87" s="120"/>
      <c r="MSG87" s="120"/>
      <c r="MSH87" s="120"/>
      <c r="MSI87" s="120"/>
      <c r="MSJ87" s="120"/>
      <c r="MSK87" s="120"/>
      <c r="MSL87" s="120"/>
      <c r="MSM87" s="120"/>
      <c r="MSN87" s="120"/>
      <c r="MSO87" s="120"/>
      <c r="MSP87" s="120"/>
      <c r="MSQ87" s="120"/>
      <c r="MSR87" s="120"/>
      <c r="MSS87" s="120"/>
      <c r="MST87" s="120"/>
      <c r="MSU87" s="120"/>
      <c r="MSV87" s="120"/>
      <c r="MSW87" s="120"/>
      <c r="MSX87" s="120"/>
      <c r="MSY87" s="120"/>
      <c r="MSZ87" s="120"/>
      <c r="MTA87" s="120"/>
      <c r="MTB87" s="120"/>
      <c r="MTC87" s="120"/>
      <c r="MTD87" s="120"/>
      <c r="MTE87" s="120"/>
      <c r="MTF87" s="120"/>
      <c r="MTG87" s="120"/>
      <c r="MTH87" s="120"/>
      <c r="MTI87" s="120"/>
      <c r="MTJ87" s="120"/>
      <c r="MTK87" s="120"/>
      <c r="MTL87" s="120"/>
      <c r="MTM87" s="120"/>
      <c r="MTN87" s="120"/>
      <c r="MTO87" s="120"/>
      <c r="MTP87" s="120"/>
      <c r="MTQ87" s="120"/>
      <c r="MTR87" s="120"/>
      <c r="MTS87" s="120"/>
      <c r="MTT87" s="120"/>
      <c r="MTU87" s="120"/>
      <c r="MTV87" s="120"/>
      <c r="MTW87" s="120"/>
      <c r="MTX87" s="120"/>
      <c r="MTY87" s="120"/>
      <c r="MTZ87" s="120"/>
      <c r="MUA87" s="120"/>
      <c r="MUB87" s="120"/>
      <c r="MUC87" s="120"/>
      <c r="MUD87" s="120"/>
      <c r="MUE87" s="120"/>
      <c r="MUF87" s="120"/>
      <c r="MUG87" s="120"/>
      <c r="MUH87" s="120"/>
      <c r="MUI87" s="120"/>
      <c r="MUJ87" s="120"/>
      <c r="MUK87" s="120"/>
      <c r="MUL87" s="120"/>
      <c r="MUM87" s="120"/>
      <c r="MUN87" s="120"/>
      <c r="MUO87" s="120"/>
      <c r="MUP87" s="120"/>
      <c r="MUQ87" s="120"/>
      <c r="MUR87" s="120"/>
      <c r="MUS87" s="120"/>
      <c r="MUT87" s="120"/>
      <c r="MUU87" s="120"/>
      <c r="MUV87" s="120"/>
      <c r="MUW87" s="120"/>
      <c r="MUX87" s="120"/>
      <c r="MUY87" s="120"/>
      <c r="MUZ87" s="120"/>
      <c r="MVA87" s="120"/>
      <c r="MVB87" s="120"/>
      <c r="MVC87" s="120"/>
      <c r="MVD87" s="120"/>
      <c r="MVE87" s="120"/>
      <c r="MVF87" s="120"/>
      <c r="MVG87" s="120"/>
      <c r="MVH87" s="120"/>
      <c r="MVI87" s="120"/>
      <c r="MVJ87" s="120"/>
      <c r="MVK87" s="120"/>
      <c r="MVL87" s="120"/>
      <c r="MVM87" s="120"/>
      <c r="MVN87" s="120"/>
      <c r="MVO87" s="120"/>
      <c r="MVP87" s="120"/>
      <c r="MVQ87" s="120"/>
      <c r="MVR87" s="120"/>
      <c r="MVS87" s="120"/>
      <c r="MVT87" s="120"/>
      <c r="MVU87" s="120"/>
      <c r="MVV87" s="120"/>
      <c r="MVW87" s="120"/>
      <c r="MVX87" s="120"/>
      <c r="MVY87" s="120"/>
      <c r="MVZ87" s="120"/>
      <c r="MWA87" s="120"/>
      <c r="MWB87" s="120"/>
      <c r="MWC87" s="120"/>
      <c r="MWD87" s="120"/>
      <c r="MWE87" s="120"/>
      <c r="MWF87" s="120"/>
      <c r="MWG87" s="120"/>
      <c r="MWH87" s="120"/>
      <c r="MWI87" s="120"/>
      <c r="MWJ87" s="120"/>
      <c r="MWK87" s="120"/>
      <c r="MWL87" s="120"/>
      <c r="MWM87" s="120"/>
      <c r="MWN87" s="120"/>
      <c r="MWO87" s="120"/>
      <c r="MWP87" s="120"/>
      <c r="MWQ87" s="120"/>
      <c r="MWR87" s="120"/>
      <c r="MWS87" s="120"/>
      <c r="MWT87" s="120"/>
      <c r="MWU87" s="120"/>
      <c r="MWV87" s="120"/>
      <c r="MWW87" s="120"/>
      <c r="MWX87" s="120"/>
      <c r="MWY87" s="120"/>
      <c r="MWZ87" s="120"/>
      <c r="MXA87" s="120"/>
      <c r="MXB87" s="120"/>
      <c r="MXC87" s="120"/>
      <c r="MXD87" s="120"/>
      <c r="MXE87" s="120"/>
      <c r="MXF87" s="120"/>
      <c r="MXG87" s="120"/>
      <c r="MXH87" s="120"/>
      <c r="MXI87" s="120"/>
      <c r="MXJ87" s="120"/>
      <c r="MXK87" s="120"/>
      <c r="MXL87" s="120"/>
      <c r="MXM87" s="120"/>
      <c r="MXN87" s="120"/>
      <c r="MXO87" s="120"/>
      <c r="MXP87" s="120"/>
      <c r="MXQ87" s="120"/>
      <c r="MXR87" s="120"/>
      <c r="MXS87" s="120"/>
      <c r="MXT87" s="120"/>
      <c r="MXU87" s="120"/>
      <c r="MXV87" s="120"/>
      <c r="MXW87" s="120"/>
      <c r="MXX87" s="120"/>
      <c r="MXY87" s="120"/>
      <c r="MXZ87" s="120"/>
      <c r="MYA87" s="120"/>
      <c r="MYB87" s="120"/>
      <c r="MYC87" s="120"/>
      <c r="MYD87" s="120"/>
      <c r="MYE87" s="120"/>
      <c r="MYF87" s="120"/>
      <c r="MYG87" s="120"/>
      <c r="MYH87" s="120"/>
      <c r="MYI87" s="120"/>
      <c r="MYJ87" s="120"/>
      <c r="MYK87" s="120"/>
      <c r="MYL87" s="120"/>
      <c r="MYM87" s="120"/>
      <c r="MYN87" s="120"/>
      <c r="MYO87" s="120"/>
      <c r="MYP87" s="120"/>
      <c r="MYQ87" s="120"/>
      <c r="MYR87" s="120"/>
      <c r="MYS87" s="120"/>
      <c r="MYT87" s="120"/>
      <c r="MYU87" s="120"/>
      <c r="MYV87" s="120"/>
      <c r="MYW87" s="120"/>
      <c r="MYX87" s="120"/>
      <c r="MYY87" s="120"/>
      <c r="MYZ87" s="120"/>
      <c r="MZA87" s="120"/>
      <c r="MZB87" s="120"/>
      <c r="MZC87" s="120"/>
      <c r="MZD87" s="120"/>
      <c r="MZE87" s="120"/>
      <c r="MZF87" s="120"/>
      <c r="MZG87" s="120"/>
      <c r="MZH87" s="120"/>
      <c r="MZI87" s="120"/>
      <c r="MZJ87" s="120"/>
      <c r="MZK87" s="120"/>
      <c r="MZL87" s="120"/>
      <c r="MZM87" s="120"/>
      <c r="MZN87" s="120"/>
      <c r="MZO87" s="120"/>
      <c r="MZP87" s="120"/>
      <c r="MZQ87" s="120"/>
      <c r="MZR87" s="120"/>
      <c r="MZS87" s="120"/>
      <c r="MZT87" s="120"/>
      <c r="MZU87" s="120"/>
      <c r="MZV87" s="120"/>
      <c r="MZW87" s="120"/>
      <c r="MZX87" s="120"/>
      <c r="MZY87" s="120"/>
      <c r="MZZ87" s="120"/>
      <c r="NAA87" s="120"/>
      <c r="NAB87" s="120"/>
      <c r="NAC87" s="120"/>
      <c r="NAD87" s="120"/>
      <c r="NAE87" s="120"/>
      <c r="NAF87" s="120"/>
      <c r="NAG87" s="120"/>
      <c r="NAH87" s="120"/>
      <c r="NAI87" s="120"/>
      <c r="NAJ87" s="120"/>
      <c r="NAK87" s="120"/>
      <c r="NAL87" s="120"/>
      <c r="NAM87" s="120"/>
      <c r="NAN87" s="120"/>
      <c r="NAO87" s="120"/>
      <c r="NAP87" s="120"/>
      <c r="NAQ87" s="120"/>
      <c r="NAR87" s="120"/>
      <c r="NAS87" s="120"/>
      <c r="NAT87" s="120"/>
      <c r="NAU87" s="120"/>
      <c r="NAV87" s="120"/>
      <c r="NAW87" s="120"/>
      <c r="NAX87" s="120"/>
      <c r="NAY87" s="120"/>
      <c r="NAZ87" s="120"/>
      <c r="NBA87" s="120"/>
      <c r="NBB87" s="120"/>
      <c r="NBC87" s="120"/>
      <c r="NBD87" s="120"/>
      <c r="NBE87" s="120"/>
      <c r="NBF87" s="120"/>
      <c r="NBG87" s="120"/>
      <c r="NBH87" s="120"/>
      <c r="NBI87" s="120"/>
      <c r="NBJ87" s="120"/>
      <c r="NBK87" s="120"/>
      <c r="NBL87" s="120"/>
      <c r="NBM87" s="120"/>
      <c r="NBN87" s="120"/>
      <c r="NBO87" s="120"/>
      <c r="NBP87" s="120"/>
      <c r="NBQ87" s="120"/>
      <c r="NBR87" s="120"/>
      <c r="NBS87" s="120"/>
      <c r="NBT87" s="120"/>
      <c r="NBU87" s="120"/>
      <c r="NBV87" s="120"/>
      <c r="NBW87" s="120"/>
      <c r="NBX87" s="120"/>
      <c r="NBY87" s="120"/>
      <c r="NBZ87" s="120"/>
      <c r="NCA87" s="120"/>
      <c r="NCB87" s="120"/>
      <c r="NCC87" s="120"/>
      <c r="NCD87" s="120"/>
      <c r="NCE87" s="120"/>
      <c r="NCF87" s="120"/>
      <c r="NCG87" s="120"/>
      <c r="NCH87" s="120"/>
      <c r="NCI87" s="120"/>
      <c r="NCJ87" s="120"/>
      <c r="NCK87" s="120"/>
      <c r="NCL87" s="120"/>
      <c r="NCM87" s="120"/>
      <c r="NCN87" s="120"/>
      <c r="NCO87" s="120"/>
      <c r="NCP87" s="120"/>
      <c r="NCQ87" s="120"/>
      <c r="NCR87" s="120"/>
      <c r="NCS87" s="120"/>
      <c r="NCT87" s="120"/>
      <c r="NCU87" s="120"/>
      <c r="NCV87" s="120"/>
      <c r="NCW87" s="120"/>
      <c r="NCX87" s="120"/>
      <c r="NCY87" s="120"/>
      <c r="NCZ87" s="120"/>
      <c r="NDA87" s="120"/>
      <c r="NDB87" s="120"/>
      <c r="NDC87" s="120"/>
      <c r="NDD87" s="120"/>
      <c r="NDE87" s="120"/>
      <c r="NDF87" s="120"/>
      <c r="NDG87" s="120"/>
      <c r="NDH87" s="120"/>
      <c r="NDI87" s="120"/>
      <c r="NDJ87" s="120"/>
      <c r="NDK87" s="120"/>
      <c r="NDL87" s="120"/>
      <c r="NDM87" s="120"/>
      <c r="NDN87" s="120"/>
      <c r="NDO87" s="120"/>
      <c r="NDP87" s="120"/>
      <c r="NDQ87" s="120"/>
      <c r="NDR87" s="120"/>
      <c r="NDS87" s="120"/>
      <c r="NDT87" s="120"/>
      <c r="NDU87" s="120"/>
      <c r="NDV87" s="120"/>
      <c r="NDW87" s="120"/>
      <c r="NDX87" s="120"/>
      <c r="NDY87" s="120"/>
      <c r="NDZ87" s="120"/>
      <c r="NEA87" s="120"/>
      <c r="NEB87" s="120"/>
      <c r="NEC87" s="120"/>
      <c r="NED87" s="120"/>
      <c r="NEE87" s="120"/>
      <c r="NEF87" s="120"/>
      <c r="NEG87" s="120"/>
      <c r="NEH87" s="120"/>
      <c r="NEI87" s="120"/>
      <c r="NEJ87" s="120"/>
      <c r="NEK87" s="120"/>
      <c r="NEL87" s="120"/>
      <c r="NEM87" s="120"/>
      <c r="NEN87" s="120"/>
      <c r="NEO87" s="120"/>
      <c r="NEP87" s="120"/>
      <c r="NEQ87" s="120"/>
      <c r="NER87" s="120"/>
      <c r="NES87" s="120"/>
      <c r="NET87" s="120"/>
      <c r="NEU87" s="120"/>
      <c r="NEV87" s="120"/>
      <c r="NEW87" s="120"/>
      <c r="NEX87" s="120"/>
      <c r="NEY87" s="120"/>
      <c r="NEZ87" s="120"/>
      <c r="NFA87" s="120"/>
      <c r="NFB87" s="120"/>
      <c r="NFC87" s="120"/>
      <c r="NFD87" s="120"/>
      <c r="NFE87" s="120"/>
      <c r="NFF87" s="120"/>
      <c r="NFG87" s="120"/>
      <c r="NFH87" s="120"/>
      <c r="NFI87" s="120"/>
      <c r="NFJ87" s="120"/>
      <c r="NFK87" s="120"/>
      <c r="NFL87" s="120"/>
      <c r="NFM87" s="120"/>
      <c r="NFN87" s="120"/>
      <c r="NFO87" s="120"/>
      <c r="NFP87" s="120"/>
      <c r="NFQ87" s="120"/>
      <c r="NFR87" s="120"/>
      <c r="NFS87" s="120"/>
      <c r="NFT87" s="120"/>
      <c r="NFU87" s="120"/>
      <c r="NFV87" s="120"/>
      <c r="NFW87" s="120"/>
      <c r="NFX87" s="120"/>
      <c r="NFY87" s="120"/>
      <c r="NFZ87" s="120"/>
      <c r="NGA87" s="120"/>
      <c r="NGB87" s="120"/>
      <c r="NGC87" s="120"/>
      <c r="NGD87" s="120"/>
      <c r="NGE87" s="120"/>
      <c r="NGF87" s="120"/>
      <c r="NGG87" s="120"/>
      <c r="NGH87" s="120"/>
      <c r="NGI87" s="120"/>
      <c r="NGJ87" s="120"/>
      <c r="NGK87" s="120"/>
      <c r="NGL87" s="120"/>
      <c r="NGM87" s="120"/>
      <c r="NGN87" s="120"/>
      <c r="NGO87" s="120"/>
      <c r="NGP87" s="120"/>
      <c r="NGQ87" s="120"/>
      <c r="NGR87" s="120"/>
      <c r="NGS87" s="120"/>
      <c r="NGT87" s="120"/>
      <c r="NGU87" s="120"/>
      <c r="NGV87" s="120"/>
      <c r="NGW87" s="120"/>
      <c r="NGX87" s="120"/>
      <c r="NGY87" s="120"/>
      <c r="NGZ87" s="120"/>
      <c r="NHA87" s="120"/>
      <c r="NHB87" s="120"/>
      <c r="NHC87" s="120"/>
      <c r="NHD87" s="120"/>
      <c r="NHE87" s="120"/>
      <c r="NHF87" s="120"/>
      <c r="NHG87" s="120"/>
      <c r="NHH87" s="120"/>
      <c r="NHI87" s="120"/>
      <c r="NHJ87" s="120"/>
      <c r="NHK87" s="120"/>
      <c r="NHL87" s="120"/>
      <c r="NHM87" s="120"/>
      <c r="NHN87" s="120"/>
      <c r="NHO87" s="120"/>
      <c r="NHP87" s="120"/>
      <c r="NHQ87" s="120"/>
      <c r="NHR87" s="120"/>
      <c r="NHS87" s="120"/>
      <c r="NHT87" s="120"/>
      <c r="NHU87" s="120"/>
      <c r="NHV87" s="120"/>
      <c r="NHW87" s="120"/>
      <c r="NHX87" s="120"/>
      <c r="NHY87" s="120"/>
      <c r="NHZ87" s="120"/>
      <c r="NIA87" s="120"/>
      <c r="NIB87" s="120"/>
      <c r="NIC87" s="120"/>
      <c r="NID87" s="120"/>
      <c r="NIE87" s="120"/>
      <c r="NIF87" s="120"/>
      <c r="NIG87" s="120"/>
      <c r="NIH87" s="120"/>
      <c r="NII87" s="120"/>
      <c r="NIJ87" s="120"/>
      <c r="NIK87" s="120"/>
      <c r="NIL87" s="120"/>
      <c r="NIM87" s="120"/>
      <c r="NIN87" s="120"/>
      <c r="NIO87" s="120"/>
      <c r="NIP87" s="120"/>
      <c r="NIQ87" s="120"/>
      <c r="NIR87" s="120"/>
      <c r="NIS87" s="120"/>
      <c r="NIT87" s="120"/>
      <c r="NIU87" s="120"/>
      <c r="NIV87" s="120"/>
      <c r="NIW87" s="120"/>
      <c r="NIX87" s="120"/>
      <c r="NIY87" s="120"/>
      <c r="NIZ87" s="120"/>
      <c r="NJA87" s="120"/>
      <c r="NJB87" s="120"/>
      <c r="NJC87" s="120"/>
      <c r="NJD87" s="120"/>
      <c r="NJE87" s="120"/>
      <c r="NJF87" s="120"/>
      <c r="NJG87" s="120"/>
      <c r="NJH87" s="120"/>
      <c r="NJI87" s="120"/>
      <c r="NJJ87" s="120"/>
      <c r="NJK87" s="120"/>
      <c r="NJL87" s="120"/>
      <c r="NJM87" s="120"/>
      <c r="NJN87" s="120"/>
      <c r="NJO87" s="120"/>
      <c r="NJP87" s="120"/>
      <c r="NJQ87" s="120"/>
      <c r="NJR87" s="120"/>
      <c r="NJS87" s="120"/>
      <c r="NJT87" s="120"/>
      <c r="NJU87" s="120"/>
      <c r="NJV87" s="120"/>
      <c r="NJW87" s="120"/>
      <c r="NJX87" s="120"/>
      <c r="NJY87" s="120"/>
      <c r="NJZ87" s="120"/>
      <c r="NKA87" s="120"/>
      <c r="NKB87" s="120"/>
      <c r="NKC87" s="120"/>
      <c r="NKD87" s="120"/>
      <c r="NKE87" s="120"/>
      <c r="NKF87" s="120"/>
      <c r="NKG87" s="120"/>
      <c r="NKH87" s="120"/>
      <c r="NKI87" s="120"/>
      <c r="NKJ87" s="120"/>
      <c r="NKK87" s="120"/>
      <c r="NKL87" s="120"/>
      <c r="NKM87" s="120"/>
      <c r="NKN87" s="120"/>
      <c r="NKO87" s="120"/>
      <c r="NKP87" s="120"/>
      <c r="NKQ87" s="120"/>
      <c r="NKR87" s="120"/>
      <c r="NKS87" s="120"/>
      <c r="NKT87" s="120"/>
      <c r="NKU87" s="120"/>
      <c r="NKV87" s="120"/>
      <c r="NKW87" s="120"/>
      <c r="NKX87" s="120"/>
      <c r="NKY87" s="120"/>
      <c r="NKZ87" s="120"/>
      <c r="NLA87" s="120"/>
      <c r="NLB87" s="120"/>
      <c r="NLC87" s="120"/>
      <c r="NLD87" s="120"/>
      <c r="NLE87" s="120"/>
      <c r="NLF87" s="120"/>
      <c r="NLG87" s="120"/>
      <c r="NLH87" s="120"/>
      <c r="NLI87" s="120"/>
      <c r="NLJ87" s="120"/>
      <c r="NLK87" s="120"/>
      <c r="NLL87" s="120"/>
      <c r="NLM87" s="120"/>
      <c r="NLN87" s="120"/>
      <c r="NLO87" s="120"/>
      <c r="NLP87" s="120"/>
      <c r="NLQ87" s="120"/>
      <c r="NLR87" s="120"/>
      <c r="NLS87" s="120"/>
      <c r="NLT87" s="120"/>
      <c r="NLU87" s="120"/>
      <c r="NLV87" s="120"/>
      <c r="NLW87" s="120"/>
      <c r="NLX87" s="120"/>
      <c r="NLY87" s="120"/>
      <c r="NLZ87" s="120"/>
      <c r="NMA87" s="120"/>
      <c r="NMB87" s="120"/>
      <c r="NMC87" s="120"/>
      <c r="NMD87" s="120"/>
      <c r="NME87" s="120"/>
      <c r="NMF87" s="120"/>
      <c r="NMG87" s="120"/>
      <c r="NMH87" s="120"/>
      <c r="NMI87" s="120"/>
      <c r="NMJ87" s="120"/>
      <c r="NMK87" s="120"/>
      <c r="NML87" s="120"/>
      <c r="NMM87" s="120"/>
      <c r="NMN87" s="120"/>
      <c r="NMO87" s="120"/>
      <c r="NMP87" s="120"/>
      <c r="NMQ87" s="120"/>
      <c r="NMR87" s="120"/>
      <c r="NMS87" s="120"/>
      <c r="NMT87" s="120"/>
      <c r="NMU87" s="120"/>
      <c r="NMV87" s="120"/>
      <c r="NMW87" s="120"/>
      <c r="NMX87" s="120"/>
      <c r="NMY87" s="120"/>
      <c r="NMZ87" s="120"/>
      <c r="NNA87" s="120"/>
      <c r="NNB87" s="120"/>
      <c r="NNC87" s="120"/>
      <c r="NND87" s="120"/>
      <c r="NNE87" s="120"/>
      <c r="NNF87" s="120"/>
      <c r="NNG87" s="120"/>
      <c r="NNH87" s="120"/>
      <c r="NNI87" s="120"/>
      <c r="NNJ87" s="120"/>
      <c r="NNK87" s="120"/>
      <c r="NNL87" s="120"/>
      <c r="NNM87" s="120"/>
      <c r="NNN87" s="120"/>
      <c r="NNO87" s="120"/>
      <c r="NNP87" s="120"/>
      <c r="NNQ87" s="120"/>
      <c r="NNR87" s="120"/>
      <c r="NNS87" s="120"/>
      <c r="NNT87" s="120"/>
      <c r="NNU87" s="120"/>
      <c r="NNV87" s="120"/>
      <c r="NNW87" s="120"/>
      <c r="NNX87" s="120"/>
      <c r="NNY87" s="120"/>
      <c r="NNZ87" s="120"/>
      <c r="NOA87" s="120"/>
      <c r="NOB87" s="120"/>
      <c r="NOC87" s="120"/>
      <c r="NOD87" s="120"/>
      <c r="NOE87" s="120"/>
      <c r="NOF87" s="120"/>
      <c r="NOG87" s="120"/>
      <c r="NOH87" s="120"/>
      <c r="NOI87" s="120"/>
      <c r="NOJ87" s="120"/>
      <c r="NOK87" s="120"/>
      <c r="NOL87" s="120"/>
      <c r="NOM87" s="120"/>
      <c r="NON87" s="120"/>
      <c r="NOO87" s="120"/>
      <c r="NOP87" s="120"/>
      <c r="NOQ87" s="120"/>
      <c r="NOR87" s="120"/>
      <c r="NOS87" s="120"/>
      <c r="NOT87" s="120"/>
      <c r="NOU87" s="120"/>
      <c r="NOV87" s="120"/>
      <c r="NOW87" s="120"/>
      <c r="NOX87" s="120"/>
      <c r="NOY87" s="120"/>
      <c r="NOZ87" s="120"/>
      <c r="NPA87" s="120"/>
      <c r="NPB87" s="120"/>
      <c r="NPC87" s="120"/>
      <c r="NPD87" s="120"/>
      <c r="NPE87" s="120"/>
      <c r="NPF87" s="120"/>
      <c r="NPG87" s="120"/>
      <c r="NPH87" s="120"/>
      <c r="NPI87" s="120"/>
      <c r="NPJ87" s="120"/>
      <c r="NPK87" s="120"/>
      <c r="NPL87" s="120"/>
      <c r="NPM87" s="120"/>
      <c r="NPN87" s="120"/>
      <c r="NPO87" s="120"/>
      <c r="NPP87" s="120"/>
      <c r="NPQ87" s="120"/>
      <c r="NPR87" s="120"/>
      <c r="NPS87" s="120"/>
      <c r="NPT87" s="120"/>
      <c r="NPU87" s="120"/>
      <c r="NPV87" s="120"/>
      <c r="NPW87" s="120"/>
      <c r="NPX87" s="120"/>
      <c r="NPY87" s="120"/>
      <c r="NPZ87" s="120"/>
      <c r="NQA87" s="120"/>
      <c r="NQB87" s="120"/>
      <c r="NQC87" s="120"/>
      <c r="NQD87" s="120"/>
      <c r="NQE87" s="120"/>
      <c r="NQF87" s="120"/>
      <c r="NQG87" s="120"/>
      <c r="NQH87" s="120"/>
      <c r="NQI87" s="120"/>
      <c r="NQJ87" s="120"/>
      <c r="NQK87" s="120"/>
      <c r="NQL87" s="120"/>
      <c r="NQM87" s="120"/>
      <c r="NQN87" s="120"/>
      <c r="NQO87" s="120"/>
      <c r="NQP87" s="120"/>
      <c r="NQQ87" s="120"/>
      <c r="NQR87" s="120"/>
      <c r="NQS87" s="120"/>
      <c r="NQT87" s="120"/>
      <c r="NQU87" s="120"/>
      <c r="NQV87" s="120"/>
      <c r="NQW87" s="120"/>
      <c r="NQX87" s="120"/>
      <c r="NQY87" s="120"/>
      <c r="NQZ87" s="120"/>
      <c r="NRA87" s="120"/>
      <c r="NRB87" s="120"/>
      <c r="NRC87" s="120"/>
      <c r="NRD87" s="120"/>
      <c r="NRE87" s="120"/>
      <c r="NRF87" s="120"/>
      <c r="NRG87" s="120"/>
      <c r="NRH87" s="120"/>
      <c r="NRI87" s="120"/>
      <c r="NRJ87" s="120"/>
      <c r="NRK87" s="120"/>
      <c r="NRL87" s="120"/>
      <c r="NRM87" s="120"/>
      <c r="NRN87" s="120"/>
      <c r="NRO87" s="120"/>
      <c r="NRP87" s="120"/>
      <c r="NRQ87" s="120"/>
      <c r="NRR87" s="120"/>
      <c r="NRS87" s="120"/>
      <c r="NRT87" s="120"/>
      <c r="NRU87" s="120"/>
      <c r="NRV87" s="120"/>
      <c r="NRW87" s="120"/>
      <c r="NRX87" s="120"/>
      <c r="NRY87" s="120"/>
      <c r="NRZ87" s="120"/>
      <c r="NSA87" s="120"/>
      <c r="NSB87" s="120"/>
      <c r="NSC87" s="120"/>
      <c r="NSD87" s="120"/>
      <c r="NSE87" s="120"/>
      <c r="NSF87" s="120"/>
      <c r="NSG87" s="120"/>
      <c r="NSH87" s="120"/>
      <c r="NSI87" s="120"/>
      <c r="NSJ87" s="120"/>
      <c r="NSK87" s="120"/>
      <c r="NSL87" s="120"/>
      <c r="NSM87" s="120"/>
      <c r="NSN87" s="120"/>
      <c r="NSO87" s="120"/>
      <c r="NSP87" s="120"/>
      <c r="NSQ87" s="120"/>
      <c r="NSR87" s="120"/>
      <c r="NSS87" s="120"/>
      <c r="NST87" s="120"/>
      <c r="NSU87" s="120"/>
      <c r="NSV87" s="120"/>
      <c r="NSW87" s="120"/>
      <c r="NSX87" s="120"/>
      <c r="NSY87" s="120"/>
      <c r="NSZ87" s="120"/>
      <c r="NTA87" s="120"/>
      <c r="NTB87" s="120"/>
      <c r="NTC87" s="120"/>
      <c r="NTD87" s="120"/>
      <c r="NTE87" s="120"/>
      <c r="NTF87" s="120"/>
      <c r="NTG87" s="120"/>
      <c r="NTH87" s="120"/>
      <c r="NTI87" s="120"/>
      <c r="NTJ87" s="120"/>
      <c r="NTK87" s="120"/>
      <c r="NTL87" s="120"/>
      <c r="NTM87" s="120"/>
      <c r="NTN87" s="120"/>
      <c r="NTO87" s="120"/>
      <c r="NTP87" s="120"/>
      <c r="NTQ87" s="120"/>
      <c r="NTR87" s="120"/>
      <c r="NTS87" s="120"/>
      <c r="NTT87" s="120"/>
      <c r="NTU87" s="120"/>
      <c r="NTV87" s="120"/>
      <c r="NTW87" s="120"/>
      <c r="NTX87" s="120"/>
      <c r="NTY87" s="120"/>
      <c r="NTZ87" s="120"/>
      <c r="NUA87" s="120"/>
      <c r="NUB87" s="120"/>
      <c r="NUC87" s="120"/>
      <c r="NUD87" s="120"/>
      <c r="NUE87" s="120"/>
      <c r="NUF87" s="120"/>
      <c r="NUG87" s="120"/>
      <c r="NUH87" s="120"/>
      <c r="NUI87" s="120"/>
      <c r="NUJ87" s="120"/>
      <c r="NUK87" s="120"/>
      <c r="NUL87" s="120"/>
      <c r="NUM87" s="120"/>
      <c r="NUN87" s="120"/>
      <c r="NUO87" s="120"/>
      <c r="NUP87" s="120"/>
      <c r="NUQ87" s="120"/>
      <c r="NUR87" s="120"/>
      <c r="NUS87" s="120"/>
      <c r="NUT87" s="120"/>
      <c r="NUU87" s="120"/>
      <c r="NUV87" s="120"/>
      <c r="NUW87" s="120"/>
      <c r="NUX87" s="120"/>
      <c r="NUY87" s="120"/>
      <c r="NUZ87" s="120"/>
      <c r="NVA87" s="120"/>
      <c r="NVB87" s="120"/>
      <c r="NVC87" s="120"/>
      <c r="NVD87" s="120"/>
      <c r="NVE87" s="120"/>
      <c r="NVF87" s="120"/>
      <c r="NVG87" s="120"/>
      <c r="NVH87" s="120"/>
      <c r="NVI87" s="120"/>
      <c r="NVJ87" s="120"/>
      <c r="NVK87" s="120"/>
      <c r="NVL87" s="120"/>
      <c r="NVM87" s="120"/>
      <c r="NVN87" s="120"/>
      <c r="NVO87" s="120"/>
      <c r="NVP87" s="120"/>
      <c r="NVQ87" s="120"/>
      <c r="NVR87" s="120"/>
      <c r="NVS87" s="120"/>
      <c r="NVT87" s="120"/>
      <c r="NVU87" s="120"/>
      <c r="NVV87" s="120"/>
      <c r="NVW87" s="120"/>
      <c r="NVX87" s="120"/>
      <c r="NVY87" s="120"/>
      <c r="NVZ87" s="120"/>
      <c r="NWA87" s="120"/>
      <c r="NWB87" s="120"/>
      <c r="NWC87" s="120"/>
      <c r="NWD87" s="120"/>
      <c r="NWE87" s="120"/>
      <c r="NWF87" s="120"/>
      <c r="NWG87" s="120"/>
      <c r="NWH87" s="120"/>
      <c r="NWI87" s="120"/>
      <c r="NWJ87" s="120"/>
      <c r="NWK87" s="120"/>
      <c r="NWL87" s="120"/>
      <c r="NWM87" s="120"/>
      <c r="NWN87" s="120"/>
      <c r="NWO87" s="120"/>
      <c r="NWP87" s="120"/>
      <c r="NWQ87" s="120"/>
      <c r="NWR87" s="120"/>
      <c r="NWS87" s="120"/>
      <c r="NWT87" s="120"/>
      <c r="NWU87" s="120"/>
      <c r="NWV87" s="120"/>
      <c r="NWW87" s="120"/>
      <c r="NWX87" s="120"/>
      <c r="NWY87" s="120"/>
      <c r="NWZ87" s="120"/>
      <c r="NXA87" s="120"/>
      <c r="NXB87" s="120"/>
      <c r="NXC87" s="120"/>
      <c r="NXD87" s="120"/>
      <c r="NXE87" s="120"/>
      <c r="NXF87" s="120"/>
      <c r="NXG87" s="120"/>
      <c r="NXH87" s="120"/>
      <c r="NXI87" s="120"/>
      <c r="NXJ87" s="120"/>
      <c r="NXK87" s="120"/>
      <c r="NXL87" s="120"/>
      <c r="NXM87" s="120"/>
      <c r="NXN87" s="120"/>
      <c r="NXO87" s="120"/>
      <c r="NXP87" s="120"/>
      <c r="NXQ87" s="120"/>
      <c r="NXR87" s="120"/>
      <c r="NXS87" s="120"/>
      <c r="NXT87" s="120"/>
      <c r="NXU87" s="120"/>
      <c r="NXV87" s="120"/>
      <c r="NXW87" s="120"/>
      <c r="NXX87" s="120"/>
      <c r="NXY87" s="120"/>
      <c r="NXZ87" s="120"/>
      <c r="NYA87" s="120"/>
      <c r="NYB87" s="120"/>
      <c r="NYC87" s="120"/>
      <c r="NYD87" s="120"/>
      <c r="NYE87" s="120"/>
      <c r="NYF87" s="120"/>
      <c r="NYG87" s="120"/>
      <c r="NYH87" s="120"/>
      <c r="NYI87" s="120"/>
      <c r="NYJ87" s="120"/>
      <c r="NYK87" s="120"/>
      <c r="NYL87" s="120"/>
      <c r="NYM87" s="120"/>
      <c r="NYN87" s="120"/>
      <c r="NYO87" s="120"/>
      <c r="NYP87" s="120"/>
      <c r="NYQ87" s="120"/>
      <c r="NYR87" s="120"/>
      <c r="NYS87" s="120"/>
      <c r="NYT87" s="120"/>
      <c r="NYU87" s="120"/>
      <c r="NYV87" s="120"/>
      <c r="NYW87" s="120"/>
      <c r="NYX87" s="120"/>
      <c r="NYY87" s="120"/>
      <c r="NYZ87" s="120"/>
      <c r="NZA87" s="120"/>
      <c r="NZB87" s="120"/>
      <c r="NZC87" s="120"/>
      <c r="NZD87" s="120"/>
      <c r="NZE87" s="120"/>
      <c r="NZF87" s="120"/>
      <c r="NZG87" s="120"/>
      <c r="NZH87" s="120"/>
      <c r="NZI87" s="120"/>
      <c r="NZJ87" s="120"/>
      <c r="NZK87" s="120"/>
      <c r="NZL87" s="120"/>
      <c r="NZM87" s="120"/>
      <c r="NZN87" s="120"/>
      <c r="NZO87" s="120"/>
      <c r="NZP87" s="120"/>
      <c r="NZQ87" s="120"/>
      <c r="NZR87" s="120"/>
      <c r="NZS87" s="120"/>
      <c r="NZT87" s="120"/>
      <c r="NZU87" s="120"/>
      <c r="NZV87" s="120"/>
      <c r="NZW87" s="120"/>
      <c r="NZX87" s="120"/>
      <c r="NZY87" s="120"/>
      <c r="NZZ87" s="120"/>
      <c r="OAA87" s="120"/>
      <c r="OAB87" s="120"/>
      <c r="OAC87" s="120"/>
      <c r="OAD87" s="120"/>
      <c r="OAE87" s="120"/>
      <c r="OAF87" s="120"/>
      <c r="OAG87" s="120"/>
      <c r="OAH87" s="120"/>
      <c r="OAI87" s="120"/>
      <c r="OAJ87" s="120"/>
      <c r="OAK87" s="120"/>
      <c r="OAL87" s="120"/>
      <c r="OAM87" s="120"/>
      <c r="OAN87" s="120"/>
      <c r="OAO87" s="120"/>
      <c r="OAP87" s="120"/>
      <c r="OAQ87" s="120"/>
      <c r="OAR87" s="120"/>
      <c r="OAS87" s="120"/>
      <c r="OAT87" s="120"/>
      <c r="OAU87" s="120"/>
      <c r="OAV87" s="120"/>
      <c r="OAW87" s="120"/>
      <c r="OAX87" s="120"/>
      <c r="OAY87" s="120"/>
      <c r="OAZ87" s="120"/>
      <c r="OBA87" s="120"/>
      <c r="OBB87" s="120"/>
      <c r="OBC87" s="120"/>
      <c r="OBD87" s="120"/>
      <c r="OBE87" s="120"/>
      <c r="OBF87" s="120"/>
      <c r="OBG87" s="120"/>
      <c r="OBH87" s="120"/>
      <c r="OBI87" s="120"/>
      <c r="OBJ87" s="120"/>
      <c r="OBK87" s="120"/>
      <c r="OBL87" s="120"/>
      <c r="OBM87" s="120"/>
      <c r="OBN87" s="120"/>
      <c r="OBO87" s="120"/>
      <c r="OBP87" s="120"/>
      <c r="OBQ87" s="120"/>
      <c r="OBR87" s="120"/>
      <c r="OBS87" s="120"/>
      <c r="OBT87" s="120"/>
      <c r="OBU87" s="120"/>
      <c r="OBV87" s="120"/>
      <c r="OBW87" s="120"/>
      <c r="OBX87" s="120"/>
      <c r="OBY87" s="120"/>
      <c r="OBZ87" s="120"/>
      <c r="OCA87" s="120"/>
      <c r="OCB87" s="120"/>
      <c r="OCC87" s="120"/>
      <c r="OCD87" s="120"/>
      <c r="OCE87" s="120"/>
      <c r="OCF87" s="120"/>
      <c r="OCG87" s="120"/>
      <c r="OCH87" s="120"/>
      <c r="OCI87" s="120"/>
      <c r="OCJ87" s="120"/>
      <c r="OCK87" s="120"/>
      <c r="OCL87" s="120"/>
      <c r="OCM87" s="120"/>
      <c r="OCN87" s="120"/>
      <c r="OCO87" s="120"/>
      <c r="OCP87" s="120"/>
      <c r="OCQ87" s="120"/>
      <c r="OCR87" s="120"/>
      <c r="OCS87" s="120"/>
      <c r="OCT87" s="120"/>
      <c r="OCU87" s="120"/>
      <c r="OCV87" s="120"/>
      <c r="OCW87" s="120"/>
      <c r="OCX87" s="120"/>
      <c r="OCY87" s="120"/>
      <c r="OCZ87" s="120"/>
      <c r="ODA87" s="120"/>
      <c r="ODB87" s="120"/>
      <c r="ODC87" s="120"/>
      <c r="ODD87" s="120"/>
      <c r="ODE87" s="120"/>
      <c r="ODF87" s="120"/>
      <c r="ODG87" s="120"/>
      <c r="ODH87" s="120"/>
      <c r="ODI87" s="120"/>
      <c r="ODJ87" s="120"/>
      <c r="ODK87" s="120"/>
      <c r="ODL87" s="120"/>
      <c r="ODM87" s="120"/>
      <c r="ODN87" s="120"/>
      <c r="ODO87" s="120"/>
      <c r="ODP87" s="120"/>
      <c r="ODQ87" s="120"/>
      <c r="ODR87" s="120"/>
      <c r="ODS87" s="120"/>
      <c r="ODT87" s="120"/>
      <c r="ODU87" s="120"/>
      <c r="ODV87" s="120"/>
      <c r="ODW87" s="120"/>
      <c r="ODX87" s="120"/>
      <c r="ODY87" s="120"/>
      <c r="ODZ87" s="120"/>
      <c r="OEA87" s="120"/>
      <c r="OEB87" s="120"/>
      <c r="OEC87" s="120"/>
      <c r="OED87" s="120"/>
      <c r="OEE87" s="120"/>
      <c r="OEF87" s="120"/>
      <c r="OEG87" s="120"/>
      <c r="OEH87" s="120"/>
      <c r="OEI87" s="120"/>
      <c r="OEJ87" s="120"/>
      <c r="OEK87" s="120"/>
      <c r="OEL87" s="120"/>
      <c r="OEM87" s="120"/>
      <c r="OEN87" s="120"/>
      <c r="OEO87" s="120"/>
      <c r="OEP87" s="120"/>
      <c r="OEQ87" s="120"/>
      <c r="OER87" s="120"/>
      <c r="OES87" s="120"/>
      <c r="OET87" s="120"/>
      <c r="OEU87" s="120"/>
      <c r="OEV87" s="120"/>
      <c r="OEW87" s="120"/>
      <c r="OEX87" s="120"/>
      <c r="OEY87" s="120"/>
      <c r="OEZ87" s="120"/>
      <c r="OFA87" s="120"/>
      <c r="OFB87" s="120"/>
      <c r="OFC87" s="120"/>
      <c r="OFD87" s="120"/>
      <c r="OFE87" s="120"/>
      <c r="OFF87" s="120"/>
      <c r="OFG87" s="120"/>
      <c r="OFH87" s="120"/>
      <c r="OFI87" s="120"/>
      <c r="OFJ87" s="120"/>
      <c r="OFK87" s="120"/>
      <c r="OFL87" s="120"/>
      <c r="OFM87" s="120"/>
      <c r="OFN87" s="120"/>
      <c r="OFO87" s="120"/>
      <c r="OFP87" s="120"/>
      <c r="OFQ87" s="120"/>
      <c r="OFR87" s="120"/>
      <c r="OFS87" s="120"/>
      <c r="OFT87" s="120"/>
      <c r="OFU87" s="120"/>
      <c r="OFV87" s="120"/>
      <c r="OFW87" s="120"/>
      <c r="OFX87" s="120"/>
      <c r="OFY87" s="120"/>
      <c r="OFZ87" s="120"/>
      <c r="OGA87" s="120"/>
      <c r="OGB87" s="120"/>
      <c r="OGC87" s="120"/>
      <c r="OGD87" s="120"/>
      <c r="OGE87" s="120"/>
      <c r="OGF87" s="120"/>
      <c r="OGG87" s="120"/>
      <c r="OGH87" s="120"/>
      <c r="OGI87" s="120"/>
      <c r="OGJ87" s="120"/>
      <c r="OGK87" s="120"/>
      <c r="OGL87" s="120"/>
      <c r="OGM87" s="120"/>
      <c r="OGN87" s="120"/>
      <c r="OGO87" s="120"/>
      <c r="OGP87" s="120"/>
      <c r="OGQ87" s="120"/>
      <c r="OGR87" s="120"/>
      <c r="OGS87" s="120"/>
      <c r="OGT87" s="120"/>
      <c r="OGU87" s="120"/>
      <c r="OGV87" s="120"/>
      <c r="OGW87" s="120"/>
      <c r="OGX87" s="120"/>
      <c r="OGY87" s="120"/>
      <c r="OGZ87" s="120"/>
      <c r="OHA87" s="120"/>
      <c r="OHB87" s="120"/>
      <c r="OHC87" s="120"/>
      <c r="OHD87" s="120"/>
      <c r="OHE87" s="120"/>
      <c r="OHF87" s="120"/>
      <c r="OHG87" s="120"/>
      <c r="OHH87" s="120"/>
      <c r="OHI87" s="120"/>
      <c r="OHJ87" s="120"/>
      <c r="OHK87" s="120"/>
      <c r="OHL87" s="120"/>
      <c r="OHM87" s="120"/>
      <c r="OHN87" s="120"/>
      <c r="OHO87" s="120"/>
      <c r="OHP87" s="120"/>
      <c r="OHQ87" s="120"/>
      <c r="OHR87" s="120"/>
      <c r="OHS87" s="120"/>
      <c r="OHT87" s="120"/>
      <c r="OHU87" s="120"/>
      <c r="OHV87" s="120"/>
      <c r="OHW87" s="120"/>
      <c r="OHX87" s="120"/>
      <c r="OHY87" s="120"/>
      <c r="OHZ87" s="120"/>
      <c r="OIA87" s="120"/>
      <c r="OIB87" s="120"/>
      <c r="OIC87" s="120"/>
      <c r="OID87" s="120"/>
      <c r="OIE87" s="120"/>
      <c r="OIF87" s="120"/>
      <c r="OIG87" s="120"/>
      <c r="OIH87" s="120"/>
      <c r="OII87" s="120"/>
      <c r="OIJ87" s="120"/>
      <c r="OIK87" s="120"/>
      <c r="OIL87" s="120"/>
      <c r="OIM87" s="120"/>
      <c r="OIN87" s="120"/>
      <c r="OIO87" s="120"/>
      <c r="OIP87" s="120"/>
      <c r="OIQ87" s="120"/>
      <c r="OIR87" s="120"/>
      <c r="OIS87" s="120"/>
      <c r="OIT87" s="120"/>
      <c r="OIU87" s="120"/>
      <c r="OIV87" s="120"/>
      <c r="OIW87" s="120"/>
      <c r="OIX87" s="120"/>
      <c r="OIY87" s="120"/>
      <c r="OIZ87" s="120"/>
      <c r="OJA87" s="120"/>
      <c r="OJB87" s="120"/>
      <c r="OJC87" s="120"/>
      <c r="OJD87" s="120"/>
      <c r="OJE87" s="120"/>
      <c r="OJF87" s="120"/>
      <c r="OJG87" s="120"/>
      <c r="OJH87" s="120"/>
      <c r="OJI87" s="120"/>
      <c r="OJJ87" s="120"/>
      <c r="OJK87" s="120"/>
      <c r="OJL87" s="120"/>
      <c r="OJM87" s="120"/>
      <c r="OJN87" s="120"/>
      <c r="OJO87" s="120"/>
      <c r="OJP87" s="120"/>
      <c r="OJQ87" s="120"/>
      <c r="OJR87" s="120"/>
      <c r="OJS87" s="120"/>
      <c r="OJT87" s="120"/>
      <c r="OJU87" s="120"/>
      <c r="OJV87" s="120"/>
      <c r="OJW87" s="120"/>
      <c r="OJX87" s="120"/>
      <c r="OJY87" s="120"/>
      <c r="OJZ87" s="120"/>
      <c r="OKA87" s="120"/>
      <c r="OKB87" s="120"/>
      <c r="OKC87" s="120"/>
      <c r="OKD87" s="120"/>
      <c r="OKE87" s="120"/>
      <c r="OKF87" s="120"/>
      <c r="OKG87" s="120"/>
      <c r="OKH87" s="120"/>
      <c r="OKI87" s="120"/>
      <c r="OKJ87" s="120"/>
      <c r="OKK87" s="120"/>
      <c r="OKL87" s="120"/>
      <c r="OKM87" s="120"/>
      <c r="OKN87" s="120"/>
      <c r="OKO87" s="120"/>
      <c r="OKP87" s="120"/>
      <c r="OKQ87" s="120"/>
      <c r="OKR87" s="120"/>
      <c r="OKS87" s="120"/>
      <c r="OKT87" s="120"/>
      <c r="OKU87" s="120"/>
      <c r="OKV87" s="120"/>
      <c r="OKW87" s="120"/>
      <c r="OKX87" s="120"/>
      <c r="OKY87" s="120"/>
      <c r="OKZ87" s="120"/>
      <c r="OLA87" s="120"/>
      <c r="OLB87" s="120"/>
      <c r="OLC87" s="120"/>
      <c r="OLD87" s="120"/>
      <c r="OLE87" s="120"/>
      <c r="OLF87" s="120"/>
      <c r="OLG87" s="120"/>
      <c r="OLH87" s="120"/>
      <c r="OLI87" s="120"/>
      <c r="OLJ87" s="120"/>
      <c r="OLK87" s="120"/>
      <c r="OLL87" s="120"/>
      <c r="OLM87" s="120"/>
      <c r="OLN87" s="120"/>
      <c r="OLO87" s="120"/>
      <c r="OLP87" s="120"/>
      <c r="OLQ87" s="120"/>
      <c r="OLR87" s="120"/>
      <c r="OLS87" s="120"/>
      <c r="OLT87" s="120"/>
      <c r="OLU87" s="120"/>
      <c r="OLV87" s="120"/>
      <c r="OLW87" s="120"/>
      <c r="OLX87" s="120"/>
      <c r="OLY87" s="120"/>
      <c r="OLZ87" s="120"/>
      <c r="OMA87" s="120"/>
      <c r="OMB87" s="120"/>
      <c r="OMC87" s="120"/>
      <c r="OMD87" s="120"/>
      <c r="OME87" s="120"/>
      <c r="OMF87" s="120"/>
      <c r="OMG87" s="120"/>
      <c r="OMH87" s="120"/>
      <c r="OMI87" s="120"/>
      <c r="OMJ87" s="120"/>
      <c r="OMK87" s="120"/>
      <c r="OML87" s="120"/>
      <c r="OMM87" s="120"/>
      <c r="OMN87" s="120"/>
      <c r="OMO87" s="120"/>
      <c r="OMP87" s="120"/>
      <c r="OMQ87" s="120"/>
      <c r="OMR87" s="120"/>
      <c r="OMS87" s="120"/>
      <c r="OMT87" s="120"/>
      <c r="OMU87" s="120"/>
      <c r="OMV87" s="120"/>
      <c r="OMW87" s="120"/>
      <c r="OMX87" s="120"/>
      <c r="OMY87" s="120"/>
      <c r="OMZ87" s="120"/>
      <c r="ONA87" s="120"/>
      <c r="ONB87" s="120"/>
      <c r="ONC87" s="120"/>
      <c r="OND87" s="120"/>
      <c r="ONE87" s="120"/>
      <c r="ONF87" s="120"/>
      <c r="ONG87" s="120"/>
      <c r="ONH87" s="120"/>
      <c r="ONI87" s="120"/>
      <c r="ONJ87" s="120"/>
      <c r="ONK87" s="120"/>
      <c r="ONL87" s="120"/>
      <c r="ONM87" s="120"/>
      <c r="ONN87" s="120"/>
      <c r="ONO87" s="120"/>
      <c r="ONP87" s="120"/>
      <c r="ONQ87" s="120"/>
      <c r="ONR87" s="120"/>
      <c r="ONS87" s="120"/>
      <c r="ONT87" s="120"/>
      <c r="ONU87" s="120"/>
      <c r="ONV87" s="120"/>
      <c r="ONW87" s="120"/>
      <c r="ONX87" s="120"/>
      <c r="ONY87" s="120"/>
      <c r="ONZ87" s="120"/>
      <c r="OOA87" s="120"/>
      <c r="OOB87" s="120"/>
      <c r="OOC87" s="120"/>
      <c r="OOD87" s="120"/>
      <c r="OOE87" s="120"/>
      <c r="OOF87" s="120"/>
      <c r="OOG87" s="120"/>
      <c r="OOH87" s="120"/>
      <c r="OOI87" s="120"/>
      <c r="OOJ87" s="120"/>
      <c r="OOK87" s="120"/>
      <c r="OOL87" s="120"/>
      <c r="OOM87" s="120"/>
      <c r="OON87" s="120"/>
      <c r="OOO87" s="120"/>
      <c r="OOP87" s="120"/>
      <c r="OOQ87" s="120"/>
      <c r="OOR87" s="120"/>
      <c r="OOS87" s="120"/>
      <c r="OOT87" s="120"/>
      <c r="OOU87" s="120"/>
      <c r="OOV87" s="120"/>
      <c r="OOW87" s="120"/>
      <c r="OOX87" s="120"/>
      <c r="OOY87" s="120"/>
      <c r="OOZ87" s="120"/>
      <c r="OPA87" s="120"/>
      <c r="OPB87" s="120"/>
      <c r="OPC87" s="120"/>
      <c r="OPD87" s="120"/>
      <c r="OPE87" s="120"/>
      <c r="OPF87" s="120"/>
      <c r="OPG87" s="120"/>
      <c r="OPH87" s="120"/>
      <c r="OPI87" s="120"/>
      <c r="OPJ87" s="120"/>
      <c r="OPK87" s="120"/>
      <c r="OPL87" s="120"/>
      <c r="OPM87" s="120"/>
      <c r="OPN87" s="120"/>
      <c r="OPO87" s="120"/>
      <c r="OPP87" s="120"/>
      <c r="OPQ87" s="120"/>
      <c r="OPR87" s="120"/>
      <c r="OPS87" s="120"/>
      <c r="OPT87" s="120"/>
      <c r="OPU87" s="120"/>
      <c r="OPV87" s="120"/>
      <c r="OPW87" s="120"/>
      <c r="OPX87" s="120"/>
      <c r="OPY87" s="120"/>
      <c r="OPZ87" s="120"/>
      <c r="OQA87" s="120"/>
      <c r="OQB87" s="120"/>
      <c r="OQC87" s="120"/>
      <c r="OQD87" s="120"/>
      <c r="OQE87" s="120"/>
      <c r="OQF87" s="120"/>
      <c r="OQG87" s="120"/>
      <c r="OQH87" s="120"/>
      <c r="OQI87" s="120"/>
      <c r="OQJ87" s="120"/>
      <c r="OQK87" s="120"/>
      <c r="OQL87" s="120"/>
      <c r="OQM87" s="120"/>
      <c r="OQN87" s="120"/>
      <c r="OQO87" s="120"/>
      <c r="OQP87" s="120"/>
      <c r="OQQ87" s="120"/>
      <c r="OQR87" s="120"/>
      <c r="OQS87" s="120"/>
      <c r="OQT87" s="120"/>
      <c r="OQU87" s="120"/>
      <c r="OQV87" s="120"/>
      <c r="OQW87" s="120"/>
      <c r="OQX87" s="120"/>
      <c r="OQY87" s="120"/>
      <c r="OQZ87" s="120"/>
      <c r="ORA87" s="120"/>
      <c r="ORB87" s="120"/>
      <c r="ORC87" s="120"/>
      <c r="ORD87" s="120"/>
      <c r="ORE87" s="120"/>
      <c r="ORF87" s="120"/>
      <c r="ORG87" s="120"/>
      <c r="ORH87" s="120"/>
      <c r="ORI87" s="120"/>
      <c r="ORJ87" s="120"/>
      <c r="ORK87" s="120"/>
      <c r="ORL87" s="120"/>
      <c r="ORM87" s="120"/>
      <c r="ORN87" s="120"/>
      <c r="ORO87" s="120"/>
      <c r="ORP87" s="120"/>
      <c r="ORQ87" s="120"/>
      <c r="ORR87" s="120"/>
      <c r="ORS87" s="120"/>
      <c r="ORT87" s="120"/>
      <c r="ORU87" s="120"/>
      <c r="ORV87" s="120"/>
      <c r="ORW87" s="120"/>
      <c r="ORX87" s="120"/>
      <c r="ORY87" s="120"/>
      <c r="ORZ87" s="120"/>
      <c r="OSA87" s="120"/>
      <c r="OSB87" s="120"/>
      <c r="OSC87" s="120"/>
      <c r="OSD87" s="120"/>
      <c r="OSE87" s="120"/>
      <c r="OSF87" s="120"/>
      <c r="OSG87" s="120"/>
      <c r="OSH87" s="120"/>
      <c r="OSI87" s="120"/>
      <c r="OSJ87" s="120"/>
      <c r="OSK87" s="120"/>
      <c r="OSL87" s="120"/>
      <c r="OSM87" s="120"/>
      <c r="OSN87" s="120"/>
      <c r="OSO87" s="120"/>
      <c r="OSP87" s="120"/>
      <c r="OSQ87" s="120"/>
      <c r="OSR87" s="120"/>
      <c r="OSS87" s="120"/>
      <c r="OST87" s="120"/>
      <c r="OSU87" s="120"/>
      <c r="OSV87" s="120"/>
      <c r="OSW87" s="120"/>
      <c r="OSX87" s="120"/>
      <c r="OSY87" s="120"/>
      <c r="OSZ87" s="120"/>
      <c r="OTA87" s="120"/>
      <c r="OTB87" s="120"/>
      <c r="OTC87" s="120"/>
      <c r="OTD87" s="120"/>
      <c r="OTE87" s="120"/>
      <c r="OTF87" s="120"/>
      <c r="OTG87" s="120"/>
      <c r="OTH87" s="120"/>
      <c r="OTI87" s="120"/>
      <c r="OTJ87" s="120"/>
      <c r="OTK87" s="120"/>
      <c r="OTL87" s="120"/>
      <c r="OTM87" s="120"/>
      <c r="OTN87" s="120"/>
      <c r="OTO87" s="120"/>
      <c r="OTP87" s="120"/>
      <c r="OTQ87" s="120"/>
      <c r="OTR87" s="120"/>
      <c r="OTS87" s="120"/>
      <c r="OTT87" s="120"/>
      <c r="OTU87" s="120"/>
      <c r="OTV87" s="120"/>
      <c r="OTW87" s="120"/>
      <c r="OTX87" s="120"/>
      <c r="OTY87" s="120"/>
      <c r="OTZ87" s="120"/>
      <c r="OUA87" s="120"/>
      <c r="OUB87" s="120"/>
      <c r="OUC87" s="120"/>
      <c r="OUD87" s="120"/>
      <c r="OUE87" s="120"/>
      <c r="OUF87" s="120"/>
      <c r="OUG87" s="120"/>
      <c r="OUH87" s="120"/>
      <c r="OUI87" s="120"/>
      <c r="OUJ87" s="120"/>
      <c r="OUK87" s="120"/>
      <c r="OUL87" s="120"/>
      <c r="OUM87" s="120"/>
      <c r="OUN87" s="120"/>
      <c r="OUO87" s="120"/>
      <c r="OUP87" s="120"/>
      <c r="OUQ87" s="120"/>
      <c r="OUR87" s="120"/>
      <c r="OUS87" s="120"/>
      <c r="OUT87" s="120"/>
      <c r="OUU87" s="120"/>
      <c r="OUV87" s="120"/>
      <c r="OUW87" s="120"/>
      <c r="OUX87" s="120"/>
      <c r="OUY87" s="120"/>
      <c r="OUZ87" s="120"/>
      <c r="OVA87" s="120"/>
      <c r="OVB87" s="120"/>
      <c r="OVC87" s="120"/>
      <c r="OVD87" s="120"/>
      <c r="OVE87" s="120"/>
      <c r="OVF87" s="120"/>
      <c r="OVG87" s="120"/>
      <c r="OVH87" s="120"/>
      <c r="OVI87" s="120"/>
      <c r="OVJ87" s="120"/>
      <c r="OVK87" s="120"/>
      <c r="OVL87" s="120"/>
      <c r="OVM87" s="120"/>
      <c r="OVN87" s="120"/>
      <c r="OVO87" s="120"/>
      <c r="OVP87" s="120"/>
      <c r="OVQ87" s="120"/>
      <c r="OVR87" s="120"/>
      <c r="OVS87" s="120"/>
      <c r="OVT87" s="120"/>
      <c r="OVU87" s="120"/>
      <c r="OVV87" s="120"/>
      <c r="OVW87" s="120"/>
      <c r="OVX87" s="120"/>
      <c r="OVY87" s="120"/>
      <c r="OVZ87" s="120"/>
      <c r="OWA87" s="120"/>
      <c r="OWB87" s="120"/>
      <c r="OWC87" s="120"/>
      <c r="OWD87" s="120"/>
      <c r="OWE87" s="120"/>
      <c r="OWF87" s="120"/>
      <c r="OWG87" s="120"/>
      <c r="OWH87" s="120"/>
      <c r="OWI87" s="120"/>
      <c r="OWJ87" s="120"/>
      <c r="OWK87" s="120"/>
      <c r="OWL87" s="120"/>
      <c r="OWM87" s="120"/>
      <c r="OWN87" s="120"/>
      <c r="OWO87" s="120"/>
      <c r="OWP87" s="120"/>
      <c r="OWQ87" s="120"/>
      <c r="OWR87" s="120"/>
      <c r="OWS87" s="120"/>
      <c r="OWT87" s="120"/>
      <c r="OWU87" s="120"/>
      <c r="OWV87" s="120"/>
      <c r="OWW87" s="120"/>
      <c r="OWX87" s="120"/>
      <c r="OWY87" s="120"/>
      <c r="OWZ87" s="120"/>
      <c r="OXA87" s="120"/>
      <c r="OXB87" s="120"/>
      <c r="OXC87" s="120"/>
      <c r="OXD87" s="120"/>
      <c r="OXE87" s="120"/>
      <c r="OXF87" s="120"/>
      <c r="OXG87" s="120"/>
      <c r="OXH87" s="120"/>
      <c r="OXI87" s="120"/>
      <c r="OXJ87" s="120"/>
      <c r="OXK87" s="120"/>
      <c r="OXL87" s="120"/>
      <c r="OXM87" s="120"/>
      <c r="OXN87" s="120"/>
      <c r="OXO87" s="120"/>
      <c r="OXP87" s="120"/>
      <c r="OXQ87" s="120"/>
      <c r="OXR87" s="120"/>
      <c r="OXS87" s="120"/>
      <c r="OXT87" s="120"/>
      <c r="OXU87" s="120"/>
      <c r="OXV87" s="120"/>
      <c r="OXW87" s="120"/>
      <c r="OXX87" s="120"/>
      <c r="OXY87" s="120"/>
      <c r="OXZ87" s="120"/>
      <c r="OYA87" s="120"/>
      <c r="OYB87" s="120"/>
      <c r="OYC87" s="120"/>
      <c r="OYD87" s="120"/>
      <c r="OYE87" s="120"/>
      <c r="OYF87" s="120"/>
      <c r="OYG87" s="120"/>
      <c r="OYH87" s="120"/>
      <c r="OYI87" s="120"/>
      <c r="OYJ87" s="120"/>
      <c r="OYK87" s="120"/>
      <c r="OYL87" s="120"/>
      <c r="OYM87" s="120"/>
      <c r="OYN87" s="120"/>
      <c r="OYO87" s="120"/>
      <c r="OYP87" s="120"/>
      <c r="OYQ87" s="120"/>
      <c r="OYR87" s="120"/>
      <c r="OYS87" s="120"/>
      <c r="OYT87" s="120"/>
      <c r="OYU87" s="120"/>
      <c r="OYV87" s="120"/>
      <c r="OYW87" s="120"/>
      <c r="OYX87" s="120"/>
      <c r="OYY87" s="120"/>
      <c r="OYZ87" s="120"/>
      <c r="OZA87" s="120"/>
      <c r="OZB87" s="120"/>
      <c r="OZC87" s="120"/>
      <c r="OZD87" s="120"/>
      <c r="OZE87" s="120"/>
      <c r="OZF87" s="120"/>
      <c r="OZG87" s="120"/>
      <c r="OZH87" s="120"/>
      <c r="OZI87" s="120"/>
      <c r="OZJ87" s="120"/>
      <c r="OZK87" s="120"/>
      <c r="OZL87" s="120"/>
      <c r="OZM87" s="120"/>
      <c r="OZN87" s="120"/>
      <c r="OZO87" s="120"/>
      <c r="OZP87" s="120"/>
      <c r="OZQ87" s="120"/>
      <c r="OZR87" s="120"/>
      <c r="OZS87" s="120"/>
      <c r="OZT87" s="120"/>
      <c r="OZU87" s="120"/>
      <c r="OZV87" s="120"/>
      <c r="OZW87" s="120"/>
      <c r="OZX87" s="120"/>
      <c r="OZY87" s="120"/>
      <c r="OZZ87" s="120"/>
      <c r="PAA87" s="120"/>
      <c r="PAB87" s="120"/>
      <c r="PAC87" s="120"/>
      <c r="PAD87" s="120"/>
      <c r="PAE87" s="120"/>
      <c r="PAF87" s="120"/>
      <c r="PAG87" s="120"/>
      <c r="PAH87" s="120"/>
      <c r="PAI87" s="120"/>
      <c r="PAJ87" s="120"/>
      <c r="PAK87" s="120"/>
      <c r="PAL87" s="120"/>
      <c r="PAM87" s="120"/>
      <c r="PAN87" s="120"/>
      <c r="PAO87" s="120"/>
      <c r="PAP87" s="120"/>
      <c r="PAQ87" s="120"/>
      <c r="PAR87" s="120"/>
      <c r="PAS87" s="120"/>
      <c r="PAT87" s="120"/>
      <c r="PAU87" s="120"/>
      <c r="PAV87" s="120"/>
      <c r="PAW87" s="120"/>
      <c r="PAX87" s="120"/>
      <c r="PAY87" s="120"/>
      <c r="PAZ87" s="120"/>
      <c r="PBA87" s="120"/>
      <c r="PBB87" s="120"/>
      <c r="PBC87" s="120"/>
      <c r="PBD87" s="120"/>
      <c r="PBE87" s="120"/>
      <c r="PBF87" s="120"/>
      <c r="PBG87" s="120"/>
      <c r="PBH87" s="120"/>
      <c r="PBI87" s="120"/>
      <c r="PBJ87" s="120"/>
      <c r="PBK87" s="120"/>
      <c r="PBL87" s="120"/>
      <c r="PBM87" s="120"/>
      <c r="PBN87" s="120"/>
      <c r="PBO87" s="120"/>
      <c r="PBP87" s="120"/>
      <c r="PBQ87" s="120"/>
      <c r="PBR87" s="120"/>
      <c r="PBS87" s="120"/>
      <c r="PBT87" s="120"/>
      <c r="PBU87" s="120"/>
      <c r="PBV87" s="120"/>
      <c r="PBW87" s="120"/>
      <c r="PBX87" s="120"/>
      <c r="PBY87" s="120"/>
      <c r="PBZ87" s="120"/>
      <c r="PCA87" s="120"/>
      <c r="PCB87" s="120"/>
      <c r="PCC87" s="120"/>
      <c r="PCD87" s="120"/>
      <c r="PCE87" s="120"/>
      <c r="PCF87" s="120"/>
      <c r="PCG87" s="120"/>
      <c r="PCH87" s="120"/>
      <c r="PCI87" s="120"/>
      <c r="PCJ87" s="120"/>
      <c r="PCK87" s="120"/>
      <c r="PCL87" s="120"/>
      <c r="PCM87" s="120"/>
      <c r="PCN87" s="120"/>
      <c r="PCO87" s="120"/>
      <c r="PCP87" s="120"/>
      <c r="PCQ87" s="120"/>
      <c r="PCR87" s="120"/>
      <c r="PCS87" s="120"/>
      <c r="PCT87" s="120"/>
      <c r="PCU87" s="120"/>
      <c r="PCV87" s="120"/>
      <c r="PCW87" s="120"/>
      <c r="PCX87" s="120"/>
      <c r="PCY87" s="120"/>
      <c r="PCZ87" s="120"/>
      <c r="PDA87" s="120"/>
      <c r="PDB87" s="120"/>
      <c r="PDC87" s="120"/>
      <c r="PDD87" s="120"/>
      <c r="PDE87" s="120"/>
      <c r="PDF87" s="120"/>
      <c r="PDG87" s="120"/>
      <c r="PDH87" s="120"/>
      <c r="PDI87" s="120"/>
      <c r="PDJ87" s="120"/>
      <c r="PDK87" s="120"/>
      <c r="PDL87" s="120"/>
      <c r="PDM87" s="120"/>
      <c r="PDN87" s="120"/>
      <c r="PDO87" s="120"/>
      <c r="PDP87" s="120"/>
      <c r="PDQ87" s="120"/>
      <c r="PDR87" s="120"/>
      <c r="PDS87" s="120"/>
      <c r="PDT87" s="120"/>
      <c r="PDU87" s="120"/>
      <c r="PDV87" s="120"/>
      <c r="PDW87" s="120"/>
      <c r="PDX87" s="120"/>
      <c r="PDY87" s="120"/>
      <c r="PDZ87" s="120"/>
      <c r="PEA87" s="120"/>
      <c r="PEB87" s="120"/>
      <c r="PEC87" s="120"/>
      <c r="PED87" s="120"/>
      <c r="PEE87" s="120"/>
      <c r="PEF87" s="120"/>
      <c r="PEG87" s="120"/>
      <c r="PEH87" s="120"/>
      <c r="PEI87" s="120"/>
      <c r="PEJ87" s="120"/>
      <c r="PEK87" s="120"/>
      <c r="PEL87" s="120"/>
      <c r="PEM87" s="120"/>
      <c r="PEN87" s="120"/>
      <c r="PEO87" s="120"/>
      <c r="PEP87" s="120"/>
      <c r="PEQ87" s="120"/>
      <c r="PER87" s="120"/>
      <c r="PES87" s="120"/>
      <c r="PET87" s="120"/>
      <c r="PEU87" s="120"/>
      <c r="PEV87" s="120"/>
      <c r="PEW87" s="120"/>
      <c r="PEX87" s="120"/>
      <c r="PEY87" s="120"/>
      <c r="PEZ87" s="120"/>
      <c r="PFA87" s="120"/>
      <c r="PFB87" s="120"/>
      <c r="PFC87" s="120"/>
      <c r="PFD87" s="120"/>
      <c r="PFE87" s="120"/>
      <c r="PFF87" s="120"/>
      <c r="PFG87" s="120"/>
      <c r="PFH87" s="120"/>
      <c r="PFI87" s="120"/>
      <c r="PFJ87" s="120"/>
      <c r="PFK87" s="120"/>
      <c r="PFL87" s="120"/>
      <c r="PFM87" s="120"/>
      <c r="PFN87" s="120"/>
      <c r="PFO87" s="120"/>
      <c r="PFP87" s="120"/>
      <c r="PFQ87" s="120"/>
      <c r="PFR87" s="120"/>
      <c r="PFS87" s="120"/>
      <c r="PFT87" s="120"/>
      <c r="PFU87" s="120"/>
      <c r="PFV87" s="120"/>
      <c r="PFW87" s="120"/>
      <c r="PFX87" s="120"/>
      <c r="PFY87" s="120"/>
      <c r="PFZ87" s="120"/>
      <c r="PGA87" s="120"/>
      <c r="PGB87" s="120"/>
      <c r="PGC87" s="120"/>
      <c r="PGD87" s="120"/>
      <c r="PGE87" s="120"/>
      <c r="PGF87" s="120"/>
      <c r="PGG87" s="120"/>
      <c r="PGH87" s="120"/>
      <c r="PGI87" s="120"/>
      <c r="PGJ87" s="120"/>
      <c r="PGK87" s="120"/>
      <c r="PGL87" s="120"/>
      <c r="PGM87" s="120"/>
      <c r="PGN87" s="120"/>
      <c r="PGO87" s="120"/>
      <c r="PGP87" s="120"/>
      <c r="PGQ87" s="120"/>
      <c r="PGR87" s="120"/>
      <c r="PGS87" s="120"/>
      <c r="PGT87" s="120"/>
      <c r="PGU87" s="120"/>
      <c r="PGV87" s="120"/>
      <c r="PGW87" s="120"/>
      <c r="PGX87" s="120"/>
      <c r="PGY87" s="120"/>
      <c r="PGZ87" s="120"/>
      <c r="PHA87" s="120"/>
      <c r="PHB87" s="120"/>
      <c r="PHC87" s="120"/>
      <c r="PHD87" s="120"/>
      <c r="PHE87" s="120"/>
      <c r="PHF87" s="120"/>
      <c r="PHG87" s="120"/>
      <c r="PHH87" s="120"/>
      <c r="PHI87" s="120"/>
      <c r="PHJ87" s="120"/>
      <c r="PHK87" s="120"/>
      <c r="PHL87" s="120"/>
      <c r="PHM87" s="120"/>
      <c r="PHN87" s="120"/>
      <c r="PHO87" s="120"/>
      <c r="PHP87" s="120"/>
      <c r="PHQ87" s="120"/>
      <c r="PHR87" s="120"/>
      <c r="PHS87" s="120"/>
      <c r="PHT87" s="120"/>
      <c r="PHU87" s="120"/>
      <c r="PHV87" s="120"/>
      <c r="PHW87" s="120"/>
      <c r="PHX87" s="120"/>
      <c r="PHY87" s="120"/>
      <c r="PHZ87" s="120"/>
      <c r="PIA87" s="120"/>
      <c r="PIB87" s="120"/>
      <c r="PIC87" s="120"/>
      <c r="PID87" s="120"/>
      <c r="PIE87" s="120"/>
      <c r="PIF87" s="120"/>
      <c r="PIG87" s="120"/>
      <c r="PIH87" s="120"/>
      <c r="PII87" s="120"/>
      <c r="PIJ87" s="120"/>
      <c r="PIK87" s="120"/>
      <c r="PIL87" s="120"/>
      <c r="PIM87" s="120"/>
      <c r="PIN87" s="120"/>
      <c r="PIO87" s="120"/>
      <c r="PIP87" s="120"/>
      <c r="PIQ87" s="120"/>
      <c r="PIR87" s="120"/>
      <c r="PIS87" s="120"/>
      <c r="PIT87" s="120"/>
      <c r="PIU87" s="120"/>
      <c r="PIV87" s="120"/>
      <c r="PIW87" s="120"/>
      <c r="PIX87" s="120"/>
      <c r="PIY87" s="120"/>
      <c r="PIZ87" s="120"/>
      <c r="PJA87" s="120"/>
      <c r="PJB87" s="120"/>
      <c r="PJC87" s="120"/>
      <c r="PJD87" s="120"/>
      <c r="PJE87" s="120"/>
      <c r="PJF87" s="120"/>
      <c r="PJG87" s="120"/>
      <c r="PJH87" s="120"/>
      <c r="PJI87" s="120"/>
      <c r="PJJ87" s="120"/>
      <c r="PJK87" s="120"/>
      <c r="PJL87" s="120"/>
      <c r="PJM87" s="120"/>
      <c r="PJN87" s="120"/>
      <c r="PJO87" s="120"/>
      <c r="PJP87" s="120"/>
      <c r="PJQ87" s="120"/>
      <c r="PJR87" s="120"/>
      <c r="PJS87" s="120"/>
      <c r="PJT87" s="120"/>
      <c r="PJU87" s="120"/>
      <c r="PJV87" s="120"/>
      <c r="PJW87" s="120"/>
      <c r="PJX87" s="120"/>
      <c r="PJY87" s="120"/>
      <c r="PJZ87" s="120"/>
      <c r="PKA87" s="120"/>
      <c r="PKB87" s="120"/>
      <c r="PKC87" s="120"/>
      <c r="PKD87" s="120"/>
      <c r="PKE87" s="120"/>
      <c r="PKF87" s="120"/>
      <c r="PKG87" s="120"/>
      <c r="PKH87" s="120"/>
      <c r="PKI87" s="120"/>
      <c r="PKJ87" s="120"/>
      <c r="PKK87" s="120"/>
      <c r="PKL87" s="120"/>
      <c r="PKM87" s="120"/>
      <c r="PKN87" s="120"/>
      <c r="PKO87" s="120"/>
      <c r="PKP87" s="120"/>
      <c r="PKQ87" s="120"/>
      <c r="PKR87" s="120"/>
      <c r="PKS87" s="120"/>
      <c r="PKT87" s="120"/>
      <c r="PKU87" s="120"/>
      <c r="PKV87" s="120"/>
      <c r="PKW87" s="120"/>
      <c r="PKX87" s="120"/>
      <c r="PKY87" s="120"/>
      <c r="PKZ87" s="120"/>
      <c r="PLA87" s="120"/>
      <c r="PLB87" s="120"/>
      <c r="PLC87" s="120"/>
      <c r="PLD87" s="120"/>
      <c r="PLE87" s="120"/>
      <c r="PLF87" s="120"/>
      <c r="PLG87" s="120"/>
      <c r="PLH87" s="120"/>
      <c r="PLI87" s="120"/>
      <c r="PLJ87" s="120"/>
      <c r="PLK87" s="120"/>
      <c r="PLL87" s="120"/>
      <c r="PLM87" s="120"/>
      <c r="PLN87" s="120"/>
      <c r="PLO87" s="120"/>
      <c r="PLP87" s="120"/>
      <c r="PLQ87" s="120"/>
      <c r="PLR87" s="120"/>
      <c r="PLS87" s="120"/>
      <c r="PLT87" s="120"/>
      <c r="PLU87" s="120"/>
      <c r="PLV87" s="120"/>
      <c r="PLW87" s="120"/>
      <c r="PLX87" s="120"/>
      <c r="PLY87" s="120"/>
      <c r="PLZ87" s="120"/>
      <c r="PMA87" s="120"/>
      <c r="PMB87" s="120"/>
      <c r="PMC87" s="120"/>
      <c r="PMD87" s="120"/>
      <c r="PME87" s="120"/>
      <c r="PMF87" s="120"/>
      <c r="PMG87" s="120"/>
      <c r="PMH87" s="120"/>
      <c r="PMI87" s="120"/>
      <c r="PMJ87" s="120"/>
      <c r="PMK87" s="120"/>
      <c r="PML87" s="120"/>
      <c r="PMM87" s="120"/>
      <c r="PMN87" s="120"/>
      <c r="PMO87" s="120"/>
      <c r="PMP87" s="120"/>
      <c r="PMQ87" s="120"/>
      <c r="PMR87" s="120"/>
      <c r="PMS87" s="120"/>
      <c r="PMT87" s="120"/>
      <c r="PMU87" s="120"/>
      <c r="PMV87" s="120"/>
      <c r="PMW87" s="120"/>
      <c r="PMX87" s="120"/>
      <c r="PMY87" s="120"/>
      <c r="PMZ87" s="120"/>
      <c r="PNA87" s="120"/>
      <c r="PNB87" s="120"/>
      <c r="PNC87" s="120"/>
      <c r="PND87" s="120"/>
      <c r="PNE87" s="120"/>
      <c r="PNF87" s="120"/>
      <c r="PNG87" s="120"/>
      <c r="PNH87" s="120"/>
      <c r="PNI87" s="120"/>
      <c r="PNJ87" s="120"/>
      <c r="PNK87" s="120"/>
      <c r="PNL87" s="120"/>
      <c r="PNM87" s="120"/>
      <c r="PNN87" s="120"/>
      <c r="PNO87" s="120"/>
      <c r="PNP87" s="120"/>
      <c r="PNQ87" s="120"/>
      <c r="PNR87" s="120"/>
      <c r="PNS87" s="120"/>
      <c r="PNT87" s="120"/>
      <c r="PNU87" s="120"/>
      <c r="PNV87" s="120"/>
      <c r="PNW87" s="120"/>
      <c r="PNX87" s="120"/>
      <c r="PNY87" s="120"/>
      <c r="PNZ87" s="120"/>
      <c r="POA87" s="120"/>
      <c r="POB87" s="120"/>
      <c r="POC87" s="120"/>
      <c r="POD87" s="120"/>
      <c r="POE87" s="120"/>
      <c r="POF87" s="120"/>
      <c r="POG87" s="120"/>
      <c r="POH87" s="120"/>
      <c r="POI87" s="120"/>
      <c r="POJ87" s="120"/>
      <c r="POK87" s="120"/>
      <c r="POL87" s="120"/>
      <c r="POM87" s="120"/>
      <c r="PON87" s="120"/>
      <c r="POO87" s="120"/>
      <c r="POP87" s="120"/>
      <c r="POQ87" s="120"/>
      <c r="POR87" s="120"/>
      <c r="POS87" s="120"/>
      <c r="POT87" s="120"/>
      <c r="POU87" s="120"/>
      <c r="POV87" s="120"/>
      <c r="POW87" s="120"/>
      <c r="POX87" s="120"/>
      <c r="POY87" s="120"/>
      <c r="POZ87" s="120"/>
      <c r="PPA87" s="120"/>
      <c r="PPB87" s="120"/>
      <c r="PPC87" s="120"/>
      <c r="PPD87" s="120"/>
      <c r="PPE87" s="120"/>
      <c r="PPF87" s="120"/>
      <c r="PPG87" s="120"/>
      <c r="PPH87" s="120"/>
      <c r="PPI87" s="120"/>
      <c r="PPJ87" s="120"/>
      <c r="PPK87" s="120"/>
      <c r="PPL87" s="120"/>
      <c r="PPM87" s="120"/>
      <c r="PPN87" s="120"/>
      <c r="PPO87" s="120"/>
      <c r="PPP87" s="120"/>
      <c r="PPQ87" s="120"/>
      <c r="PPR87" s="120"/>
      <c r="PPS87" s="120"/>
      <c r="PPT87" s="120"/>
      <c r="PPU87" s="120"/>
      <c r="PPV87" s="120"/>
      <c r="PPW87" s="120"/>
      <c r="PPX87" s="120"/>
      <c r="PPY87" s="120"/>
      <c r="PPZ87" s="120"/>
      <c r="PQA87" s="120"/>
      <c r="PQB87" s="120"/>
      <c r="PQC87" s="120"/>
      <c r="PQD87" s="120"/>
      <c r="PQE87" s="120"/>
      <c r="PQF87" s="120"/>
      <c r="PQG87" s="120"/>
      <c r="PQH87" s="120"/>
      <c r="PQI87" s="120"/>
      <c r="PQJ87" s="120"/>
      <c r="PQK87" s="120"/>
      <c r="PQL87" s="120"/>
      <c r="PQM87" s="120"/>
      <c r="PQN87" s="120"/>
      <c r="PQO87" s="120"/>
      <c r="PQP87" s="120"/>
      <c r="PQQ87" s="120"/>
      <c r="PQR87" s="120"/>
      <c r="PQS87" s="120"/>
      <c r="PQT87" s="120"/>
      <c r="PQU87" s="120"/>
      <c r="PQV87" s="120"/>
      <c r="PQW87" s="120"/>
      <c r="PQX87" s="120"/>
      <c r="PQY87" s="120"/>
      <c r="PQZ87" s="120"/>
      <c r="PRA87" s="120"/>
      <c r="PRB87" s="120"/>
      <c r="PRC87" s="120"/>
      <c r="PRD87" s="120"/>
      <c r="PRE87" s="120"/>
      <c r="PRF87" s="120"/>
      <c r="PRG87" s="120"/>
      <c r="PRH87" s="120"/>
      <c r="PRI87" s="120"/>
      <c r="PRJ87" s="120"/>
      <c r="PRK87" s="120"/>
      <c r="PRL87" s="120"/>
      <c r="PRM87" s="120"/>
      <c r="PRN87" s="120"/>
      <c r="PRO87" s="120"/>
      <c r="PRP87" s="120"/>
      <c r="PRQ87" s="120"/>
      <c r="PRR87" s="120"/>
      <c r="PRS87" s="120"/>
      <c r="PRT87" s="120"/>
      <c r="PRU87" s="120"/>
      <c r="PRV87" s="120"/>
      <c r="PRW87" s="120"/>
      <c r="PRX87" s="120"/>
      <c r="PRY87" s="120"/>
      <c r="PRZ87" s="120"/>
      <c r="PSA87" s="120"/>
      <c r="PSB87" s="120"/>
      <c r="PSC87" s="120"/>
      <c r="PSD87" s="120"/>
      <c r="PSE87" s="120"/>
      <c r="PSF87" s="120"/>
      <c r="PSG87" s="120"/>
      <c r="PSH87" s="120"/>
      <c r="PSI87" s="120"/>
      <c r="PSJ87" s="120"/>
      <c r="PSK87" s="120"/>
      <c r="PSL87" s="120"/>
      <c r="PSM87" s="120"/>
      <c r="PSN87" s="120"/>
      <c r="PSO87" s="120"/>
      <c r="PSP87" s="120"/>
      <c r="PSQ87" s="120"/>
      <c r="PSR87" s="120"/>
      <c r="PSS87" s="120"/>
      <c r="PST87" s="120"/>
      <c r="PSU87" s="120"/>
      <c r="PSV87" s="120"/>
      <c r="PSW87" s="120"/>
      <c r="PSX87" s="120"/>
      <c r="PSY87" s="120"/>
      <c r="PSZ87" s="120"/>
      <c r="PTA87" s="120"/>
      <c r="PTB87" s="120"/>
      <c r="PTC87" s="120"/>
      <c r="PTD87" s="120"/>
      <c r="PTE87" s="120"/>
      <c r="PTF87" s="120"/>
      <c r="PTG87" s="120"/>
      <c r="PTH87" s="120"/>
      <c r="PTI87" s="120"/>
      <c r="PTJ87" s="120"/>
      <c r="PTK87" s="120"/>
      <c r="PTL87" s="120"/>
      <c r="PTM87" s="120"/>
      <c r="PTN87" s="120"/>
      <c r="PTO87" s="120"/>
      <c r="PTP87" s="120"/>
      <c r="PTQ87" s="120"/>
      <c r="PTR87" s="120"/>
      <c r="PTS87" s="120"/>
      <c r="PTT87" s="120"/>
      <c r="PTU87" s="120"/>
      <c r="PTV87" s="120"/>
      <c r="PTW87" s="120"/>
      <c r="PTX87" s="120"/>
      <c r="PTY87" s="120"/>
      <c r="PTZ87" s="120"/>
      <c r="PUA87" s="120"/>
      <c r="PUB87" s="120"/>
      <c r="PUC87" s="120"/>
      <c r="PUD87" s="120"/>
      <c r="PUE87" s="120"/>
      <c r="PUF87" s="120"/>
      <c r="PUG87" s="120"/>
      <c r="PUH87" s="120"/>
      <c r="PUI87" s="120"/>
      <c r="PUJ87" s="120"/>
      <c r="PUK87" s="120"/>
      <c r="PUL87" s="120"/>
      <c r="PUM87" s="120"/>
      <c r="PUN87" s="120"/>
      <c r="PUO87" s="120"/>
      <c r="PUP87" s="120"/>
      <c r="PUQ87" s="120"/>
      <c r="PUR87" s="120"/>
      <c r="PUS87" s="120"/>
      <c r="PUT87" s="120"/>
      <c r="PUU87" s="120"/>
      <c r="PUV87" s="120"/>
      <c r="PUW87" s="120"/>
      <c r="PUX87" s="120"/>
      <c r="PUY87" s="120"/>
      <c r="PUZ87" s="120"/>
      <c r="PVA87" s="120"/>
      <c r="PVB87" s="120"/>
      <c r="PVC87" s="120"/>
      <c r="PVD87" s="120"/>
      <c r="PVE87" s="120"/>
      <c r="PVF87" s="120"/>
      <c r="PVG87" s="120"/>
      <c r="PVH87" s="120"/>
      <c r="PVI87" s="120"/>
      <c r="PVJ87" s="120"/>
      <c r="PVK87" s="120"/>
      <c r="PVL87" s="120"/>
      <c r="PVM87" s="120"/>
      <c r="PVN87" s="120"/>
      <c r="PVO87" s="120"/>
      <c r="PVP87" s="120"/>
      <c r="PVQ87" s="120"/>
      <c r="PVR87" s="120"/>
      <c r="PVS87" s="120"/>
      <c r="PVT87" s="120"/>
      <c r="PVU87" s="120"/>
      <c r="PVV87" s="120"/>
      <c r="PVW87" s="120"/>
      <c r="PVX87" s="120"/>
      <c r="PVY87" s="120"/>
      <c r="PVZ87" s="120"/>
      <c r="PWA87" s="120"/>
      <c r="PWB87" s="120"/>
      <c r="PWC87" s="120"/>
      <c r="PWD87" s="120"/>
      <c r="PWE87" s="120"/>
      <c r="PWF87" s="120"/>
      <c r="PWG87" s="120"/>
      <c r="PWH87" s="120"/>
      <c r="PWI87" s="120"/>
      <c r="PWJ87" s="120"/>
      <c r="PWK87" s="120"/>
      <c r="PWL87" s="120"/>
      <c r="PWM87" s="120"/>
      <c r="PWN87" s="120"/>
      <c r="PWO87" s="120"/>
      <c r="PWP87" s="120"/>
      <c r="PWQ87" s="120"/>
      <c r="PWR87" s="120"/>
      <c r="PWS87" s="120"/>
      <c r="PWT87" s="120"/>
      <c r="PWU87" s="120"/>
      <c r="PWV87" s="120"/>
      <c r="PWW87" s="120"/>
      <c r="PWX87" s="120"/>
      <c r="PWY87" s="120"/>
      <c r="PWZ87" s="120"/>
      <c r="PXA87" s="120"/>
      <c r="PXB87" s="120"/>
      <c r="PXC87" s="120"/>
      <c r="PXD87" s="120"/>
      <c r="PXE87" s="120"/>
      <c r="PXF87" s="120"/>
      <c r="PXG87" s="120"/>
      <c r="PXH87" s="120"/>
      <c r="PXI87" s="120"/>
      <c r="PXJ87" s="120"/>
      <c r="PXK87" s="120"/>
      <c r="PXL87" s="120"/>
      <c r="PXM87" s="120"/>
      <c r="PXN87" s="120"/>
      <c r="PXO87" s="120"/>
      <c r="PXP87" s="120"/>
      <c r="PXQ87" s="120"/>
      <c r="PXR87" s="120"/>
      <c r="PXS87" s="120"/>
      <c r="PXT87" s="120"/>
      <c r="PXU87" s="120"/>
      <c r="PXV87" s="120"/>
      <c r="PXW87" s="120"/>
      <c r="PXX87" s="120"/>
      <c r="PXY87" s="120"/>
      <c r="PXZ87" s="120"/>
      <c r="PYA87" s="120"/>
      <c r="PYB87" s="120"/>
      <c r="PYC87" s="120"/>
      <c r="PYD87" s="120"/>
      <c r="PYE87" s="120"/>
      <c r="PYF87" s="120"/>
      <c r="PYG87" s="120"/>
      <c r="PYH87" s="120"/>
      <c r="PYI87" s="120"/>
      <c r="PYJ87" s="120"/>
      <c r="PYK87" s="120"/>
      <c r="PYL87" s="120"/>
      <c r="PYM87" s="120"/>
      <c r="PYN87" s="120"/>
      <c r="PYO87" s="120"/>
      <c r="PYP87" s="120"/>
      <c r="PYQ87" s="120"/>
      <c r="PYR87" s="120"/>
      <c r="PYS87" s="120"/>
      <c r="PYT87" s="120"/>
      <c r="PYU87" s="120"/>
      <c r="PYV87" s="120"/>
      <c r="PYW87" s="120"/>
      <c r="PYX87" s="120"/>
      <c r="PYY87" s="120"/>
      <c r="PYZ87" s="120"/>
      <c r="PZA87" s="120"/>
      <c r="PZB87" s="120"/>
      <c r="PZC87" s="120"/>
      <c r="PZD87" s="120"/>
      <c r="PZE87" s="120"/>
      <c r="PZF87" s="120"/>
      <c r="PZG87" s="120"/>
      <c r="PZH87" s="120"/>
      <c r="PZI87" s="120"/>
      <c r="PZJ87" s="120"/>
      <c r="PZK87" s="120"/>
      <c r="PZL87" s="120"/>
      <c r="PZM87" s="120"/>
      <c r="PZN87" s="120"/>
      <c r="PZO87" s="120"/>
      <c r="PZP87" s="120"/>
      <c r="PZQ87" s="120"/>
      <c r="PZR87" s="120"/>
      <c r="PZS87" s="120"/>
      <c r="PZT87" s="120"/>
      <c r="PZU87" s="120"/>
      <c r="PZV87" s="120"/>
      <c r="PZW87" s="120"/>
      <c r="PZX87" s="120"/>
      <c r="PZY87" s="120"/>
      <c r="PZZ87" s="120"/>
      <c r="QAA87" s="120"/>
      <c r="QAB87" s="120"/>
      <c r="QAC87" s="120"/>
      <c r="QAD87" s="120"/>
      <c r="QAE87" s="120"/>
      <c r="QAF87" s="120"/>
      <c r="QAG87" s="120"/>
      <c r="QAH87" s="120"/>
      <c r="QAI87" s="120"/>
      <c r="QAJ87" s="120"/>
      <c r="QAK87" s="120"/>
      <c r="QAL87" s="120"/>
      <c r="QAM87" s="120"/>
      <c r="QAN87" s="120"/>
      <c r="QAO87" s="120"/>
      <c r="QAP87" s="120"/>
      <c r="QAQ87" s="120"/>
      <c r="QAR87" s="120"/>
      <c r="QAS87" s="120"/>
      <c r="QAT87" s="120"/>
      <c r="QAU87" s="120"/>
      <c r="QAV87" s="120"/>
      <c r="QAW87" s="120"/>
      <c r="QAX87" s="120"/>
      <c r="QAY87" s="120"/>
      <c r="QAZ87" s="120"/>
      <c r="QBA87" s="120"/>
      <c r="QBB87" s="120"/>
      <c r="QBC87" s="120"/>
      <c r="QBD87" s="120"/>
      <c r="QBE87" s="120"/>
      <c r="QBF87" s="120"/>
      <c r="QBG87" s="120"/>
      <c r="QBH87" s="120"/>
      <c r="QBI87" s="120"/>
      <c r="QBJ87" s="120"/>
      <c r="QBK87" s="120"/>
      <c r="QBL87" s="120"/>
      <c r="QBM87" s="120"/>
      <c r="QBN87" s="120"/>
      <c r="QBO87" s="120"/>
      <c r="QBP87" s="120"/>
      <c r="QBQ87" s="120"/>
      <c r="QBR87" s="120"/>
      <c r="QBS87" s="120"/>
      <c r="QBT87" s="120"/>
      <c r="QBU87" s="120"/>
      <c r="QBV87" s="120"/>
      <c r="QBW87" s="120"/>
      <c r="QBX87" s="120"/>
      <c r="QBY87" s="120"/>
      <c r="QBZ87" s="120"/>
      <c r="QCA87" s="120"/>
      <c r="QCB87" s="120"/>
      <c r="QCC87" s="120"/>
      <c r="QCD87" s="120"/>
      <c r="QCE87" s="120"/>
      <c r="QCF87" s="120"/>
      <c r="QCG87" s="120"/>
      <c r="QCH87" s="120"/>
      <c r="QCI87" s="120"/>
      <c r="QCJ87" s="120"/>
      <c r="QCK87" s="120"/>
      <c r="QCL87" s="120"/>
      <c r="QCM87" s="120"/>
      <c r="QCN87" s="120"/>
      <c r="QCO87" s="120"/>
      <c r="QCP87" s="120"/>
      <c r="QCQ87" s="120"/>
      <c r="QCR87" s="120"/>
      <c r="QCS87" s="120"/>
      <c r="QCT87" s="120"/>
      <c r="QCU87" s="120"/>
      <c r="QCV87" s="120"/>
      <c r="QCW87" s="120"/>
      <c r="QCX87" s="120"/>
      <c r="QCY87" s="120"/>
      <c r="QCZ87" s="120"/>
      <c r="QDA87" s="120"/>
      <c r="QDB87" s="120"/>
      <c r="QDC87" s="120"/>
      <c r="QDD87" s="120"/>
      <c r="QDE87" s="120"/>
      <c r="QDF87" s="120"/>
      <c r="QDG87" s="120"/>
      <c r="QDH87" s="120"/>
      <c r="QDI87" s="120"/>
      <c r="QDJ87" s="120"/>
      <c r="QDK87" s="120"/>
      <c r="QDL87" s="120"/>
      <c r="QDM87" s="120"/>
      <c r="QDN87" s="120"/>
      <c r="QDO87" s="120"/>
      <c r="QDP87" s="120"/>
      <c r="QDQ87" s="120"/>
      <c r="QDR87" s="120"/>
      <c r="QDS87" s="120"/>
      <c r="QDT87" s="120"/>
      <c r="QDU87" s="120"/>
      <c r="QDV87" s="120"/>
      <c r="QDW87" s="120"/>
      <c r="QDX87" s="120"/>
      <c r="QDY87" s="120"/>
      <c r="QDZ87" s="120"/>
      <c r="QEA87" s="120"/>
      <c r="QEB87" s="120"/>
      <c r="QEC87" s="120"/>
      <c r="QED87" s="120"/>
      <c r="QEE87" s="120"/>
      <c r="QEF87" s="120"/>
      <c r="QEG87" s="120"/>
      <c r="QEH87" s="120"/>
      <c r="QEI87" s="120"/>
      <c r="QEJ87" s="120"/>
      <c r="QEK87" s="120"/>
      <c r="QEL87" s="120"/>
      <c r="QEM87" s="120"/>
      <c r="QEN87" s="120"/>
      <c r="QEO87" s="120"/>
      <c r="QEP87" s="120"/>
      <c r="QEQ87" s="120"/>
      <c r="QER87" s="120"/>
      <c r="QES87" s="120"/>
      <c r="QET87" s="120"/>
      <c r="QEU87" s="120"/>
      <c r="QEV87" s="120"/>
      <c r="QEW87" s="120"/>
      <c r="QEX87" s="120"/>
      <c r="QEY87" s="120"/>
      <c r="QEZ87" s="120"/>
      <c r="QFA87" s="120"/>
      <c r="QFB87" s="120"/>
      <c r="QFC87" s="120"/>
      <c r="QFD87" s="120"/>
      <c r="QFE87" s="120"/>
      <c r="QFF87" s="120"/>
      <c r="QFG87" s="120"/>
      <c r="QFH87" s="120"/>
      <c r="QFI87" s="120"/>
      <c r="QFJ87" s="120"/>
      <c r="QFK87" s="120"/>
      <c r="QFL87" s="120"/>
      <c r="QFM87" s="120"/>
      <c r="QFN87" s="120"/>
      <c r="QFO87" s="120"/>
      <c r="QFP87" s="120"/>
      <c r="QFQ87" s="120"/>
      <c r="QFR87" s="120"/>
      <c r="QFS87" s="120"/>
      <c r="QFT87" s="120"/>
      <c r="QFU87" s="120"/>
      <c r="QFV87" s="120"/>
      <c r="QFW87" s="120"/>
      <c r="QFX87" s="120"/>
      <c r="QFY87" s="120"/>
      <c r="QFZ87" s="120"/>
      <c r="QGA87" s="120"/>
      <c r="QGB87" s="120"/>
      <c r="QGC87" s="120"/>
      <c r="QGD87" s="120"/>
      <c r="QGE87" s="120"/>
      <c r="QGF87" s="120"/>
      <c r="QGG87" s="120"/>
      <c r="QGH87" s="120"/>
      <c r="QGI87" s="120"/>
      <c r="QGJ87" s="120"/>
      <c r="QGK87" s="120"/>
      <c r="QGL87" s="120"/>
      <c r="QGM87" s="120"/>
      <c r="QGN87" s="120"/>
      <c r="QGO87" s="120"/>
      <c r="QGP87" s="120"/>
      <c r="QGQ87" s="120"/>
      <c r="QGR87" s="120"/>
      <c r="QGS87" s="120"/>
      <c r="QGT87" s="120"/>
      <c r="QGU87" s="120"/>
      <c r="QGV87" s="120"/>
      <c r="QGW87" s="120"/>
      <c r="QGX87" s="120"/>
      <c r="QGY87" s="120"/>
      <c r="QGZ87" s="120"/>
      <c r="QHA87" s="120"/>
      <c r="QHB87" s="120"/>
      <c r="QHC87" s="120"/>
      <c r="QHD87" s="120"/>
      <c r="QHE87" s="120"/>
      <c r="QHF87" s="120"/>
      <c r="QHG87" s="120"/>
      <c r="QHH87" s="120"/>
      <c r="QHI87" s="120"/>
      <c r="QHJ87" s="120"/>
      <c r="QHK87" s="120"/>
      <c r="QHL87" s="120"/>
      <c r="QHM87" s="120"/>
      <c r="QHN87" s="120"/>
      <c r="QHO87" s="120"/>
      <c r="QHP87" s="120"/>
      <c r="QHQ87" s="120"/>
      <c r="QHR87" s="120"/>
      <c r="QHS87" s="120"/>
      <c r="QHT87" s="120"/>
      <c r="QHU87" s="120"/>
      <c r="QHV87" s="120"/>
      <c r="QHW87" s="120"/>
      <c r="QHX87" s="120"/>
      <c r="QHY87" s="120"/>
      <c r="QHZ87" s="120"/>
      <c r="QIA87" s="120"/>
      <c r="QIB87" s="120"/>
      <c r="QIC87" s="120"/>
      <c r="QID87" s="120"/>
      <c r="QIE87" s="120"/>
      <c r="QIF87" s="120"/>
      <c r="QIG87" s="120"/>
      <c r="QIH87" s="120"/>
      <c r="QII87" s="120"/>
      <c r="QIJ87" s="120"/>
      <c r="QIK87" s="120"/>
      <c r="QIL87" s="120"/>
      <c r="QIM87" s="120"/>
      <c r="QIN87" s="120"/>
      <c r="QIO87" s="120"/>
      <c r="QIP87" s="120"/>
      <c r="QIQ87" s="120"/>
      <c r="QIR87" s="120"/>
      <c r="QIS87" s="120"/>
      <c r="QIT87" s="120"/>
      <c r="QIU87" s="120"/>
      <c r="QIV87" s="120"/>
      <c r="QIW87" s="120"/>
      <c r="QIX87" s="120"/>
      <c r="QIY87" s="120"/>
      <c r="QIZ87" s="120"/>
      <c r="QJA87" s="120"/>
      <c r="QJB87" s="120"/>
      <c r="QJC87" s="120"/>
      <c r="QJD87" s="120"/>
      <c r="QJE87" s="120"/>
      <c r="QJF87" s="120"/>
      <c r="QJG87" s="120"/>
      <c r="QJH87" s="120"/>
      <c r="QJI87" s="120"/>
      <c r="QJJ87" s="120"/>
      <c r="QJK87" s="120"/>
      <c r="QJL87" s="120"/>
      <c r="QJM87" s="120"/>
      <c r="QJN87" s="120"/>
      <c r="QJO87" s="120"/>
      <c r="QJP87" s="120"/>
      <c r="QJQ87" s="120"/>
      <c r="QJR87" s="120"/>
      <c r="QJS87" s="120"/>
      <c r="QJT87" s="120"/>
      <c r="QJU87" s="120"/>
      <c r="QJV87" s="120"/>
      <c r="QJW87" s="120"/>
      <c r="QJX87" s="120"/>
      <c r="QJY87" s="120"/>
      <c r="QJZ87" s="120"/>
      <c r="QKA87" s="120"/>
      <c r="QKB87" s="120"/>
      <c r="QKC87" s="120"/>
      <c r="QKD87" s="120"/>
      <c r="QKE87" s="120"/>
      <c r="QKF87" s="120"/>
      <c r="QKG87" s="120"/>
      <c r="QKH87" s="120"/>
      <c r="QKI87" s="120"/>
      <c r="QKJ87" s="120"/>
      <c r="QKK87" s="120"/>
      <c r="QKL87" s="120"/>
      <c r="QKM87" s="120"/>
      <c r="QKN87" s="120"/>
      <c r="QKO87" s="120"/>
      <c r="QKP87" s="120"/>
      <c r="QKQ87" s="120"/>
      <c r="QKR87" s="120"/>
      <c r="QKS87" s="120"/>
      <c r="QKT87" s="120"/>
      <c r="QKU87" s="120"/>
      <c r="QKV87" s="120"/>
      <c r="QKW87" s="120"/>
      <c r="QKX87" s="120"/>
      <c r="QKY87" s="120"/>
      <c r="QKZ87" s="120"/>
      <c r="QLA87" s="120"/>
      <c r="QLB87" s="120"/>
      <c r="QLC87" s="120"/>
      <c r="QLD87" s="120"/>
      <c r="QLE87" s="120"/>
      <c r="QLF87" s="120"/>
      <c r="QLG87" s="120"/>
      <c r="QLH87" s="120"/>
      <c r="QLI87" s="120"/>
      <c r="QLJ87" s="120"/>
      <c r="QLK87" s="120"/>
      <c r="QLL87" s="120"/>
      <c r="QLM87" s="120"/>
      <c r="QLN87" s="120"/>
      <c r="QLO87" s="120"/>
      <c r="QLP87" s="120"/>
      <c r="QLQ87" s="120"/>
      <c r="QLR87" s="120"/>
      <c r="QLS87" s="120"/>
      <c r="QLT87" s="120"/>
      <c r="QLU87" s="120"/>
      <c r="QLV87" s="120"/>
      <c r="QLW87" s="120"/>
      <c r="QLX87" s="120"/>
      <c r="QLY87" s="120"/>
      <c r="QLZ87" s="120"/>
      <c r="QMA87" s="120"/>
      <c r="QMB87" s="120"/>
      <c r="QMC87" s="120"/>
      <c r="QMD87" s="120"/>
      <c r="QME87" s="120"/>
      <c r="QMF87" s="120"/>
      <c r="QMG87" s="120"/>
      <c r="QMH87" s="120"/>
      <c r="QMI87" s="120"/>
      <c r="QMJ87" s="120"/>
      <c r="QMK87" s="120"/>
      <c r="QML87" s="120"/>
      <c r="QMM87" s="120"/>
      <c r="QMN87" s="120"/>
      <c r="QMO87" s="120"/>
      <c r="QMP87" s="120"/>
      <c r="QMQ87" s="120"/>
      <c r="QMR87" s="120"/>
      <c r="QMS87" s="120"/>
      <c r="QMT87" s="120"/>
      <c r="QMU87" s="120"/>
      <c r="QMV87" s="120"/>
      <c r="QMW87" s="120"/>
      <c r="QMX87" s="120"/>
      <c r="QMY87" s="120"/>
      <c r="QMZ87" s="120"/>
      <c r="QNA87" s="120"/>
      <c r="QNB87" s="120"/>
      <c r="QNC87" s="120"/>
      <c r="QND87" s="120"/>
      <c r="QNE87" s="120"/>
      <c r="QNF87" s="120"/>
      <c r="QNG87" s="120"/>
      <c r="QNH87" s="120"/>
      <c r="QNI87" s="120"/>
      <c r="QNJ87" s="120"/>
      <c r="QNK87" s="120"/>
      <c r="QNL87" s="120"/>
      <c r="QNM87" s="120"/>
      <c r="QNN87" s="120"/>
      <c r="QNO87" s="120"/>
      <c r="QNP87" s="120"/>
      <c r="QNQ87" s="120"/>
      <c r="QNR87" s="120"/>
      <c r="QNS87" s="120"/>
      <c r="QNT87" s="120"/>
      <c r="QNU87" s="120"/>
      <c r="QNV87" s="120"/>
      <c r="QNW87" s="120"/>
      <c r="QNX87" s="120"/>
      <c r="QNY87" s="120"/>
      <c r="QNZ87" s="120"/>
      <c r="QOA87" s="120"/>
      <c r="QOB87" s="120"/>
      <c r="QOC87" s="120"/>
      <c r="QOD87" s="120"/>
      <c r="QOE87" s="120"/>
      <c r="QOF87" s="120"/>
      <c r="QOG87" s="120"/>
      <c r="QOH87" s="120"/>
      <c r="QOI87" s="120"/>
      <c r="QOJ87" s="120"/>
      <c r="QOK87" s="120"/>
      <c r="QOL87" s="120"/>
      <c r="QOM87" s="120"/>
      <c r="QON87" s="120"/>
      <c r="QOO87" s="120"/>
      <c r="QOP87" s="120"/>
      <c r="QOQ87" s="120"/>
      <c r="QOR87" s="120"/>
      <c r="QOS87" s="120"/>
      <c r="QOT87" s="120"/>
      <c r="QOU87" s="120"/>
      <c r="QOV87" s="120"/>
      <c r="QOW87" s="120"/>
      <c r="QOX87" s="120"/>
      <c r="QOY87" s="120"/>
      <c r="QOZ87" s="120"/>
      <c r="QPA87" s="120"/>
      <c r="QPB87" s="120"/>
      <c r="QPC87" s="120"/>
      <c r="QPD87" s="120"/>
      <c r="QPE87" s="120"/>
      <c r="QPF87" s="120"/>
      <c r="QPG87" s="120"/>
      <c r="QPH87" s="120"/>
      <c r="QPI87" s="120"/>
      <c r="QPJ87" s="120"/>
      <c r="QPK87" s="120"/>
      <c r="QPL87" s="120"/>
      <c r="QPM87" s="120"/>
      <c r="QPN87" s="120"/>
      <c r="QPO87" s="120"/>
      <c r="QPP87" s="120"/>
      <c r="QPQ87" s="120"/>
      <c r="QPR87" s="120"/>
      <c r="QPS87" s="120"/>
      <c r="QPT87" s="120"/>
      <c r="QPU87" s="120"/>
      <c r="QPV87" s="120"/>
      <c r="QPW87" s="120"/>
      <c r="QPX87" s="120"/>
      <c r="QPY87" s="120"/>
      <c r="QPZ87" s="120"/>
      <c r="QQA87" s="120"/>
      <c r="QQB87" s="120"/>
      <c r="QQC87" s="120"/>
      <c r="QQD87" s="120"/>
      <c r="QQE87" s="120"/>
      <c r="QQF87" s="120"/>
      <c r="QQG87" s="120"/>
      <c r="QQH87" s="120"/>
      <c r="QQI87" s="120"/>
      <c r="QQJ87" s="120"/>
      <c r="QQK87" s="120"/>
      <c r="QQL87" s="120"/>
      <c r="QQM87" s="120"/>
      <c r="QQN87" s="120"/>
      <c r="QQO87" s="120"/>
      <c r="QQP87" s="120"/>
      <c r="QQQ87" s="120"/>
      <c r="QQR87" s="120"/>
      <c r="QQS87" s="120"/>
      <c r="QQT87" s="120"/>
      <c r="QQU87" s="120"/>
      <c r="QQV87" s="120"/>
      <c r="QQW87" s="120"/>
      <c r="QQX87" s="120"/>
      <c r="QQY87" s="120"/>
      <c r="QQZ87" s="120"/>
      <c r="QRA87" s="120"/>
      <c r="QRB87" s="120"/>
      <c r="QRC87" s="120"/>
      <c r="QRD87" s="120"/>
      <c r="QRE87" s="120"/>
      <c r="QRF87" s="120"/>
      <c r="QRG87" s="120"/>
      <c r="QRH87" s="120"/>
      <c r="QRI87" s="120"/>
      <c r="QRJ87" s="120"/>
      <c r="QRK87" s="120"/>
      <c r="QRL87" s="120"/>
      <c r="QRM87" s="120"/>
      <c r="QRN87" s="120"/>
      <c r="QRO87" s="120"/>
      <c r="QRP87" s="120"/>
      <c r="QRQ87" s="120"/>
      <c r="QRR87" s="120"/>
      <c r="QRS87" s="120"/>
      <c r="QRT87" s="120"/>
      <c r="QRU87" s="120"/>
      <c r="QRV87" s="120"/>
      <c r="QRW87" s="120"/>
      <c r="QRX87" s="120"/>
      <c r="QRY87" s="120"/>
      <c r="QRZ87" s="120"/>
      <c r="QSA87" s="120"/>
      <c r="QSB87" s="120"/>
      <c r="QSC87" s="120"/>
      <c r="QSD87" s="120"/>
      <c r="QSE87" s="120"/>
      <c r="QSF87" s="120"/>
      <c r="QSG87" s="120"/>
      <c r="QSH87" s="120"/>
      <c r="QSI87" s="120"/>
      <c r="QSJ87" s="120"/>
      <c r="QSK87" s="120"/>
      <c r="QSL87" s="120"/>
      <c r="QSM87" s="120"/>
      <c r="QSN87" s="120"/>
      <c r="QSO87" s="120"/>
      <c r="QSP87" s="120"/>
      <c r="QSQ87" s="120"/>
      <c r="QSR87" s="120"/>
      <c r="QSS87" s="120"/>
      <c r="QST87" s="120"/>
      <c r="QSU87" s="120"/>
      <c r="QSV87" s="120"/>
      <c r="QSW87" s="120"/>
      <c r="QSX87" s="120"/>
      <c r="QSY87" s="120"/>
      <c r="QSZ87" s="120"/>
      <c r="QTA87" s="120"/>
      <c r="QTB87" s="120"/>
      <c r="QTC87" s="120"/>
      <c r="QTD87" s="120"/>
      <c r="QTE87" s="120"/>
      <c r="QTF87" s="120"/>
      <c r="QTG87" s="120"/>
      <c r="QTH87" s="120"/>
      <c r="QTI87" s="120"/>
      <c r="QTJ87" s="120"/>
      <c r="QTK87" s="120"/>
      <c r="QTL87" s="120"/>
      <c r="QTM87" s="120"/>
      <c r="QTN87" s="120"/>
      <c r="QTO87" s="120"/>
      <c r="QTP87" s="120"/>
      <c r="QTQ87" s="120"/>
      <c r="QTR87" s="120"/>
      <c r="QTS87" s="120"/>
      <c r="QTT87" s="120"/>
      <c r="QTU87" s="120"/>
      <c r="QTV87" s="120"/>
      <c r="QTW87" s="120"/>
      <c r="QTX87" s="120"/>
      <c r="QTY87" s="120"/>
      <c r="QTZ87" s="120"/>
      <c r="QUA87" s="120"/>
      <c r="QUB87" s="120"/>
      <c r="QUC87" s="120"/>
      <c r="QUD87" s="120"/>
      <c r="QUE87" s="120"/>
      <c r="QUF87" s="120"/>
      <c r="QUG87" s="120"/>
      <c r="QUH87" s="120"/>
      <c r="QUI87" s="120"/>
      <c r="QUJ87" s="120"/>
      <c r="QUK87" s="120"/>
      <c r="QUL87" s="120"/>
      <c r="QUM87" s="120"/>
      <c r="QUN87" s="120"/>
      <c r="QUO87" s="120"/>
      <c r="QUP87" s="120"/>
      <c r="QUQ87" s="120"/>
      <c r="QUR87" s="120"/>
      <c r="QUS87" s="120"/>
      <c r="QUT87" s="120"/>
      <c r="QUU87" s="120"/>
      <c r="QUV87" s="120"/>
      <c r="QUW87" s="120"/>
      <c r="QUX87" s="120"/>
      <c r="QUY87" s="120"/>
      <c r="QUZ87" s="120"/>
      <c r="QVA87" s="120"/>
      <c r="QVB87" s="120"/>
      <c r="QVC87" s="120"/>
      <c r="QVD87" s="120"/>
      <c r="QVE87" s="120"/>
      <c r="QVF87" s="120"/>
      <c r="QVG87" s="120"/>
      <c r="QVH87" s="120"/>
      <c r="QVI87" s="120"/>
      <c r="QVJ87" s="120"/>
      <c r="QVK87" s="120"/>
      <c r="QVL87" s="120"/>
      <c r="QVM87" s="120"/>
      <c r="QVN87" s="120"/>
      <c r="QVO87" s="120"/>
      <c r="QVP87" s="120"/>
      <c r="QVQ87" s="120"/>
      <c r="QVR87" s="120"/>
      <c r="QVS87" s="120"/>
      <c r="QVT87" s="120"/>
      <c r="QVU87" s="120"/>
      <c r="QVV87" s="120"/>
      <c r="QVW87" s="120"/>
      <c r="QVX87" s="120"/>
      <c r="QVY87" s="120"/>
      <c r="QVZ87" s="120"/>
      <c r="QWA87" s="120"/>
      <c r="QWB87" s="120"/>
      <c r="QWC87" s="120"/>
      <c r="QWD87" s="120"/>
      <c r="QWE87" s="120"/>
      <c r="QWF87" s="120"/>
      <c r="QWG87" s="120"/>
      <c r="QWH87" s="120"/>
      <c r="QWI87" s="120"/>
      <c r="QWJ87" s="120"/>
      <c r="QWK87" s="120"/>
      <c r="QWL87" s="120"/>
      <c r="QWM87" s="120"/>
      <c r="QWN87" s="120"/>
      <c r="QWO87" s="120"/>
      <c r="QWP87" s="120"/>
      <c r="QWQ87" s="120"/>
      <c r="QWR87" s="120"/>
      <c r="QWS87" s="120"/>
      <c r="QWT87" s="120"/>
      <c r="QWU87" s="120"/>
      <c r="QWV87" s="120"/>
      <c r="QWW87" s="120"/>
      <c r="QWX87" s="120"/>
      <c r="QWY87" s="120"/>
      <c r="QWZ87" s="120"/>
      <c r="QXA87" s="120"/>
      <c r="QXB87" s="120"/>
      <c r="QXC87" s="120"/>
      <c r="QXD87" s="120"/>
      <c r="QXE87" s="120"/>
      <c r="QXF87" s="120"/>
      <c r="QXG87" s="120"/>
      <c r="QXH87" s="120"/>
      <c r="QXI87" s="120"/>
      <c r="QXJ87" s="120"/>
      <c r="QXK87" s="120"/>
      <c r="QXL87" s="120"/>
      <c r="QXM87" s="120"/>
      <c r="QXN87" s="120"/>
      <c r="QXO87" s="120"/>
      <c r="QXP87" s="120"/>
      <c r="QXQ87" s="120"/>
      <c r="QXR87" s="120"/>
      <c r="QXS87" s="120"/>
      <c r="QXT87" s="120"/>
      <c r="QXU87" s="120"/>
      <c r="QXV87" s="120"/>
      <c r="QXW87" s="120"/>
      <c r="QXX87" s="120"/>
      <c r="QXY87" s="120"/>
      <c r="QXZ87" s="120"/>
      <c r="QYA87" s="120"/>
      <c r="QYB87" s="120"/>
      <c r="QYC87" s="120"/>
      <c r="QYD87" s="120"/>
      <c r="QYE87" s="120"/>
      <c r="QYF87" s="120"/>
      <c r="QYG87" s="120"/>
      <c r="QYH87" s="120"/>
      <c r="QYI87" s="120"/>
      <c r="QYJ87" s="120"/>
      <c r="QYK87" s="120"/>
      <c r="QYL87" s="120"/>
      <c r="QYM87" s="120"/>
      <c r="QYN87" s="120"/>
      <c r="QYO87" s="120"/>
      <c r="QYP87" s="120"/>
      <c r="QYQ87" s="120"/>
      <c r="QYR87" s="120"/>
      <c r="QYS87" s="120"/>
      <c r="QYT87" s="120"/>
      <c r="QYU87" s="120"/>
      <c r="QYV87" s="120"/>
      <c r="QYW87" s="120"/>
      <c r="QYX87" s="120"/>
      <c r="QYY87" s="120"/>
      <c r="QYZ87" s="120"/>
      <c r="QZA87" s="120"/>
      <c r="QZB87" s="120"/>
      <c r="QZC87" s="120"/>
      <c r="QZD87" s="120"/>
      <c r="QZE87" s="120"/>
      <c r="QZF87" s="120"/>
      <c r="QZG87" s="120"/>
      <c r="QZH87" s="120"/>
      <c r="QZI87" s="120"/>
      <c r="QZJ87" s="120"/>
      <c r="QZK87" s="120"/>
      <c r="QZL87" s="120"/>
      <c r="QZM87" s="120"/>
      <c r="QZN87" s="120"/>
      <c r="QZO87" s="120"/>
      <c r="QZP87" s="120"/>
      <c r="QZQ87" s="120"/>
      <c r="QZR87" s="120"/>
      <c r="QZS87" s="120"/>
      <c r="QZT87" s="120"/>
      <c r="QZU87" s="120"/>
      <c r="QZV87" s="120"/>
      <c r="QZW87" s="120"/>
      <c r="QZX87" s="120"/>
      <c r="QZY87" s="120"/>
      <c r="QZZ87" s="120"/>
      <c r="RAA87" s="120"/>
      <c r="RAB87" s="120"/>
      <c r="RAC87" s="120"/>
      <c r="RAD87" s="120"/>
      <c r="RAE87" s="120"/>
      <c r="RAF87" s="120"/>
      <c r="RAG87" s="120"/>
      <c r="RAH87" s="120"/>
      <c r="RAI87" s="120"/>
      <c r="RAJ87" s="120"/>
      <c r="RAK87" s="120"/>
      <c r="RAL87" s="120"/>
      <c r="RAM87" s="120"/>
      <c r="RAN87" s="120"/>
      <c r="RAO87" s="120"/>
      <c r="RAP87" s="120"/>
      <c r="RAQ87" s="120"/>
      <c r="RAR87" s="120"/>
      <c r="RAS87" s="120"/>
      <c r="RAT87" s="120"/>
      <c r="RAU87" s="120"/>
      <c r="RAV87" s="120"/>
      <c r="RAW87" s="120"/>
      <c r="RAX87" s="120"/>
      <c r="RAY87" s="120"/>
      <c r="RAZ87" s="120"/>
      <c r="RBA87" s="120"/>
      <c r="RBB87" s="120"/>
      <c r="RBC87" s="120"/>
      <c r="RBD87" s="120"/>
      <c r="RBE87" s="120"/>
      <c r="RBF87" s="120"/>
      <c r="RBG87" s="120"/>
      <c r="RBH87" s="120"/>
      <c r="RBI87" s="120"/>
      <c r="RBJ87" s="120"/>
      <c r="RBK87" s="120"/>
      <c r="RBL87" s="120"/>
      <c r="RBM87" s="120"/>
      <c r="RBN87" s="120"/>
      <c r="RBO87" s="120"/>
      <c r="RBP87" s="120"/>
      <c r="RBQ87" s="120"/>
      <c r="RBR87" s="120"/>
      <c r="RBS87" s="120"/>
      <c r="RBT87" s="120"/>
      <c r="RBU87" s="120"/>
      <c r="RBV87" s="120"/>
      <c r="RBW87" s="120"/>
      <c r="RBX87" s="120"/>
      <c r="RBY87" s="120"/>
      <c r="RBZ87" s="120"/>
      <c r="RCA87" s="120"/>
      <c r="RCB87" s="120"/>
      <c r="RCC87" s="120"/>
      <c r="RCD87" s="120"/>
      <c r="RCE87" s="120"/>
      <c r="RCF87" s="120"/>
      <c r="RCG87" s="120"/>
      <c r="RCH87" s="120"/>
      <c r="RCI87" s="120"/>
      <c r="RCJ87" s="120"/>
      <c r="RCK87" s="120"/>
      <c r="RCL87" s="120"/>
      <c r="RCM87" s="120"/>
      <c r="RCN87" s="120"/>
      <c r="RCO87" s="120"/>
      <c r="RCP87" s="120"/>
      <c r="RCQ87" s="120"/>
      <c r="RCR87" s="120"/>
      <c r="RCS87" s="120"/>
      <c r="RCT87" s="120"/>
      <c r="RCU87" s="120"/>
      <c r="RCV87" s="120"/>
      <c r="RCW87" s="120"/>
      <c r="RCX87" s="120"/>
      <c r="RCY87" s="120"/>
      <c r="RCZ87" s="120"/>
      <c r="RDA87" s="120"/>
      <c r="RDB87" s="120"/>
      <c r="RDC87" s="120"/>
      <c r="RDD87" s="120"/>
      <c r="RDE87" s="120"/>
      <c r="RDF87" s="120"/>
      <c r="RDG87" s="120"/>
      <c r="RDH87" s="120"/>
      <c r="RDI87" s="120"/>
      <c r="RDJ87" s="120"/>
      <c r="RDK87" s="120"/>
      <c r="RDL87" s="120"/>
      <c r="RDM87" s="120"/>
      <c r="RDN87" s="120"/>
      <c r="RDO87" s="120"/>
      <c r="RDP87" s="120"/>
      <c r="RDQ87" s="120"/>
      <c r="RDR87" s="120"/>
      <c r="RDS87" s="120"/>
      <c r="RDT87" s="120"/>
      <c r="RDU87" s="120"/>
      <c r="RDV87" s="120"/>
      <c r="RDW87" s="120"/>
      <c r="RDX87" s="120"/>
      <c r="RDY87" s="120"/>
      <c r="RDZ87" s="120"/>
      <c r="REA87" s="120"/>
      <c r="REB87" s="120"/>
      <c r="REC87" s="120"/>
      <c r="RED87" s="120"/>
      <c r="REE87" s="120"/>
      <c r="REF87" s="120"/>
      <c r="REG87" s="120"/>
      <c r="REH87" s="120"/>
      <c r="REI87" s="120"/>
      <c r="REJ87" s="120"/>
      <c r="REK87" s="120"/>
      <c r="REL87" s="120"/>
      <c r="REM87" s="120"/>
      <c r="REN87" s="120"/>
      <c r="REO87" s="120"/>
      <c r="REP87" s="120"/>
      <c r="REQ87" s="120"/>
      <c r="RER87" s="120"/>
      <c r="RES87" s="120"/>
      <c r="RET87" s="120"/>
      <c r="REU87" s="120"/>
      <c r="REV87" s="120"/>
      <c r="REW87" s="120"/>
      <c r="REX87" s="120"/>
      <c r="REY87" s="120"/>
      <c r="REZ87" s="120"/>
      <c r="RFA87" s="120"/>
      <c r="RFB87" s="120"/>
      <c r="RFC87" s="120"/>
      <c r="RFD87" s="120"/>
      <c r="RFE87" s="120"/>
      <c r="RFF87" s="120"/>
      <c r="RFG87" s="120"/>
      <c r="RFH87" s="120"/>
      <c r="RFI87" s="120"/>
      <c r="RFJ87" s="120"/>
      <c r="RFK87" s="120"/>
      <c r="RFL87" s="120"/>
      <c r="RFM87" s="120"/>
      <c r="RFN87" s="120"/>
      <c r="RFO87" s="120"/>
      <c r="RFP87" s="120"/>
      <c r="RFQ87" s="120"/>
      <c r="RFR87" s="120"/>
      <c r="RFS87" s="120"/>
      <c r="RFT87" s="120"/>
      <c r="RFU87" s="120"/>
      <c r="RFV87" s="120"/>
      <c r="RFW87" s="120"/>
      <c r="RFX87" s="120"/>
      <c r="RFY87" s="120"/>
      <c r="RFZ87" s="120"/>
      <c r="RGA87" s="120"/>
      <c r="RGB87" s="120"/>
      <c r="RGC87" s="120"/>
      <c r="RGD87" s="120"/>
      <c r="RGE87" s="120"/>
      <c r="RGF87" s="120"/>
      <c r="RGG87" s="120"/>
      <c r="RGH87" s="120"/>
      <c r="RGI87" s="120"/>
      <c r="RGJ87" s="120"/>
      <c r="RGK87" s="120"/>
      <c r="RGL87" s="120"/>
      <c r="RGM87" s="120"/>
      <c r="RGN87" s="120"/>
      <c r="RGO87" s="120"/>
      <c r="RGP87" s="120"/>
      <c r="RGQ87" s="120"/>
      <c r="RGR87" s="120"/>
      <c r="RGS87" s="120"/>
      <c r="RGT87" s="120"/>
      <c r="RGU87" s="120"/>
      <c r="RGV87" s="120"/>
      <c r="RGW87" s="120"/>
      <c r="RGX87" s="120"/>
      <c r="RGY87" s="120"/>
      <c r="RGZ87" s="120"/>
      <c r="RHA87" s="120"/>
      <c r="RHB87" s="120"/>
      <c r="RHC87" s="120"/>
      <c r="RHD87" s="120"/>
      <c r="RHE87" s="120"/>
      <c r="RHF87" s="120"/>
      <c r="RHG87" s="120"/>
      <c r="RHH87" s="120"/>
      <c r="RHI87" s="120"/>
      <c r="RHJ87" s="120"/>
      <c r="RHK87" s="120"/>
      <c r="RHL87" s="120"/>
      <c r="RHM87" s="120"/>
      <c r="RHN87" s="120"/>
      <c r="RHO87" s="120"/>
      <c r="RHP87" s="120"/>
      <c r="RHQ87" s="120"/>
      <c r="RHR87" s="120"/>
      <c r="RHS87" s="120"/>
      <c r="RHT87" s="120"/>
      <c r="RHU87" s="120"/>
      <c r="RHV87" s="120"/>
      <c r="RHW87" s="120"/>
      <c r="RHX87" s="120"/>
      <c r="RHY87" s="120"/>
      <c r="RHZ87" s="120"/>
      <c r="RIA87" s="120"/>
      <c r="RIB87" s="120"/>
      <c r="RIC87" s="120"/>
      <c r="RID87" s="120"/>
      <c r="RIE87" s="120"/>
      <c r="RIF87" s="120"/>
      <c r="RIG87" s="120"/>
      <c r="RIH87" s="120"/>
      <c r="RII87" s="120"/>
      <c r="RIJ87" s="120"/>
      <c r="RIK87" s="120"/>
      <c r="RIL87" s="120"/>
      <c r="RIM87" s="120"/>
      <c r="RIN87" s="120"/>
      <c r="RIO87" s="120"/>
      <c r="RIP87" s="120"/>
      <c r="RIQ87" s="120"/>
      <c r="RIR87" s="120"/>
      <c r="RIS87" s="120"/>
      <c r="RIT87" s="120"/>
      <c r="RIU87" s="120"/>
      <c r="RIV87" s="120"/>
      <c r="RIW87" s="120"/>
      <c r="RIX87" s="120"/>
      <c r="RIY87" s="120"/>
      <c r="RIZ87" s="120"/>
      <c r="RJA87" s="120"/>
      <c r="RJB87" s="120"/>
      <c r="RJC87" s="120"/>
      <c r="RJD87" s="120"/>
      <c r="RJE87" s="120"/>
      <c r="RJF87" s="120"/>
      <c r="RJG87" s="120"/>
      <c r="RJH87" s="120"/>
      <c r="RJI87" s="120"/>
      <c r="RJJ87" s="120"/>
      <c r="RJK87" s="120"/>
      <c r="RJL87" s="120"/>
      <c r="RJM87" s="120"/>
      <c r="RJN87" s="120"/>
      <c r="RJO87" s="120"/>
      <c r="RJP87" s="120"/>
      <c r="RJQ87" s="120"/>
      <c r="RJR87" s="120"/>
      <c r="RJS87" s="120"/>
      <c r="RJT87" s="120"/>
      <c r="RJU87" s="120"/>
      <c r="RJV87" s="120"/>
      <c r="RJW87" s="120"/>
      <c r="RJX87" s="120"/>
      <c r="RJY87" s="120"/>
      <c r="RJZ87" s="120"/>
      <c r="RKA87" s="120"/>
      <c r="RKB87" s="120"/>
      <c r="RKC87" s="120"/>
      <c r="RKD87" s="120"/>
      <c r="RKE87" s="120"/>
      <c r="RKF87" s="120"/>
      <c r="RKG87" s="120"/>
      <c r="RKH87" s="120"/>
      <c r="RKI87" s="120"/>
      <c r="RKJ87" s="120"/>
      <c r="RKK87" s="120"/>
      <c r="RKL87" s="120"/>
      <c r="RKM87" s="120"/>
      <c r="RKN87" s="120"/>
      <c r="RKO87" s="120"/>
      <c r="RKP87" s="120"/>
      <c r="RKQ87" s="120"/>
      <c r="RKR87" s="120"/>
      <c r="RKS87" s="120"/>
      <c r="RKT87" s="120"/>
      <c r="RKU87" s="120"/>
      <c r="RKV87" s="120"/>
      <c r="RKW87" s="120"/>
      <c r="RKX87" s="120"/>
      <c r="RKY87" s="120"/>
      <c r="RKZ87" s="120"/>
      <c r="RLA87" s="120"/>
      <c r="RLB87" s="120"/>
      <c r="RLC87" s="120"/>
      <c r="RLD87" s="120"/>
      <c r="RLE87" s="120"/>
      <c r="RLF87" s="120"/>
      <c r="RLG87" s="120"/>
      <c r="RLH87" s="120"/>
      <c r="RLI87" s="120"/>
      <c r="RLJ87" s="120"/>
      <c r="RLK87" s="120"/>
      <c r="RLL87" s="120"/>
      <c r="RLM87" s="120"/>
      <c r="RLN87" s="120"/>
      <c r="RLO87" s="120"/>
      <c r="RLP87" s="120"/>
      <c r="RLQ87" s="120"/>
      <c r="RLR87" s="120"/>
      <c r="RLS87" s="120"/>
      <c r="RLT87" s="120"/>
      <c r="RLU87" s="120"/>
      <c r="RLV87" s="120"/>
      <c r="RLW87" s="120"/>
      <c r="RLX87" s="120"/>
      <c r="RLY87" s="120"/>
      <c r="RLZ87" s="120"/>
      <c r="RMA87" s="120"/>
      <c r="RMB87" s="120"/>
      <c r="RMC87" s="120"/>
      <c r="RMD87" s="120"/>
      <c r="RME87" s="120"/>
      <c r="RMF87" s="120"/>
      <c r="RMG87" s="120"/>
      <c r="RMH87" s="120"/>
      <c r="RMI87" s="120"/>
      <c r="RMJ87" s="120"/>
      <c r="RMK87" s="120"/>
      <c r="RML87" s="120"/>
      <c r="RMM87" s="120"/>
      <c r="RMN87" s="120"/>
      <c r="RMO87" s="120"/>
      <c r="RMP87" s="120"/>
      <c r="RMQ87" s="120"/>
      <c r="RMR87" s="120"/>
      <c r="RMS87" s="120"/>
      <c r="RMT87" s="120"/>
      <c r="RMU87" s="120"/>
      <c r="RMV87" s="120"/>
      <c r="RMW87" s="120"/>
      <c r="RMX87" s="120"/>
      <c r="RMY87" s="120"/>
      <c r="RMZ87" s="120"/>
      <c r="RNA87" s="120"/>
      <c r="RNB87" s="120"/>
      <c r="RNC87" s="120"/>
      <c r="RND87" s="120"/>
      <c r="RNE87" s="120"/>
      <c r="RNF87" s="120"/>
      <c r="RNG87" s="120"/>
      <c r="RNH87" s="120"/>
      <c r="RNI87" s="120"/>
      <c r="RNJ87" s="120"/>
      <c r="RNK87" s="120"/>
      <c r="RNL87" s="120"/>
      <c r="RNM87" s="120"/>
      <c r="RNN87" s="120"/>
      <c r="RNO87" s="120"/>
      <c r="RNP87" s="120"/>
      <c r="RNQ87" s="120"/>
      <c r="RNR87" s="120"/>
      <c r="RNS87" s="120"/>
      <c r="RNT87" s="120"/>
      <c r="RNU87" s="120"/>
      <c r="RNV87" s="120"/>
      <c r="RNW87" s="120"/>
      <c r="RNX87" s="120"/>
      <c r="RNY87" s="120"/>
      <c r="RNZ87" s="120"/>
      <c r="ROA87" s="120"/>
      <c r="ROB87" s="120"/>
      <c r="ROC87" s="120"/>
      <c r="ROD87" s="120"/>
      <c r="ROE87" s="120"/>
      <c r="ROF87" s="120"/>
      <c r="ROG87" s="120"/>
      <c r="ROH87" s="120"/>
      <c r="ROI87" s="120"/>
      <c r="ROJ87" s="120"/>
      <c r="ROK87" s="120"/>
      <c r="ROL87" s="120"/>
      <c r="ROM87" s="120"/>
      <c r="RON87" s="120"/>
      <c r="ROO87" s="120"/>
      <c r="ROP87" s="120"/>
      <c r="ROQ87" s="120"/>
      <c r="ROR87" s="120"/>
      <c r="ROS87" s="120"/>
      <c r="ROT87" s="120"/>
      <c r="ROU87" s="120"/>
      <c r="ROV87" s="120"/>
      <c r="ROW87" s="120"/>
      <c r="ROX87" s="120"/>
      <c r="ROY87" s="120"/>
      <c r="ROZ87" s="120"/>
      <c r="RPA87" s="120"/>
      <c r="RPB87" s="120"/>
      <c r="RPC87" s="120"/>
      <c r="RPD87" s="120"/>
      <c r="RPE87" s="120"/>
      <c r="RPF87" s="120"/>
      <c r="RPG87" s="120"/>
      <c r="RPH87" s="120"/>
      <c r="RPI87" s="120"/>
      <c r="RPJ87" s="120"/>
      <c r="RPK87" s="120"/>
      <c r="RPL87" s="120"/>
      <c r="RPM87" s="120"/>
      <c r="RPN87" s="120"/>
      <c r="RPO87" s="120"/>
      <c r="RPP87" s="120"/>
      <c r="RPQ87" s="120"/>
      <c r="RPR87" s="120"/>
      <c r="RPS87" s="120"/>
      <c r="RPT87" s="120"/>
      <c r="RPU87" s="120"/>
      <c r="RPV87" s="120"/>
      <c r="RPW87" s="120"/>
      <c r="RPX87" s="120"/>
      <c r="RPY87" s="120"/>
      <c r="RPZ87" s="120"/>
      <c r="RQA87" s="120"/>
      <c r="RQB87" s="120"/>
      <c r="RQC87" s="120"/>
      <c r="RQD87" s="120"/>
      <c r="RQE87" s="120"/>
      <c r="RQF87" s="120"/>
      <c r="RQG87" s="120"/>
      <c r="RQH87" s="120"/>
      <c r="RQI87" s="120"/>
      <c r="RQJ87" s="120"/>
      <c r="RQK87" s="120"/>
      <c r="RQL87" s="120"/>
      <c r="RQM87" s="120"/>
      <c r="RQN87" s="120"/>
      <c r="RQO87" s="120"/>
      <c r="RQP87" s="120"/>
      <c r="RQQ87" s="120"/>
      <c r="RQR87" s="120"/>
      <c r="RQS87" s="120"/>
      <c r="RQT87" s="120"/>
      <c r="RQU87" s="120"/>
      <c r="RQV87" s="120"/>
      <c r="RQW87" s="120"/>
      <c r="RQX87" s="120"/>
      <c r="RQY87" s="120"/>
      <c r="RQZ87" s="120"/>
      <c r="RRA87" s="120"/>
      <c r="RRB87" s="120"/>
      <c r="RRC87" s="120"/>
      <c r="RRD87" s="120"/>
      <c r="RRE87" s="120"/>
      <c r="RRF87" s="120"/>
      <c r="RRG87" s="120"/>
      <c r="RRH87" s="120"/>
      <c r="RRI87" s="120"/>
      <c r="RRJ87" s="120"/>
      <c r="RRK87" s="120"/>
      <c r="RRL87" s="120"/>
      <c r="RRM87" s="120"/>
      <c r="RRN87" s="120"/>
      <c r="RRO87" s="120"/>
      <c r="RRP87" s="120"/>
      <c r="RRQ87" s="120"/>
      <c r="RRR87" s="120"/>
      <c r="RRS87" s="120"/>
      <c r="RRT87" s="120"/>
      <c r="RRU87" s="120"/>
      <c r="RRV87" s="120"/>
      <c r="RRW87" s="120"/>
      <c r="RRX87" s="120"/>
      <c r="RRY87" s="120"/>
      <c r="RRZ87" s="120"/>
      <c r="RSA87" s="120"/>
      <c r="RSB87" s="120"/>
      <c r="RSC87" s="120"/>
      <c r="RSD87" s="120"/>
      <c r="RSE87" s="120"/>
      <c r="RSF87" s="120"/>
      <c r="RSG87" s="120"/>
      <c r="RSH87" s="120"/>
      <c r="RSI87" s="120"/>
      <c r="RSJ87" s="120"/>
      <c r="RSK87" s="120"/>
      <c r="RSL87" s="120"/>
      <c r="RSM87" s="120"/>
      <c r="RSN87" s="120"/>
      <c r="RSO87" s="120"/>
      <c r="RSP87" s="120"/>
      <c r="RSQ87" s="120"/>
      <c r="RSR87" s="120"/>
      <c r="RSS87" s="120"/>
      <c r="RST87" s="120"/>
      <c r="RSU87" s="120"/>
      <c r="RSV87" s="120"/>
      <c r="RSW87" s="120"/>
      <c r="RSX87" s="120"/>
      <c r="RSY87" s="120"/>
      <c r="RSZ87" s="120"/>
      <c r="RTA87" s="120"/>
      <c r="RTB87" s="120"/>
      <c r="RTC87" s="120"/>
      <c r="RTD87" s="120"/>
      <c r="RTE87" s="120"/>
      <c r="RTF87" s="120"/>
      <c r="RTG87" s="120"/>
      <c r="RTH87" s="120"/>
      <c r="RTI87" s="120"/>
      <c r="RTJ87" s="120"/>
      <c r="RTK87" s="120"/>
      <c r="RTL87" s="120"/>
      <c r="RTM87" s="120"/>
      <c r="RTN87" s="120"/>
      <c r="RTO87" s="120"/>
      <c r="RTP87" s="120"/>
      <c r="RTQ87" s="120"/>
      <c r="RTR87" s="120"/>
      <c r="RTS87" s="120"/>
      <c r="RTT87" s="120"/>
      <c r="RTU87" s="120"/>
      <c r="RTV87" s="120"/>
      <c r="RTW87" s="120"/>
      <c r="RTX87" s="120"/>
      <c r="RTY87" s="120"/>
      <c r="RTZ87" s="120"/>
      <c r="RUA87" s="120"/>
      <c r="RUB87" s="120"/>
      <c r="RUC87" s="120"/>
      <c r="RUD87" s="120"/>
      <c r="RUE87" s="120"/>
      <c r="RUF87" s="120"/>
      <c r="RUG87" s="120"/>
      <c r="RUH87" s="120"/>
      <c r="RUI87" s="120"/>
      <c r="RUJ87" s="120"/>
      <c r="RUK87" s="120"/>
      <c r="RUL87" s="120"/>
      <c r="RUM87" s="120"/>
      <c r="RUN87" s="120"/>
      <c r="RUO87" s="120"/>
      <c r="RUP87" s="120"/>
      <c r="RUQ87" s="120"/>
      <c r="RUR87" s="120"/>
      <c r="RUS87" s="120"/>
      <c r="RUT87" s="120"/>
      <c r="RUU87" s="120"/>
      <c r="RUV87" s="120"/>
      <c r="RUW87" s="120"/>
      <c r="RUX87" s="120"/>
      <c r="RUY87" s="120"/>
      <c r="RUZ87" s="120"/>
      <c r="RVA87" s="120"/>
      <c r="RVB87" s="120"/>
      <c r="RVC87" s="120"/>
      <c r="RVD87" s="120"/>
      <c r="RVE87" s="120"/>
      <c r="RVF87" s="120"/>
      <c r="RVG87" s="120"/>
      <c r="RVH87" s="120"/>
      <c r="RVI87" s="120"/>
      <c r="RVJ87" s="120"/>
      <c r="RVK87" s="120"/>
      <c r="RVL87" s="120"/>
      <c r="RVM87" s="120"/>
      <c r="RVN87" s="120"/>
      <c r="RVO87" s="120"/>
      <c r="RVP87" s="120"/>
      <c r="RVQ87" s="120"/>
      <c r="RVR87" s="120"/>
      <c r="RVS87" s="120"/>
      <c r="RVT87" s="120"/>
      <c r="RVU87" s="120"/>
      <c r="RVV87" s="120"/>
      <c r="RVW87" s="120"/>
      <c r="RVX87" s="120"/>
      <c r="RVY87" s="120"/>
      <c r="RVZ87" s="120"/>
      <c r="RWA87" s="120"/>
      <c r="RWB87" s="120"/>
      <c r="RWC87" s="120"/>
      <c r="RWD87" s="120"/>
      <c r="RWE87" s="120"/>
      <c r="RWF87" s="120"/>
      <c r="RWG87" s="120"/>
      <c r="RWH87" s="120"/>
      <c r="RWI87" s="120"/>
      <c r="RWJ87" s="120"/>
      <c r="RWK87" s="120"/>
      <c r="RWL87" s="120"/>
      <c r="RWM87" s="120"/>
      <c r="RWN87" s="120"/>
      <c r="RWO87" s="120"/>
      <c r="RWP87" s="120"/>
      <c r="RWQ87" s="120"/>
      <c r="RWR87" s="120"/>
      <c r="RWS87" s="120"/>
      <c r="RWT87" s="120"/>
      <c r="RWU87" s="120"/>
      <c r="RWV87" s="120"/>
      <c r="RWW87" s="120"/>
      <c r="RWX87" s="120"/>
      <c r="RWY87" s="120"/>
      <c r="RWZ87" s="120"/>
      <c r="RXA87" s="120"/>
      <c r="RXB87" s="120"/>
      <c r="RXC87" s="120"/>
      <c r="RXD87" s="120"/>
      <c r="RXE87" s="120"/>
      <c r="RXF87" s="120"/>
      <c r="RXG87" s="120"/>
      <c r="RXH87" s="120"/>
      <c r="RXI87" s="120"/>
      <c r="RXJ87" s="120"/>
      <c r="RXK87" s="120"/>
      <c r="RXL87" s="120"/>
      <c r="RXM87" s="120"/>
      <c r="RXN87" s="120"/>
      <c r="RXO87" s="120"/>
      <c r="RXP87" s="120"/>
      <c r="RXQ87" s="120"/>
      <c r="RXR87" s="120"/>
      <c r="RXS87" s="120"/>
      <c r="RXT87" s="120"/>
      <c r="RXU87" s="120"/>
      <c r="RXV87" s="120"/>
      <c r="RXW87" s="120"/>
      <c r="RXX87" s="120"/>
      <c r="RXY87" s="120"/>
      <c r="RXZ87" s="120"/>
      <c r="RYA87" s="120"/>
      <c r="RYB87" s="120"/>
      <c r="RYC87" s="120"/>
      <c r="RYD87" s="120"/>
      <c r="RYE87" s="120"/>
      <c r="RYF87" s="120"/>
      <c r="RYG87" s="120"/>
      <c r="RYH87" s="120"/>
      <c r="RYI87" s="120"/>
      <c r="RYJ87" s="120"/>
      <c r="RYK87" s="120"/>
      <c r="RYL87" s="120"/>
      <c r="RYM87" s="120"/>
      <c r="RYN87" s="120"/>
      <c r="RYO87" s="120"/>
      <c r="RYP87" s="120"/>
      <c r="RYQ87" s="120"/>
      <c r="RYR87" s="120"/>
      <c r="RYS87" s="120"/>
      <c r="RYT87" s="120"/>
      <c r="RYU87" s="120"/>
      <c r="RYV87" s="120"/>
      <c r="RYW87" s="120"/>
      <c r="RYX87" s="120"/>
      <c r="RYY87" s="120"/>
      <c r="RYZ87" s="120"/>
      <c r="RZA87" s="120"/>
      <c r="RZB87" s="120"/>
      <c r="RZC87" s="120"/>
      <c r="RZD87" s="120"/>
      <c r="RZE87" s="120"/>
      <c r="RZF87" s="120"/>
      <c r="RZG87" s="120"/>
      <c r="RZH87" s="120"/>
      <c r="RZI87" s="120"/>
      <c r="RZJ87" s="120"/>
      <c r="RZK87" s="120"/>
      <c r="RZL87" s="120"/>
      <c r="RZM87" s="120"/>
      <c r="RZN87" s="120"/>
      <c r="RZO87" s="120"/>
      <c r="RZP87" s="120"/>
      <c r="RZQ87" s="120"/>
      <c r="RZR87" s="120"/>
      <c r="RZS87" s="120"/>
      <c r="RZT87" s="120"/>
      <c r="RZU87" s="120"/>
      <c r="RZV87" s="120"/>
      <c r="RZW87" s="120"/>
      <c r="RZX87" s="120"/>
      <c r="RZY87" s="120"/>
      <c r="RZZ87" s="120"/>
      <c r="SAA87" s="120"/>
      <c r="SAB87" s="120"/>
      <c r="SAC87" s="120"/>
      <c r="SAD87" s="120"/>
      <c r="SAE87" s="120"/>
      <c r="SAF87" s="120"/>
      <c r="SAG87" s="120"/>
      <c r="SAH87" s="120"/>
      <c r="SAI87" s="120"/>
      <c r="SAJ87" s="120"/>
      <c r="SAK87" s="120"/>
      <c r="SAL87" s="120"/>
      <c r="SAM87" s="120"/>
      <c r="SAN87" s="120"/>
      <c r="SAO87" s="120"/>
      <c r="SAP87" s="120"/>
      <c r="SAQ87" s="120"/>
      <c r="SAR87" s="120"/>
      <c r="SAS87" s="120"/>
      <c r="SAT87" s="120"/>
      <c r="SAU87" s="120"/>
      <c r="SAV87" s="120"/>
      <c r="SAW87" s="120"/>
      <c r="SAX87" s="120"/>
      <c r="SAY87" s="120"/>
      <c r="SAZ87" s="120"/>
      <c r="SBA87" s="120"/>
      <c r="SBB87" s="120"/>
      <c r="SBC87" s="120"/>
      <c r="SBD87" s="120"/>
      <c r="SBE87" s="120"/>
      <c r="SBF87" s="120"/>
      <c r="SBG87" s="120"/>
      <c r="SBH87" s="120"/>
      <c r="SBI87" s="120"/>
      <c r="SBJ87" s="120"/>
      <c r="SBK87" s="120"/>
      <c r="SBL87" s="120"/>
      <c r="SBM87" s="120"/>
      <c r="SBN87" s="120"/>
      <c r="SBO87" s="120"/>
      <c r="SBP87" s="120"/>
      <c r="SBQ87" s="120"/>
      <c r="SBR87" s="120"/>
      <c r="SBS87" s="120"/>
      <c r="SBT87" s="120"/>
      <c r="SBU87" s="120"/>
      <c r="SBV87" s="120"/>
      <c r="SBW87" s="120"/>
      <c r="SBX87" s="120"/>
      <c r="SBY87" s="120"/>
      <c r="SBZ87" s="120"/>
      <c r="SCA87" s="120"/>
      <c r="SCB87" s="120"/>
      <c r="SCC87" s="120"/>
      <c r="SCD87" s="120"/>
      <c r="SCE87" s="120"/>
      <c r="SCF87" s="120"/>
      <c r="SCG87" s="120"/>
      <c r="SCH87" s="120"/>
      <c r="SCI87" s="120"/>
      <c r="SCJ87" s="120"/>
      <c r="SCK87" s="120"/>
      <c r="SCL87" s="120"/>
      <c r="SCM87" s="120"/>
      <c r="SCN87" s="120"/>
      <c r="SCO87" s="120"/>
      <c r="SCP87" s="120"/>
      <c r="SCQ87" s="120"/>
      <c r="SCR87" s="120"/>
      <c r="SCS87" s="120"/>
      <c r="SCT87" s="120"/>
      <c r="SCU87" s="120"/>
      <c r="SCV87" s="120"/>
      <c r="SCW87" s="120"/>
      <c r="SCX87" s="120"/>
      <c r="SCY87" s="120"/>
      <c r="SCZ87" s="120"/>
      <c r="SDA87" s="120"/>
      <c r="SDB87" s="120"/>
      <c r="SDC87" s="120"/>
      <c r="SDD87" s="120"/>
      <c r="SDE87" s="120"/>
      <c r="SDF87" s="120"/>
      <c r="SDG87" s="120"/>
      <c r="SDH87" s="120"/>
      <c r="SDI87" s="120"/>
      <c r="SDJ87" s="120"/>
      <c r="SDK87" s="120"/>
      <c r="SDL87" s="120"/>
      <c r="SDM87" s="120"/>
      <c r="SDN87" s="120"/>
      <c r="SDO87" s="120"/>
      <c r="SDP87" s="120"/>
      <c r="SDQ87" s="120"/>
      <c r="SDR87" s="120"/>
      <c r="SDS87" s="120"/>
      <c r="SDT87" s="120"/>
      <c r="SDU87" s="120"/>
      <c r="SDV87" s="120"/>
      <c r="SDW87" s="120"/>
      <c r="SDX87" s="120"/>
      <c r="SDY87" s="120"/>
      <c r="SDZ87" s="120"/>
      <c r="SEA87" s="120"/>
      <c r="SEB87" s="120"/>
      <c r="SEC87" s="120"/>
      <c r="SED87" s="120"/>
      <c r="SEE87" s="120"/>
      <c r="SEF87" s="120"/>
      <c r="SEG87" s="120"/>
      <c r="SEH87" s="120"/>
      <c r="SEI87" s="120"/>
      <c r="SEJ87" s="120"/>
      <c r="SEK87" s="120"/>
      <c r="SEL87" s="120"/>
      <c r="SEM87" s="120"/>
      <c r="SEN87" s="120"/>
      <c r="SEO87" s="120"/>
      <c r="SEP87" s="120"/>
      <c r="SEQ87" s="120"/>
      <c r="SER87" s="120"/>
      <c r="SES87" s="120"/>
      <c r="SET87" s="120"/>
      <c r="SEU87" s="120"/>
      <c r="SEV87" s="120"/>
      <c r="SEW87" s="120"/>
      <c r="SEX87" s="120"/>
      <c r="SEY87" s="120"/>
      <c r="SEZ87" s="120"/>
      <c r="SFA87" s="120"/>
      <c r="SFB87" s="120"/>
      <c r="SFC87" s="120"/>
      <c r="SFD87" s="120"/>
      <c r="SFE87" s="120"/>
      <c r="SFF87" s="120"/>
      <c r="SFG87" s="120"/>
      <c r="SFH87" s="120"/>
      <c r="SFI87" s="120"/>
      <c r="SFJ87" s="120"/>
      <c r="SFK87" s="120"/>
      <c r="SFL87" s="120"/>
      <c r="SFM87" s="120"/>
      <c r="SFN87" s="120"/>
      <c r="SFO87" s="120"/>
      <c r="SFP87" s="120"/>
      <c r="SFQ87" s="120"/>
      <c r="SFR87" s="120"/>
      <c r="SFS87" s="120"/>
      <c r="SFT87" s="120"/>
      <c r="SFU87" s="120"/>
      <c r="SFV87" s="120"/>
      <c r="SFW87" s="120"/>
      <c r="SFX87" s="120"/>
      <c r="SFY87" s="120"/>
      <c r="SFZ87" s="120"/>
      <c r="SGA87" s="120"/>
      <c r="SGB87" s="120"/>
      <c r="SGC87" s="120"/>
      <c r="SGD87" s="120"/>
      <c r="SGE87" s="120"/>
      <c r="SGF87" s="120"/>
      <c r="SGG87" s="120"/>
      <c r="SGH87" s="120"/>
      <c r="SGI87" s="120"/>
      <c r="SGJ87" s="120"/>
      <c r="SGK87" s="120"/>
      <c r="SGL87" s="120"/>
      <c r="SGM87" s="120"/>
      <c r="SGN87" s="120"/>
      <c r="SGO87" s="120"/>
      <c r="SGP87" s="120"/>
      <c r="SGQ87" s="120"/>
      <c r="SGR87" s="120"/>
      <c r="SGS87" s="120"/>
      <c r="SGT87" s="120"/>
      <c r="SGU87" s="120"/>
      <c r="SGV87" s="120"/>
      <c r="SGW87" s="120"/>
      <c r="SGX87" s="120"/>
      <c r="SGY87" s="120"/>
      <c r="SGZ87" s="120"/>
      <c r="SHA87" s="120"/>
      <c r="SHB87" s="120"/>
      <c r="SHC87" s="120"/>
      <c r="SHD87" s="120"/>
      <c r="SHE87" s="120"/>
      <c r="SHF87" s="120"/>
      <c r="SHG87" s="120"/>
      <c r="SHH87" s="120"/>
      <c r="SHI87" s="120"/>
      <c r="SHJ87" s="120"/>
      <c r="SHK87" s="120"/>
      <c r="SHL87" s="120"/>
      <c r="SHM87" s="120"/>
      <c r="SHN87" s="120"/>
      <c r="SHO87" s="120"/>
      <c r="SHP87" s="120"/>
      <c r="SHQ87" s="120"/>
      <c r="SHR87" s="120"/>
      <c r="SHS87" s="120"/>
      <c r="SHT87" s="120"/>
      <c r="SHU87" s="120"/>
      <c r="SHV87" s="120"/>
      <c r="SHW87" s="120"/>
      <c r="SHX87" s="120"/>
      <c r="SHY87" s="120"/>
      <c r="SHZ87" s="120"/>
      <c r="SIA87" s="120"/>
      <c r="SIB87" s="120"/>
      <c r="SIC87" s="120"/>
      <c r="SID87" s="120"/>
      <c r="SIE87" s="120"/>
      <c r="SIF87" s="120"/>
      <c r="SIG87" s="120"/>
      <c r="SIH87" s="120"/>
      <c r="SII87" s="120"/>
      <c r="SIJ87" s="120"/>
      <c r="SIK87" s="120"/>
      <c r="SIL87" s="120"/>
      <c r="SIM87" s="120"/>
      <c r="SIN87" s="120"/>
      <c r="SIO87" s="120"/>
      <c r="SIP87" s="120"/>
      <c r="SIQ87" s="120"/>
      <c r="SIR87" s="120"/>
      <c r="SIS87" s="120"/>
      <c r="SIT87" s="120"/>
      <c r="SIU87" s="120"/>
      <c r="SIV87" s="120"/>
      <c r="SIW87" s="120"/>
      <c r="SIX87" s="120"/>
      <c r="SIY87" s="120"/>
      <c r="SIZ87" s="120"/>
      <c r="SJA87" s="120"/>
      <c r="SJB87" s="120"/>
      <c r="SJC87" s="120"/>
      <c r="SJD87" s="120"/>
      <c r="SJE87" s="120"/>
      <c r="SJF87" s="120"/>
      <c r="SJG87" s="120"/>
      <c r="SJH87" s="120"/>
      <c r="SJI87" s="120"/>
      <c r="SJJ87" s="120"/>
      <c r="SJK87" s="120"/>
      <c r="SJL87" s="120"/>
      <c r="SJM87" s="120"/>
      <c r="SJN87" s="120"/>
      <c r="SJO87" s="120"/>
      <c r="SJP87" s="120"/>
      <c r="SJQ87" s="120"/>
      <c r="SJR87" s="120"/>
      <c r="SJS87" s="120"/>
      <c r="SJT87" s="120"/>
      <c r="SJU87" s="120"/>
      <c r="SJV87" s="120"/>
      <c r="SJW87" s="120"/>
      <c r="SJX87" s="120"/>
      <c r="SJY87" s="120"/>
      <c r="SJZ87" s="120"/>
      <c r="SKA87" s="120"/>
      <c r="SKB87" s="120"/>
      <c r="SKC87" s="120"/>
      <c r="SKD87" s="120"/>
      <c r="SKE87" s="120"/>
      <c r="SKF87" s="120"/>
      <c r="SKG87" s="120"/>
      <c r="SKH87" s="120"/>
      <c r="SKI87" s="120"/>
      <c r="SKJ87" s="120"/>
      <c r="SKK87" s="120"/>
      <c r="SKL87" s="120"/>
      <c r="SKM87" s="120"/>
      <c r="SKN87" s="120"/>
      <c r="SKO87" s="120"/>
      <c r="SKP87" s="120"/>
      <c r="SKQ87" s="120"/>
      <c r="SKR87" s="120"/>
      <c r="SKS87" s="120"/>
      <c r="SKT87" s="120"/>
      <c r="SKU87" s="120"/>
      <c r="SKV87" s="120"/>
      <c r="SKW87" s="120"/>
      <c r="SKX87" s="120"/>
      <c r="SKY87" s="120"/>
      <c r="SKZ87" s="120"/>
      <c r="SLA87" s="120"/>
      <c r="SLB87" s="120"/>
      <c r="SLC87" s="120"/>
      <c r="SLD87" s="120"/>
      <c r="SLE87" s="120"/>
      <c r="SLF87" s="120"/>
      <c r="SLG87" s="120"/>
      <c r="SLH87" s="120"/>
      <c r="SLI87" s="120"/>
      <c r="SLJ87" s="120"/>
      <c r="SLK87" s="120"/>
      <c r="SLL87" s="120"/>
      <c r="SLM87" s="120"/>
      <c r="SLN87" s="120"/>
      <c r="SLO87" s="120"/>
      <c r="SLP87" s="120"/>
      <c r="SLQ87" s="120"/>
      <c r="SLR87" s="120"/>
      <c r="SLS87" s="120"/>
      <c r="SLT87" s="120"/>
      <c r="SLU87" s="120"/>
      <c r="SLV87" s="120"/>
      <c r="SLW87" s="120"/>
      <c r="SLX87" s="120"/>
      <c r="SLY87" s="120"/>
      <c r="SLZ87" s="120"/>
      <c r="SMA87" s="120"/>
      <c r="SMB87" s="120"/>
      <c r="SMC87" s="120"/>
      <c r="SMD87" s="120"/>
      <c r="SME87" s="120"/>
      <c r="SMF87" s="120"/>
      <c r="SMG87" s="120"/>
      <c r="SMH87" s="120"/>
      <c r="SMI87" s="120"/>
      <c r="SMJ87" s="120"/>
      <c r="SMK87" s="120"/>
      <c r="SML87" s="120"/>
      <c r="SMM87" s="120"/>
      <c r="SMN87" s="120"/>
      <c r="SMO87" s="120"/>
      <c r="SMP87" s="120"/>
      <c r="SMQ87" s="120"/>
      <c r="SMR87" s="120"/>
      <c r="SMS87" s="120"/>
      <c r="SMT87" s="120"/>
      <c r="SMU87" s="120"/>
      <c r="SMV87" s="120"/>
      <c r="SMW87" s="120"/>
      <c r="SMX87" s="120"/>
      <c r="SMY87" s="120"/>
      <c r="SMZ87" s="120"/>
      <c r="SNA87" s="120"/>
      <c r="SNB87" s="120"/>
      <c r="SNC87" s="120"/>
      <c r="SND87" s="120"/>
      <c r="SNE87" s="120"/>
      <c r="SNF87" s="120"/>
      <c r="SNG87" s="120"/>
      <c r="SNH87" s="120"/>
      <c r="SNI87" s="120"/>
      <c r="SNJ87" s="120"/>
      <c r="SNK87" s="120"/>
      <c r="SNL87" s="120"/>
      <c r="SNM87" s="120"/>
      <c r="SNN87" s="120"/>
      <c r="SNO87" s="120"/>
      <c r="SNP87" s="120"/>
      <c r="SNQ87" s="120"/>
      <c r="SNR87" s="120"/>
      <c r="SNS87" s="120"/>
      <c r="SNT87" s="120"/>
      <c r="SNU87" s="120"/>
      <c r="SNV87" s="120"/>
      <c r="SNW87" s="120"/>
      <c r="SNX87" s="120"/>
      <c r="SNY87" s="120"/>
      <c r="SNZ87" s="120"/>
      <c r="SOA87" s="120"/>
      <c r="SOB87" s="120"/>
      <c r="SOC87" s="120"/>
      <c r="SOD87" s="120"/>
      <c r="SOE87" s="120"/>
      <c r="SOF87" s="120"/>
      <c r="SOG87" s="120"/>
      <c r="SOH87" s="120"/>
      <c r="SOI87" s="120"/>
      <c r="SOJ87" s="120"/>
      <c r="SOK87" s="120"/>
      <c r="SOL87" s="120"/>
      <c r="SOM87" s="120"/>
      <c r="SON87" s="120"/>
      <c r="SOO87" s="120"/>
      <c r="SOP87" s="120"/>
      <c r="SOQ87" s="120"/>
      <c r="SOR87" s="120"/>
      <c r="SOS87" s="120"/>
      <c r="SOT87" s="120"/>
      <c r="SOU87" s="120"/>
      <c r="SOV87" s="120"/>
      <c r="SOW87" s="120"/>
      <c r="SOX87" s="120"/>
      <c r="SOY87" s="120"/>
      <c r="SOZ87" s="120"/>
      <c r="SPA87" s="120"/>
      <c r="SPB87" s="120"/>
      <c r="SPC87" s="120"/>
      <c r="SPD87" s="120"/>
      <c r="SPE87" s="120"/>
      <c r="SPF87" s="120"/>
      <c r="SPG87" s="120"/>
      <c r="SPH87" s="120"/>
      <c r="SPI87" s="120"/>
      <c r="SPJ87" s="120"/>
      <c r="SPK87" s="120"/>
      <c r="SPL87" s="120"/>
      <c r="SPM87" s="120"/>
      <c r="SPN87" s="120"/>
      <c r="SPO87" s="120"/>
      <c r="SPP87" s="120"/>
      <c r="SPQ87" s="120"/>
      <c r="SPR87" s="120"/>
      <c r="SPS87" s="120"/>
      <c r="SPT87" s="120"/>
      <c r="SPU87" s="120"/>
      <c r="SPV87" s="120"/>
      <c r="SPW87" s="120"/>
      <c r="SPX87" s="120"/>
      <c r="SPY87" s="120"/>
      <c r="SPZ87" s="120"/>
      <c r="SQA87" s="120"/>
      <c r="SQB87" s="120"/>
      <c r="SQC87" s="120"/>
      <c r="SQD87" s="120"/>
      <c r="SQE87" s="120"/>
      <c r="SQF87" s="120"/>
      <c r="SQG87" s="120"/>
      <c r="SQH87" s="120"/>
      <c r="SQI87" s="120"/>
      <c r="SQJ87" s="120"/>
      <c r="SQK87" s="120"/>
      <c r="SQL87" s="120"/>
      <c r="SQM87" s="120"/>
      <c r="SQN87" s="120"/>
      <c r="SQO87" s="120"/>
      <c r="SQP87" s="120"/>
      <c r="SQQ87" s="120"/>
      <c r="SQR87" s="120"/>
      <c r="SQS87" s="120"/>
      <c r="SQT87" s="120"/>
      <c r="SQU87" s="120"/>
      <c r="SQV87" s="120"/>
      <c r="SQW87" s="120"/>
      <c r="SQX87" s="120"/>
      <c r="SQY87" s="120"/>
      <c r="SQZ87" s="120"/>
      <c r="SRA87" s="120"/>
      <c r="SRB87" s="120"/>
      <c r="SRC87" s="120"/>
      <c r="SRD87" s="120"/>
      <c r="SRE87" s="120"/>
      <c r="SRF87" s="120"/>
      <c r="SRG87" s="120"/>
      <c r="SRH87" s="120"/>
      <c r="SRI87" s="120"/>
      <c r="SRJ87" s="120"/>
      <c r="SRK87" s="120"/>
      <c r="SRL87" s="120"/>
      <c r="SRM87" s="120"/>
      <c r="SRN87" s="120"/>
      <c r="SRO87" s="120"/>
      <c r="SRP87" s="120"/>
      <c r="SRQ87" s="120"/>
      <c r="SRR87" s="120"/>
      <c r="SRS87" s="120"/>
      <c r="SRT87" s="120"/>
      <c r="SRU87" s="120"/>
      <c r="SRV87" s="120"/>
      <c r="SRW87" s="120"/>
      <c r="SRX87" s="120"/>
      <c r="SRY87" s="120"/>
      <c r="SRZ87" s="120"/>
      <c r="SSA87" s="120"/>
      <c r="SSB87" s="120"/>
      <c r="SSC87" s="120"/>
      <c r="SSD87" s="120"/>
      <c r="SSE87" s="120"/>
      <c r="SSF87" s="120"/>
      <c r="SSG87" s="120"/>
      <c r="SSH87" s="120"/>
      <c r="SSI87" s="120"/>
      <c r="SSJ87" s="120"/>
      <c r="SSK87" s="120"/>
      <c r="SSL87" s="120"/>
      <c r="SSM87" s="120"/>
      <c r="SSN87" s="120"/>
      <c r="SSO87" s="120"/>
      <c r="SSP87" s="120"/>
      <c r="SSQ87" s="120"/>
      <c r="SSR87" s="120"/>
      <c r="SSS87" s="120"/>
      <c r="SST87" s="120"/>
      <c r="SSU87" s="120"/>
      <c r="SSV87" s="120"/>
      <c r="SSW87" s="120"/>
      <c r="SSX87" s="120"/>
      <c r="SSY87" s="120"/>
      <c r="SSZ87" s="120"/>
      <c r="STA87" s="120"/>
      <c r="STB87" s="120"/>
      <c r="STC87" s="120"/>
      <c r="STD87" s="120"/>
      <c r="STE87" s="120"/>
      <c r="STF87" s="120"/>
      <c r="STG87" s="120"/>
      <c r="STH87" s="120"/>
      <c r="STI87" s="120"/>
      <c r="STJ87" s="120"/>
      <c r="STK87" s="120"/>
      <c r="STL87" s="120"/>
      <c r="STM87" s="120"/>
      <c r="STN87" s="120"/>
      <c r="STO87" s="120"/>
      <c r="STP87" s="120"/>
      <c r="STQ87" s="120"/>
      <c r="STR87" s="120"/>
      <c r="STS87" s="120"/>
      <c r="STT87" s="120"/>
      <c r="STU87" s="120"/>
      <c r="STV87" s="120"/>
      <c r="STW87" s="120"/>
      <c r="STX87" s="120"/>
      <c r="STY87" s="120"/>
      <c r="STZ87" s="120"/>
      <c r="SUA87" s="120"/>
      <c r="SUB87" s="120"/>
      <c r="SUC87" s="120"/>
      <c r="SUD87" s="120"/>
      <c r="SUE87" s="120"/>
      <c r="SUF87" s="120"/>
      <c r="SUG87" s="120"/>
      <c r="SUH87" s="120"/>
      <c r="SUI87" s="120"/>
      <c r="SUJ87" s="120"/>
      <c r="SUK87" s="120"/>
      <c r="SUL87" s="120"/>
      <c r="SUM87" s="120"/>
      <c r="SUN87" s="120"/>
      <c r="SUO87" s="120"/>
      <c r="SUP87" s="120"/>
      <c r="SUQ87" s="120"/>
      <c r="SUR87" s="120"/>
      <c r="SUS87" s="120"/>
      <c r="SUT87" s="120"/>
      <c r="SUU87" s="120"/>
      <c r="SUV87" s="120"/>
      <c r="SUW87" s="120"/>
      <c r="SUX87" s="120"/>
      <c r="SUY87" s="120"/>
      <c r="SUZ87" s="120"/>
      <c r="SVA87" s="120"/>
      <c r="SVB87" s="120"/>
      <c r="SVC87" s="120"/>
      <c r="SVD87" s="120"/>
      <c r="SVE87" s="120"/>
      <c r="SVF87" s="120"/>
      <c r="SVG87" s="120"/>
      <c r="SVH87" s="120"/>
      <c r="SVI87" s="120"/>
      <c r="SVJ87" s="120"/>
      <c r="SVK87" s="120"/>
      <c r="SVL87" s="120"/>
      <c r="SVM87" s="120"/>
      <c r="SVN87" s="120"/>
      <c r="SVO87" s="120"/>
      <c r="SVP87" s="120"/>
      <c r="SVQ87" s="120"/>
      <c r="SVR87" s="120"/>
      <c r="SVS87" s="120"/>
      <c r="SVT87" s="120"/>
      <c r="SVU87" s="120"/>
      <c r="SVV87" s="120"/>
      <c r="SVW87" s="120"/>
      <c r="SVX87" s="120"/>
      <c r="SVY87" s="120"/>
      <c r="SVZ87" s="120"/>
      <c r="SWA87" s="120"/>
      <c r="SWB87" s="120"/>
      <c r="SWC87" s="120"/>
      <c r="SWD87" s="120"/>
      <c r="SWE87" s="120"/>
      <c r="SWF87" s="120"/>
      <c r="SWG87" s="120"/>
      <c r="SWH87" s="120"/>
      <c r="SWI87" s="120"/>
      <c r="SWJ87" s="120"/>
      <c r="SWK87" s="120"/>
      <c r="SWL87" s="120"/>
      <c r="SWM87" s="120"/>
      <c r="SWN87" s="120"/>
      <c r="SWO87" s="120"/>
      <c r="SWP87" s="120"/>
      <c r="SWQ87" s="120"/>
      <c r="SWR87" s="120"/>
      <c r="SWS87" s="120"/>
      <c r="SWT87" s="120"/>
      <c r="SWU87" s="120"/>
      <c r="SWV87" s="120"/>
      <c r="SWW87" s="120"/>
      <c r="SWX87" s="120"/>
      <c r="SWY87" s="120"/>
      <c r="SWZ87" s="120"/>
      <c r="SXA87" s="120"/>
      <c r="SXB87" s="120"/>
      <c r="SXC87" s="120"/>
      <c r="SXD87" s="120"/>
      <c r="SXE87" s="120"/>
      <c r="SXF87" s="120"/>
      <c r="SXG87" s="120"/>
      <c r="SXH87" s="120"/>
      <c r="SXI87" s="120"/>
      <c r="SXJ87" s="120"/>
      <c r="SXK87" s="120"/>
      <c r="SXL87" s="120"/>
      <c r="SXM87" s="120"/>
      <c r="SXN87" s="120"/>
      <c r="SXO87" s="120"/>
      <c r="SXP87" s="120"/>
      <c r="SXQ87" s="120"/>
      <c r="SXR87" s="120"/>
      <c r="SXS87" s="120"/>
      <c r="SXT87" s="120"/>
      <c r="SXU87" s="120"/>
      <c r="SXV87" s="120"/>
      <c r="SXW87" s="120"/>
      <c r="SXX87" s="120"/>
      <c r="SXY87" s="120"/>
      <c r="SXZ87" s="120"/>
      <c r="SYA87" s="120"/>
      <c r="SYB87" s="120"/>
      <c r="SYC87" s="120"/>
      <c r="SYD87" s="120"/>
      <c r="SYE87" s="120"/>
      <c r="SYF87" s="120"/>
      <c r="SYG87" s="120"/>
      <c r="SYH87" s="120"/>
      <c r="SYI87" s="120"/>
      <c r="SYJ87" s="120"/>
      <c r="SYK87" s="120"/>
      <c r="SYL87" s="120"/>
      <c r="SYM87" s="120"/>
      <c r="SYN87" s="120"/>
      <c r="SYO87" s="120"/>
      <c r="SYP87" s="120"/>
      <c r="SYQ87" s="120"/>
      <c r="SYR87" s="120"/>
      <c r="SYS87" s="120"/>
      <c r="SYT87" s="120"/>
      <c r="SYU87" s="120"/>
      <c r="SYV87" s="120"/>
      <c r="SYW87" s="120"/>
      <c r="SYX87" s="120"/>
      <c r="SYY87" s="120"/>
      <c r="SYZ87" s="120"/>
      <c r="SZA87" s="120"/>
      <c r="SZB87" s="120"/>
      <c r="SZC87" s="120"/>
      <c r="SZD87" s="120"/>
      <c r="SZE87" s="120"/>
      <c r="SZF87" s="120"/>
      <c r="SZG87" s="120"/>
      <c r="SZH87" s="120"/>
      <c r="SZI87" s="120"/>
      <c r="SZJ87" s="120"/>
      <c r="SZK87" s="120"/>
      <c r="SZL87" s="120"/>
      <c r="SZM87" s="120"/>
      <c r="SZN87" s="120"/>
      <c r="SZO87" s="120"/>
      <c r="SZP87" s="120"/>
      <c r="SZQ87" s="120"/>
      <c r="SZR87" s="120"/>
      <c r="SZS87" s="120"/>
      <c r="SZT87" s="120"/>
      <c r="SZU87" s="120"/>
      <c r="SZV87" s="120"/>
      <c r="SZW87" s="120"/>
      <c r="SZX87" s="120"/>
      <c r="SZY87" s="120"/>
      <c r="SZZ87" s="120"/>
      <c r="TAA87" s="120"/>
      <c r="TAB87" s="120"/>
      <c r="TAC87" s="120"/>
      <c r="TAD87" s="120"/>
      <c r="TAE87" s="120"/>
      <c r="TAF87" s="120"/>
      <c r="TAG87" s="120"/>
      <c r="TAH87" s="120"/>
      <c r="TAI87" s="120"/>
      <c r="TAJ87" s="120"/>
      <c r="TAK87" s="120"/>
      <c r="TAL87" s="120"/>
      <c r="TAM87" s="120"/>
      <c r="TAN87" s="120"/>
      <c r="TAO87" s="120"/>
      <c r="TAP87" s="120"/>
      <c r="TAQ87" s="120"/>
      <c r="TAR87" s="120"/>
      <c r="TAS87" s="120"/>
      <c r="TAT87" s="120"/>
      <c r="TAU87" s="120"/>
      <c r="TAV87" s="120"/>
      <c r="TAW87" s="120"/>
      <c r="TAX87" s="120"/>
      <c r="TAY87" s="120"/>
      <c r="TAZ87" s="120"/>
      <c r="TBA87" s="120"/>
      <c r="TBB87" s="120"/>
      <c r="TBC87" s="120"/>
      <c r="TBD87" s="120"/>
      <c r="TBE87" s="120"/>
      <c r="TBF87" s="120"/>
      <c r="TBG87" s="120"/>
      <c r="TBH87" s="120"/>
      <c r="TBI87" s="120"/>
      <c r="TBJ87" s="120"/>
      <c r="TBK87" s="120"/>
      <c r="TBL87" s="120"/>
      <c r="TBM87" s="120"/>
      <c r="TBN87" s="120"/>
      <c r="TBO87" s="120"/>
      <c r="TBP87" s="120"/>
      <c r="TBQ87" s="120"/>
      <c r="TBR87" s="120"/>
      <c r="TBS87" s="120"/>
      <c r="TBT87" s="120"/>
      <c r="TBU87" s="120"/>
      <c r="TBV87" s="120"/>
      <c r="TBW87" s="120"/>
      <c r="TBX87" s="120"/>
      <c r="TBY87" s="120"/>
      <c r="TBZ87" s="120"/>
      <c r="TCA87" s="120"/>
      <c r="TCB87" s="120"/>
      <c r="TCC87" s="120"/>
      <c r="TCD87" s="120"/>
      <c r="TCE87" s="120"/>
      <c r="TCF87" s="120"/>
      <c r="TCG87" s="120"/>
      <c r="TCH87" s="120"/>
      <c r="TCI87" s="120"/>
      <c r="TCJ87" s="120"/>
      <c r="TCK87" s="120"/>
      <c r="TCL87" s="120"/>
      <c r="TCM87" s="120"/>
      <c r="TCN87" s="120"/>
      <c r="TCO87" s="120"/>
      <c r="TCP87" s="120"/>
      <c r="TCQ87" s="120"/>
      <c r="TCR87" s="120"/>
      <c r="TCS87" s="120"/>
      <c r="TCT87" s="120"/>
      <c r="TCU87" s="120"/>
      <c r="TCV87" s="120"/>
      <c r="TCW87" s="120"/>
      <c r="TCX87" s="120"/>
      <c r="TCY87" s="120"/>
      <c r="TCZ87" s="120"/>
      <c r="TDA87" s="120"/>
      <c r="TDB87" s="120"/>
      <c r="TDC87" s="120"/>
      <c r="TDD87" s="120"/>
      <c r="TDE87" s="120"/>
      <c r="TDF87" s="120"/>
      <c r="TDG87" s="120"/>
      <c r="TDH87" s="120"/>
      <c r="TDI87" s="120"/>
      <c r="TDJ87" s="120"/>
      <c r="TDK87" s="120"/>
      <c r="TDL87" s="120"/>
      <c r="TDM87" s="120"/>
      <c r="TDN87" s="120"/>
      <c r="TDO87" s="120"/>
      <c r="TDP87" s="120"/>
      <c r="TDQ87" s="120"/>
      <c r="TDR87" s="120"/>
      <c r="TDS87" s="120"/>
      <c r="TDT87" s="120"/>
      <c r="TDU87" s="120"/>
      <c r="TDV87" s="120"/>
      <c r="TDW87" s="120"/>
      <c r="TDX87" s="120"/>
      <c r="TDY87" s="120"/>
      <c r="TDZ87" s="120"/>
      <c r="TEA87" s="120"/>
      <c r="TEB87" s="120"/>
      <c r="TEC87" s="120"/>
      <c r="TED87" s="120"/>
      <c r="TEE87" s="120"/>
      <c r="TEF87" s="120"/>
      <c r="TEG87" s="120"/>
      <c r="TEH87" s="120"/>
      <c r="TEI87" s="120"/>
      <c r="TEJ87" s="120"/>
      <c r="TEK87" s="120"/>
      <c r="TEL87" s="120"/>
      <c r="TEM87" s="120"/>
      <c r="TEN87" s="120"/>
      <c r="TEO87" s="120"/>
      <c r="TEP87" s="120"/>
      <c r="TEQ87" s="120"/>
      <c r="TER87" s="120"/>
      <c r="TES87" s="120"/>
      <c r="TET87" s="120"/>
      <c r="TEU87" s="120"/>
      <c r="TEV87" s="120"/>
      <c r="TEW87" s="120"/>
      <c r="TEX87" s="120"/>
      <c r="TEY87" s="120"/>
      <c r="TEZ87" s="120"/>
      <c r="TFA87" s="120"/>
      <c r="TFB87" s="120"/>
      <c r="TFC87" s="120"/>
      <c r="TFD87" s="120"/>
      <c r="TFE87" s="120"/>
      <c r="TFF87" s="120"/>
      <c r="TFG87" s="120"/>
      <c r="TFH87" s="120"/>
      <c r="TFI87" s="120"/>
      <c r="TFJ87" s="120"/>
      <c r="TFK87" s="120"/>
      <c r="TFL87" s="120"/>
      <c r="TFM87" s="120"/>
      <c r="TFN87" s="120"/>
      <c r="TFO87" s="120"/>
      <c r="TFP87" s="120"/>
      <c r="TFQ87" s="120"/>
      <c r="TFR87" s="120"/>
      <c r="TFS87" s="120"/>
      <c r="TFT87" s="120"/>
      <c r="TFU87" s="120"/>
      <c r="TFV87" s="120"/>
      <c r="TFW87" s="120"/>
      <c r="TFX87" s="120"/>
      <c r="TFY87" s="120"/>
      <c r="TFZ87" s="120"/>
      <c r="TGA87" s="120"/>
      <c r="TGB87" s="120"/>
      <c r="TGC87" s="120"/>
      <c r="TGD87" s="120"/>
      <c r="TGE87" s="120"/>
      <c r="TGF87" s="120"/>
      <c r="TGG87" s="120"/>
      <c r="TGH87" s="120"/>
      <c r="TGI87" s="120"/>
      <c r="TGJ87" s="120"/>
      <c r="TGK87" s="120"/>
      <c r="TGL87" s="120"/>
      <c r="TGM87" s="120"/>
      <c r="TGN87" s="120"/>
      <c r="TGO87" s="120"/>
      <c r="TGP87" s="120"/>
      <c r="TGQ87" s="120"/>
      <c r="TGR87" s="120"/>
      <c r="TGS87" s="120"/>
      <c r="TGT87" s="120"/>
      <c r="TGU87" s="120"/>
      <c r="TGV87" s="120"/>
      <c r="TGW87" s="120"/>
      <c r="TGX87" s="120"/>
      <c r="TGY87" s="120"/>
      <c r="TGZ87" s="120"/>
      <c r="THA87" s="120"/>
      <c r="THB87" s="120"/>
      <c r="THC87" s="120"/>
      <c r="THD87" s="120"/>
      <c r="THE87" s="120"/>
      <c r="THF87" s="120"/>
      <c r="THG87" s="120"/>
      <c r="THH87" s="120"/>
      <c r="THI87" s="120"/>
      <c r="THJ87" s="120"/>
      <c r="THK87" s="120"/>
      <c r="THL87" s="120"/>
      <c r="THM87" s="120"/>
      <c r="THN87" s="120"/>
      <c r="THO87" s="120"/>
      <c r="THP87" s="120"/>
      <c r="THQ87" s="120"/>
      <c r="THR87" s="120"/>
      <c r="THS87" s="120"/>
      <c r="THT87" s="120"/>
      <c r="THU87" s="120"/>
      <c r="THV87" s="120"/>
      <c r="THW87" s="120"/>
      <c r="THX87" s="120"/>
      <c r="THY87" s="120"/>
      <c r="THZ87" s="120"/>
      <c r="TIA87" s="120"/>
      <c r="TIB87" s="120"/>
      <c r="TIC87" s="120"/>
      <c r="TID87" s="120"/>
      <c r="TIE87" s="120"/>
      <c r="TIF87" s="120"/>
      <c r="TIG87" s="120"/>
      <c r="TIH87" s="120"/>
      <c r="TII87" s="120"/>
      <c r="TIJ87" s="120"/>
      <c r="TIK87" s="120"/>
      <c r="TIL87" s="120"/>
      <c r="TIM87" s="120"/>
      <c r="TIN87" s="120"/>
      <c r="TIO87" s="120"/>
      <c r="TIP87" s="120"/>
      <c r="TIQ87" s="120"/>
      <c r="TIR87" s="120"/>
      <c r="TIS87" s="120"/>
      <c r="TIT87" s="120"/>
      <c r="TIU87" s="120"/>
      <c r="TIV87" s="120"/>
      <c r="TIW87" s="120"/>
      <c r="TIX87" s="120"/>
      <c r="TIY87" s="120"/>
      <c r="TIZ87" s="120"/>
      <c r="TJA87" s="120"/>
      <c r="TJB87" s="120"/>
      <c r="TJC87" s="120"/>
      <c r="TJD87" s="120"/>
      <c r="TJE87" s="120"/>
      <c r="TJF87" s="120"/>
      <c r="TJG87" s="120"/>
      <c r="TJH87" s="120"/>
      <c r="TJI87" s="120"/>
      <c r="TJJ87" s="120"/>
      <c r="TJK87" s="120"/>
      <c r="TJL87" s="120"/>
      <c r="TJM87" s="120"/>
      <c r="TJN87" s="120"/>
      <c r="TJO87" s="120"/>
      <c r="TJP87" s="120"/>
      <c r="TJQ87" s="120"/>
      <c r="TJR87" s="120"/>
      <c r="TJS87" s="120"/>
      <c r="TJT87" s="120"/>
      <c r="TJU87" s="120"/>
      <c r="TJV87" s="120"/>
      <c r="TJW87" s="120"/>
      <c r="TJX87" s="120"/>
      <c r="TJY87" s="120"/>
      <c r="TJZ87" s="120"/>
      <c r="TKA87" s="120"/>
      <c r="TKB87" s="120"/>
      <c r="TKC87" s="120"/>
      <c r="TKD87" s="120"/>
      <c r="TKE87" s="120"/>
      <c r="TKF87" s="120"/>
      <c r="TKG87" s="120"/>
      <c r="TKH87" s="120"/>
      <c r="TKI87" s="120"/>
      <c r="TKJ87" s="120"/>
      <c r="TKK87" s="120"/>
      <c r="TKL87" s="120"/>
      <c r="TKM87" s="120"/>
      <c r="TKN87" s="120"/>
      <c r="TKO87" s="120"/>
      <c r="TKP87" s="120"/>
      <c r="TKQ87" s="120"/>
      <c r="TKR87" s="120"/>
      <c r="TKS87" s="120"/>
      <c r="TKT87" s="120"/>
      <c r="TKU87" s="120"/>
      <c r="TKV87" s="120"/>
      <c r="TKW87" s="120"/>
      <c r="TKX87" s="120"/>
      <c r="TKY87" s="120"/>
      <c r="TKZ87" s="120"/>
      <c r="TLA87" s="120"/>
      <c r="TLB87" s="120"/>
      <c r="TLC87" s="120"/>
      <c r="TLD87" s="120"/>
      <c r="TLE87" s="120"/>
      <c r="TLF87" s="120"/>
      <c r="TLG87" s="120"/>
      <c r="TLH87" s="120"/>
      <c r="TLI87" s="120"/>
      <c r="TLJ87" s="120"/>
      <c r="TLK87" s="120"/>
      <c r="TLL87" s="120"/>
      <c r="TLM87" s="120"/>
      <c r="TLN87" s="120"/>
      <c r="TLO87" s="120"/>
      <c r="TLP87" s="120"/>
      <c r="TLQ87" s="120"/>
      <c r="TLR87" s="120"/>
      <c r="TLS87" s="120"/>
      <c r="TLT87" s="120"/>
      <c r="TLU87" s="120"/>
      <c r="TLV87" s="120"/>
      <c r="TLW87" s="120"/>
      <c r="TLX87" s="120"/>
      <c r="TLY87" s="120"/>
      <c r="TLZ87" s="120"/>
      <c r="TMA87" s="120"/>
      <c r="TMB87" s="120"/>
      <c r="TMC87" s="120"/>
      <c r="TMD87" s="120"/>
      <c r="TME87" s="120"/>
      <c r="TMF87" s="120"/>
      <c r="TMG87" s="120"/>
      <c r="TMH87" s="120"/>
      <c r="TMI87" s="120"/>
      <c r="TMJ87" s="120"/>
      <c r="TMK87" s="120"/>
      <c r="TML87" s="120"/>
      <c r="TMM87" s="120"/>
      <c r="TMN87" s="120"/>
      <c r="TMO87" s="120"/>
      <c r="TMP87" s="120"/>
      <c r="TMQ87" s="120"/>
      <c r="TMR87" s="120"/>
      <c r="TMS87" s="120"/>
      <c r="TMT87" s="120"/>
      <c r="TMU87" s="120"/>
      <c r="TMV87" s="120"/>
      <c r="TMW87" s="120"/>
      <c r="TMX87" s="120"/>
      <c r="TMY87" s="120"/>
      <c r="TMZ87" s="120"/>
      <c r="TNA87" s="120"/>
      <c r="TNB87" s="120"/>
      <c r="TNC87" s="120"/>
      <c r="TND87" s="120"/>
      <c r="TNE87" s="120"/>
      <c r="TNF87" s="120"/>
      <c r="TNG87" s="120"/>
      <c r="TNH87" s="120"/>
      <c r="TNI87" s="120"/>
      <c r="TNJ87" s="120"/>
      <c r="TNK87" s="120"/>
      <c r="TNL87" s="120"/>
      <c r="TNM87" s="120"/>
      <c r="TNN87" s="120"/>
      <c r="TNO87" s="120"/>
      <c r="TNP87" s="120"/>
      <c r="TNQ87" s="120"/>
      <c r="TNR87" s="120"/>
      <c r="TNS87" s="120"/>
      <c r="TNT87" s="120"/>
      <c r="TNU87" s="120"/>
      <c r="TNV87" s="120"/>
      <c r="TNW87" s="120"/>
      <c r="TNX87" s="120"/>
      <c r="TNY87" s="120"/>
      <c r="TNZ87" s="120"/>
      <c r="TOA87" s="120"/>
      <c r="TOB87" s="120"/>
      <c r="TOC87" s="120"/>
      <c r="TOD87" s="120"/>
      <c r="TOE87" s="120"/>
      <c r="TOF87" s="120"/>
      <c r="TOG87" s="120"/>
      <c r="TOH87" s="120"/>
      <c r="TOI87" s="120"/>
      <c r="TOJ87" s="120"/>
      <c r="TOK87" s="120"/>
      <c r="TOL87" s="120"/>
      <c r="TOM87" s="120"/>
      <c r="TON87" s="120"/>
      <c r="TOO87" s="120"/>
      <c r="TOP87" s="120"/>
      <c r="TOQ87" s="120"/>
      <c r="TOR87" s="120"/>
      <c r="TOS87" s="120"/>
      <c r="TOT87" s="120"/>
      <c r="TOU87" s="120"/>
      <c r="TOV87" s="120"/>
      <c r="TOW87" s="120"/>
      <c r="TOX87" s="120"/>
      <c r="TOY87" s="120"/>
      <c r="TOZ87" s="120"/>
      <c r="TPA87" s="120"/>
      <c r="TPB87" s="120"/>
      <c r="TPC87" s="120"/>
      <c r="TPD87" s="120"/>
      <c r="TPE87" s="120"/>
      <c r="TPF87" s="120"/>
      <c r="TPG87" s="120"/>
      <c r="TPH87" s="120"/>
      <c r="TPI87" s="120"/>
      <c r="TPJ87" s="120"/>
      <c r="TPK87" s="120"/>
      <c r="TPL87" s="120"/>
      <c r="TPM87" s="120"/>
      <c r="TPN87" s="120"/>
      <c r="TPO87" s="120"/>
      <c r="TPP87" s="120"/>
      <c r="TPQ87" s="120"/>
      <c r="TPR87" s="120"/>
      <c r="TPS87" s="120"/>
      <c r="TPT87" s="120"/>
      <c r="TPU87" s="120"/>
      <c r="TPV87" s="120"/>
      <c r="TPW87" s="120"/>
      <c r="TPX87" s="120"/>
      <c r="TPY87" s="120"/>
      <c r="TPZ87" s="120"/>
      <c r="TQA87" s="120"/>
      <c r="TQB87" s="120"/>
      <c r="TQC87" s="120"/>
      <c r="TQD87" s="120"/>
      <c r="TQE87" s="120"/>
      <c r="TQF87" s="120"/>
      <c r="TQG87" s="120"/>
      <c r="TQH87" s="120"/>
      <c r="TQI87" s="120"/>
      <c r="TQJ87" s="120"/>
      <c r="TQK87" s="120"/>
      <c r="TQL87" s="120"/>
      <c r="TQM87" s="120"/>
      <c r="TQN87" s="120"/>
      <c r="TQO87" s="120"/>
      <c r="TQP87" s="120"/>
      <c r="TQQ87" s="120"/>
      <c r="TQR87" s="120"/>
      <c r="TQS87" s="120"/>
      <c r="TQT87" s="120"/>
      <c r="TQU87" s="120"/>
      <c r="TQV87" s="120"/>
      <c r="TQW87" s="120"/>
      <c r="TQX87" s="120"/>
      <c r="TQY87" s="120"/>
      <c r="TQZ87" s="120"/>
      <c r="TRA87" s="120"/>
      <c r="TRB87" s="120"/>
      <c r="TRC87" s="120"/>
      <c r="TRD87" s="120"/>
      <c r="TRE87" s="120"/>
      <c r="TRF87" s="120"/>
      <c r="TRG87" s="120"/>
      <c r="TRH87" s="120"/>
      <c r="TRI87" s="120"/>
      <c r="TRJ87" s="120"/>
      <c r="TRK87" s="120"/>
      <c r="TRL87" s="120"/>
      <c r="TRM87" s="120"/>
      <c r="TRN87" s="120"/>
      <c r="TRO87" s="120"/>
      <c r="TRP87" s="120"/>
      <c r="TRQ87" s="120"/>
      <c r="TRR87" s="120"/>
      <c r="TRS87" s="120"/>
      <c r="TRT87" s="120"/>
      <c r="TRU87" s="120"/>
      <c r="TRV87" s="120"/>
      <c r="TRW87" s="120"/>
      <c r="TRX87" s="120"/>
      <c r="TRY87" s="120"/>
      <c r="TRZ87" s="120"/>
      <c r="TSA87" s="120"/>
      <c r="TSB87" s="120"/>
      <c r="TSC87" s="120"/>
      <c r="TSD87" s="120"/>
      <c r="TSE87" s="120"/>
      <c r="TSF87" s="120"/>
      <c r="TSG87" s="120"/>
      <c r="TSH87" s="120"/>
      <c r="TSI87" s="120"/>
      <c r="TSJ87" s="120"/>
      <c r="TSK87" s="120"/>
      <c r="TSL87" s="120"/>
      <c r="TSM87" s="120"/>
      <c r="TSN87" s="120"/>
      <c r="TSO87" s="120"/>
      <c r="TSP87" s="120"/>
      <c r="TSQ87" s="120"/>
      <c r="TSR87" s="120"/>
      <c r="TSS87" s="120"/>
      <c r="TST87" s="120"/>
      <c r="TSU87" s="120"/>
      <c r="TSV87" s="120"/>
      <c r="TSW87" s="120"/>
      <c r="TSX87" s="120"/>
      <c r="TSY87" s="120"/>
      <c r="TSZ87" s="120"/>
      <c r="TTA87" s="120"/>
      <c r="TTB87" s="120"/>
      <c r="TTC87" s="120"/>
      <c r="TTD87" s="120"/>
      <c r="TTE87" s="120"/>
      <c r="TTF87" s="120"/>
      <c r="TTG87" s="120"/>
      <c r="TTH87" s="120"/>
      <c r="TTI87" s="120"/>
      <c r="TTJ87" s="120"/>
      <c r="TTK87" s="120"/>
      <c r="TTL87" s="120"/>
      <c r="TTM87" s="120"/>
      <c r="TTN87" s="120"/>
      <c r="TTO87" s="120"/>
      <c r="TTP87" s="120"/>
      <c r="TTQ87" s="120"/>
      <c r="TTR87" s="120"/>
      <c r="TTS87" s="120"/>
      <c r="TTT87" s="120"/>
      <c r="TTU87" s="120"/>
      <c r="TTV87" s="120"/>
      <c r="TTW87" s="120"/>
      <c r="TTX87" s="120"/>
      <c r="TTY87" s="120"/>
      <c r="TTZ87" s="120"/>
      <c r="TUA87" s="120"/>
      <c r="TUB87" s="120"/>
      <c r="TUC87" s="120"/>
      <c r="TUD87" s="120"/>
      <c r="TUE87" s="120"/>
      <c r="TUF87" s="120"/>
      <c r="TUG87" s="120"/>
      <c r="TUH87" s="120"/>
      <c r="TUI87" s="120"/>
      <c r="TUJ87" s="120"/>
      <c r="TUK87" s="120"/>
      <c r="TUL87" s="120"/>
      <c r="TUM87" s="120"/>
      <c r="TUN87" s="120"/>
      <c r="TUO87" s="120"/>
      <c r="TUP87" s="120"/>
      <c r="TUQ87" s="120"/>
      <c r="TUR87" s="120"/>
      <c r="TUS87" s="120"/>
      <c r="TUT87" s="120"/>
      <c r="TUU87" s="120"/>
      <c r="TUV87" s="120"/>
      <c r="TUW87" s="120"/>
      <c r="TUX87" s="120"/>
      <c r="TUY87" s="120"/>
      <c r="TUZ87" s="120"/>
      <c r="TVA87" s="120"/>
      <c r="TVB87" s="120"/>
      <c r="TVC87" s="120"/>
      <c r="TVD87" s="120"/>
      <c r="TVE87" s="120"/>
      <c r="TVF87" s="120"/>
      <c r="TVG87" s="120"/>
      <c r="TVH87" s="120"/>
      <c r="TVI87" s="120"/>
      <c r="TVJ87" s="120"/>
      <c r="TVK87" s="120"/>
      <c r="TVL87" s="120"/>
      <c r="TVM87" s="120"/>
      <c r="TVN87" s="120"/>
      <c r="TVO87" s="120"/>
      <c r="TVP87" s="120"/>
      <c r="TVQ87" s="120"/>
      <c r="TVR87" s="120"/>
      <c r="TVS87" s="120"/>
      <c r="TVT87" s="120"/>
      <c r="TVU87" s="120"/>
      <c r="TVV87" s="120"/>
      <c r="TVW87" s="120"/>
      <c r="TVX87" s="120"/>
      <c r="TVY87" s="120"/>
      <c r="TVZ87" s="120"/>
      <c r="TWA87" s="120"/>
      <c r="TWB87" s="120"/>
      <c r="TWC87" s="120"/>
      <c r="TWD87" s="120"/>
      <c r="TWE87" s="120"/>
      <c r="TWF87" s="120"/>
      <c r="TWG87" s="120"/>
      <c r="TWH87" s="120"/>
      <c r="TWI87" s="120"/>
      <c r="TWJ87" s="120"/>
      <c r="TWK87" s="120"/>
      <c r="TWL87" s="120"/>
      <c r="TWM87" s="120"/>
      <c r="TWN87" s="120"/>
      <c r="TWO87" s="120"/>
      <c r="TWP87" s="120"/>
      <c r="TWQ87" s="120"/>
      <c r="TWR87" s="120"/>
      <c r="TWS87" s="120"/>
      <c r="TWT87" s="120"/>
      <c r="TWU87" s="120"/>
      <c r="TWV87" s="120"/>
      <c r="TWW87" s="120"/>
      <c r="TWX87" s="120"/>
      <c r="TWY87" s="120"/>
      <c r="TWZ87" s="120"/>
      <c r="TXA87" s="120"/>
      <c r="TXB87" s="120"/>
      <c r="TXC87" s="120"/>
      <c r="TXD87" s="120"/>
      <c r="TXE87" s="120"/>
      <c r="TXF87" s="120"/>
      <c r="TXG87" s="120"/>
      <c r="TXH87" s="120"/>
      <c r="TXI87" s="120"/>
      <c r="TXJ87" s="120"/>
      <c r="TXK87" s="120"/>
      <c r="TXL87" s="120"/>
      <c r="TXM87" s="120"/>
      <c r="TXN87" s="120"/>
      <c r="TXO87" s="120"/>
      <c r="TXP87" s="120"/>
      <c r="TXQ87" s="120"/>
      <c r="TXR87" s="120"/>
      <c r="TXS87" s="120"/>
      <c r="TXT87" s="120"/>
      <c r="TXU87" s="120"/>
      <c r="TXV87" s="120"/>
      <c r="TXW87" s="120"/>
      <c r="TXX87" s="120"/>
      <c r="TXY87" s="120"/>
      <c r="TXZ87" s="120"/>
      <c r="TYA87" s="120"/>
      <c r="TYB87" s="120"/>
      <c r="TYC87" s="120"/>
      <c r="TYD87" s="120"/>
      <c r="TYE87" s="120"/>
      <c r="TYF87" s="120"/>
      <c r="TYG87" s="120"/>
      <c r="TYH87" s="120"/>
      <c r="TYI87" s="120"/>
      <c r="TYJ87" s="120"/>
      <c r="TYK87" s="120"/>
      <c r="TYL87" s="120"/>
      <c r="TYM87" s="120"/>
      <c r="TYN87" s="120"/>
      <c r="TYO87" s="120"/>
      <c r="TYP87" s="120"/>
      <c r="TYQ87" s="120"/>
      <c r="TYR87" s="120"/>
      <c r="TYS87" s="120"/>
      <c r="TYT87" s="120"/>
      <c r="TYU87" s="120"/>
      <c r="TYV87" s="120"/>
      <c r="TYW87" s="120"/>
      <c r="TYX87" s="120"/>
      <c r="TYY87" s="120"/>
      <c r="TYZ87" s="120"/>
      <c r="TZA87" s="120"/>
      <c r="TZB87" s="120"/>
      <c r="TZC87" s="120"/>
      <c r="TZD87" s="120"/>
      <c r="TZE87" s="120"/>
      <c r="TZF87" s="120"/>
      <c r="TZG87" s="120"/>
      <c r="TZH87" s="120"/>
      <c r="TZI87" s="120"/>
      <c r="TZJ87" s="120"/>
      <c r="TZK87" s="120"/>
      <c r="TZL87" s="120"/>
      <c r="TZM87" s="120"/>
      <c r="TZN87" s="120"/>
      <c r="TZO87" s="120"/>
      <c r="TZP87" s="120"/>
      <c r="TZQ87" s="120"/>
      <c r="TZR87" s="120"/>
      <c r="TZS87" s="120"/>
      <c r="TZT87" s="120"/>
      <c r="TZU87" s="120"/>
      <c r="TZV87" s="120"/>
      <c r="TZW87" s="120"/>
      <c r="TZX87" s="120"/>
      <c r="TZY87" s="120"/>
      <c r="TZZ87" s="120"/>
      <c r="UAA87" s="120"/>
      <c r="UAB87" s="120"/>
      <c r="UAC87" s="120"/>
      <c r="UAD87" s="120"/>
      <c r="UAE87" s="120"/>
      <c r="UAF87" s="120"/>
      <c r="UAG87" s="120"/>
      <c r="UAH87" s="120"/>
      <c r="UAI87" s="120"/>
      <c r="UAJ87" s="120"/>
      <c r="UAK87" s="120"/>
      <c r="UAL87" s="120"/>
      <c r="UAM87" s="120"/>
      <c r="UAN87" s="120"/>
      <c r="UAO87" s="120"/>
      <c r="UAP87" s="120"/>
      <c r="UAQ87" s="120"/>
      <c r="UAR87" s="120"/>
      <c r="UAS87" s="120"/>
      <c r="UAT87" s="120"/>
      <c r="UAU87" s="120"/>
      <c r="UAV87" s="120"/>
      <c r="UAW87" s="120"/>
      <c r="UAX87" s="120"/>
      <c r="UAY87" s="120"/>
      <c r="UAZ87" s="120"/>
      <c r="UBA87" s="120"/>
      <c r="UBB87" s="120"/>
      <c r="UBC87" s="120"/>
      <c r="UBD87" s="120"/>
      <c r="UBE87" s="120"/>
      <c r="UBF87" s="120"/>
      <c r="UBG87" s="120"/>
      <c r="UBH87" s="120"/>
      <c r="UBI87" s="120"/>
      <c r="UBJ87" s="120"/>
      <c r="UBK87" s="120"/>
      <c r="UBL87" s="120"/>
      <c r="UBM87" s="120"/>
      <c r="UBN87" s="120"/>
      <c r="UBO87" s="120"/>
      <c r="UBP87" s="120"/>
      <c r="UBQ87" s="120"/>
      <c r="UBR87" s="120"/>
      <c r="UBS87" s="120"/>
      <c r="UBT87" s="120"/>
      <c r="UBU87" s="120"/>
      <c r="UBV87" s="120"/>
      <c r="UBW87" s="120"/>
      <c r="UBX87" s="120"/>
      <c r="UBY87" s="120"/>
      <c r="UBZ87" s="120"/>
      <c r="UCA87" s="120"/>
      <c r="UCB87" s="120"/>
      <c r="UCC87" s="120"/>
      <c r="UCD87" s="120"/>
      <c r="UCE87" s="120"/>
      <c r="UCF87" s="120"/>
      <c r="UCG87" s="120"/>
      <c r="UCH87" s="120"/>
      <c r="UCI87" s="120"/>
      <c r="UCJ87" s="120"/>
      <c r="UCK87" s="120"/>
      <c r="UCL87" s="120"/>
      <c r="UCM87" s="120"/>
      <c r="UCN87" s="120"/>
      <c r="UCO87" s="120"/>
      <c r="UCP87" s="120"/>
      <c r="UCQ87" s="120"/>
      <c r="UCR87" s="120"/>
      <c r="UCS87" s="120"/>
      <c r="UCT87" s="120"/>
      <c r="UCU87" s="120"/>
      <c r="UCV87" s="120"/>
      <c r="UCW87" s="120"/>
      <c r="UCX87" s="120"/>
      <c r="UCY87" s="120"/>
      <c r="UCZ87" s="120"/>
      <c r="UDA87" s="120"/>
      <c r="UDB87" s="120"/>
      <c r="UDC87" s="120"/>
      <c r="UDD87" s="120"/>
      <c r="UDE87" s="120"/>
      <c r="UDF87" s="120"/>
      <c r="UDG87" s="120"/>
      <c r="UDH87" s="120"/>
      <c r="UDI87" s="120"/>
      <c r="UDJ87" s="120"/>
      <c r="UDK87" s="120"/>
      <c r="UDL87" s="120"/>
      <c r="UDM87" s="120"/>
      <c r="UDN87" s="120"/>
      <c r="UDO87" s="120"/>
      <c r="UDP87" s="120"/>
      <c r="UDQ87" s="120"/>
      <c r="UDR87" s="120"/>
      <c r="UDS87" s="120"/>
      <c r="UDT87" s="120"/>
      <c r="UDU87" s="120"/>
      <c r="UDV87" s="120"/>
      <c r="UDW87" s="120"/>
      <c r="UDX87" s="120"/>
      <c r="UDY87" s="120"/>
      <c r="UDZ87" s="120"/>
      <c r="UEA87" s="120"/>
      <c r="UEB87" s="120"/>
      <c r="UEC87" s="120"/>
      <c r="UED87" s="120"/>
      <c r="UEE87" s="120"/>
      <c r="UEF87" s="120"/>
      <c r="UEG87" s="120"/>
      <c r="UEH87" s="120"/>
      <c r="UEI87" s="120"/>
      <c r="UEJ87" s="120"/>
      <c r="UEK87" s="120"/>
      <c r="UEL87" s="120"/>
      <c r="UEM87" s="120"/>
      <c r="UEN87" s="120"/>
      <c r="UEO87" s="120"/>
      <c r="UEP87" s="120"/>
      <c r="UEQ87" s="120"/>
      <c r="UER87" s="120"/>
      <c r="UES87" s="120"/>
      <c r="UET87" s="120"/>
      <c r="UEU87" s="120"/>
      <c r="UEV87" s="120"/>
      <c r="UEW87" s="120"/>
      <c r="UEX87" s="120"/>
      <c r="UEY87" s="120"/>
      <c r="UEZ87" s="120"/>
      <c r="UFA87" s="120"/>
      <c r="UFB87" s="120"/>
      <c r="UFC87" s="120"/>
      <c r="UFD87" s="120"/>
      <c r="UFE87" s="120"/>
      <c r="UFF87" s="120"/>
      <c r="UFG87" s="120"/>
      <c r="UFH87" s="120"/>
      <c r="UFI87" s="120"/>
      <c r="UFJ87" s="120"/>
      <c r="UFK87" s="120"/>
      <c r="UFL87" s="120"/>
      <c r="UFM87" s="120"/>
      <c r="UFN87" s="120"/>
      <c r="UFO87" s="120"/>
      <c r="UFP87" s="120"/>
      <c r="UFQ87" s="120"/>
      <c r="UFR87" s="120"/>
      <c r="UFS87" s="120"/>
      <c r="UFT87" s="120"/>
      <c r="UFU87" s="120"/>
      <c r="UFV87" s="120"/>
      <c r="UFW87" s="120"/>
      <c r="UFX87" s="120"/>
      <c r="UFY87" s="120"/>
      <c r="UFZ87" s="120"/>
      <c r="UGA87" s="120"/>
      <c r="UGB87" s="120"/>
      <c r="UGC87" s="120"/>
      <c r="UGD87" s="120"/>
      <c r="UGE87" s="120"/>
      <c r="UGF87" s="120"/>
      <c r="UGG87" s="120"/>
      <c r="UGH87" s="120"/>
      <c r="UGI87" s="120"/>
      <c r="UGJ87" s="120"/>
      <c r="UGK87" s="120"/>
      <c r="UGL87" s="120"/>
      <c r="UGM87" s="120"/>
      <c r="UGN87" s="120"/>
      <c r="UGO87" s="120"/>
      <c r="UGP87" s="120"/>
      <c r="UGQ87" s="120"/>
      <c r="UGR87" s="120"/>
      <c r="UGS87" s="120"/>
      <c r="UGT87" s="120"/>
      <c r="UGU87" s="120"/>
      <c r="UGV87" s="120"/>
      <c r="UGW87" s="120"/>
      <c r="UGX87" s="120"/>
      <c r="UGY87" s="120"/>
      <c r="UGZ87" s="120"/>
      <c r="UHA87" s="120"/>
      <c r="UHB87" s="120"/>
      <c r="UHC87" s="120"/>
      <c r="UHD87" s="120"/>
      <c r="UHE87" s="120"/>
      <c r="UHF87" s="120"/>
      <c r="UHG87" s="120"/>
      <c r="UHH87" s="120"/>
      <c r="UHI87" s="120"/>
      <c r="UHJ87" s="120"/>
      <c r="UHK87" s="120"/>
      <c r="UHL87" s="120"/>
      <c r="UHM87" s="120"/>
      <c r="UHN87" s="120"/>
      <c r="UHO87" s="120"/>
      <c r="UHP87" s="120"/>
      <c r="UHQ87" s="120"/>
      <c r="UHR87" s="120"/>
      <c r="UHS87" s="120"/>
      <c r="UHT87" s="120"/>
      <c r="UHU87" s="120"/>
      <c r="UHV87" s="120"/>
      <c r="UHW87" s="120"/>
      <c r="UHX87" s="120"/>
      <c r="UHY87" s="120"/>
      <c r="UHZ87" s="120"/>
      <c r="UIA87" s="120"/>
      <c r="UIB87" s="120"/>
      <c r="UIC87" s="120"/>
      <c r="UID87" s="120"/>
      <c r="UIE87" s="120"/>
      <c r="UIF87" s="120"/>
      <c r="UIG87" s="120"/>
      <c r="UIH87" s="120"/>
      <c r="UII87" s="120"/>
      <c r="UIJ87" s="120"/>
      <c r="UIK87" s="120"/>
      <c r="UIL87" s="120"/>
      <c r="UIM87" s="120"/>
      <c r="UIN87" s="120"/>
      <c r="UIO87" s="120"/>
      <c r="UIP87" s="120"/>
      <c r="UIQ87" s="120"/>
      <c r="UIR87" s="120"/>
      <c r="UIS87" s="120"/>
      <c r="UIT87" s="120"/>
      <c r="UIU87" s="120"/>
      <c r="UIV87" s="120"/>
      <c r="UIW87" s="120"/>
      <c r="UIX87" s="120"/>
      <c r="UIY87" s="120"/>
      <c r="UIZ87" s="120"/>
      <c r="UJA87" s="120"/>
      <c r="UJB87" s="120"/>
      <c r="UJC87" s="120"/>
      <c r="UJD87" s="120"/>
      <c r="UJE87" s="120"/>
      <c r="UJF87" s="120"/>
      <c r="UJG87" s="120"/>
      <c r="UJH87" s="120"/>
      <c r="UJI87" s="120"/>
      <c r="UJJ87" s="120"/>
      <c r="UJK87" s="120"/>
      <c r="UJL87" s="120"/>
      <c r="UJM87" s="120"/>
      <c r="UJN87" s="120"/>
      <c r="UJO87" s="120"/>
      <c r="UJP87" s="120"/>
      <c r="UJQ87" s="120"/>
      <c r="UJR87" s="120"/>
      <c r="UJS87" s="120"/>
      <c r="UJT87" s="120"/>
      <c r="UJU87" s="120"/>
      <c r="UJV87" s="120"/>
      <c r="UJW87" s="120"/>
      <c r="UJX87" s="120"/>
      <c r="UJY87" s="120"/>
      <c r="UJZ87" s="120"/>
      <c r="UKA87" s="120"/>
      <c r="UKB87" s="120"/>
      <c r="UKC87" s="120"/>
      <c r="UKD87" s="120"/>
      <c r="UKE87" s="120"/>
      <c r="UKF87" s="120"/>
      <c r="UKG87" s="120"/>
      <c r="UKH87" s="120"/>
      <c r="UKI87" s="120"/>
      <c r="UKJ87" s="120"/>
      <c r="UKK87" s="120"/>
      <c r="UKL87" s="120"/>
      <c r="UKM87" s="120"/>
      <c r="UKN87" s="120"/>
      <c r="UKO87" s="120"/>
      <c r="UKP87" s="120"/>
      <c r="UKQ87" s="120"/>
      <c r="UKR87" s="120"/>
      <c r="UKS87" s="120"/>
      <c r="UKT87" s="120"/>
      <c r="UKU87" s="120"/>
      <c r="UKV87" s="120"/>
      <c r="UKW87" s="120"/>
      <c r="UKX87" s="120"/>
      <c r="UKY87" s="120"/>
      <c r="UKZ87" s="120"/>
      <c r="ULA87" s="120"/>
      <c r="ULB87" s="120"/>
      <c r="ULC87" s="120"/>
      <c r="ULD87" s="120"/>
      <c r="ULE87" s="120"/>
      <c r="ULF87" s="120"/>
      <c r="ULG87" s="120"/>
      <c r="ULH87" s="120"/>
      <c r="ULI87" s="120"/>
      <c r="ULJ87" s="120"/>
      <c r="ULK87" s="120"/>
      <c r="ULL87" s="120"/>
      <c r="ULM87" s="120"/>
      <c r="ULN87" s="120"/>
      <c r="ULO87" s="120"/>
      <c r="ULP87" s="120"/>
      <c r="ULQ87" s="120"/>
      <c r="ULR87" s="120"/>
      <c r="ULS87" s="120"/>
      <c r="ULT87" s="120"/>
      <c r="ULU87" s="120"/>
      <c r="ULV87" s="120"/>
      <c r="ULW87" s="120"/>
      <c r="ULX87" s="120"/>
      <c r="ULY87" s="120"/>
      <c r="ULZ87" s="120"/>
      <c r="UMA87" s="120"/>
      <c r="UMB87" s="120"/>
      <c r="UMC87" s="120"/>
      <c r="UMD87" s="120"/>
      <c r="UME87" s="120"/>
      <c r="UMF87" s="120"/>
      <c r="UMG87" s="120"/>
      <c r="UMH87" s="120"/>
      <c r="UMI87" s="120"/>
      <c r="UMJ87" s="120"/>
      <c r="UMK87" s="120"/>
      <c r="UML87" s="120"/>
      <c r="UMM87" s="120"/>
      <c r="UMN87" s="120"/>
      <c r="UMO87" s="120"/>
      <c r="UMP87" s="120"/>
      <c r="UMQ87" s="120"/>
      <c r="UMR87" s="120"/>
      <c r="UMS87" s="120"/>
      <c r="UMT87" s="120"/>
      <c r="UMU87" s="120"/>
      <c r="UMV87" s="120"/>
      <c r="UMW87" s="120"/>
      <c r="UMX87" s="120"/>
      <c r="UMY87" s="120"/>
      <c r="UMZ87" s="120"/>
      <c r="UNA87" s="120"/>
      <c r="UNB87" s="120"/>
      <c r="UNC87" s="120"/>
      <c r="UND87" s="120"/>
      <c r="UNE87" s="120"/>
      <c r="UNF87" s="120"/>
      <c r="UNG87" s="120"/>
      <c r="UNH87" s="120"/>
      <c r="UNI87" s="120"/>
      <c r="UNJ87" s="120"/>
      <c r="UNK87" s="120"/>
      <c r="UNL87" s="120"/>
      <c r="UNM87" s="120"/>
      <c r="UNN87" s="120"/>
      <c r="UNO87" s="120"/>
      <c r="UNP87" s="120"/>
      <c r="UNQ87" s="120"/>
      <c r="UNR87" s="120"/>
      <c r="UNS87" s="120"/>
      <c r="UNT87" s="120"/>
      <c r="UNU87" s="120"/>
      <c r="UNV87" s="120"/>
      <c r="UNW87" s="120"/>
      <c r="UNX87" s="120"/>
      <c r="UNY87" s="120"/>
      <c r="UNZ87" s="120"/>
      <c r="UOA87" s="120"/>
      <c r="UOB87" s="120"/>
      <c r="UOC87" s="120"/>
      <c r="UOD87" s="120"/>
      <c r="UOE87" s="120"/>
      <c r="UOF87" s="120"/>
      <c r="UOG87" s="120"/>
      <c r="UOH87" s="120"/>
      <c r="UOI87" s="120"/>
      <c r="UOJ87" s="120"/>
      <c r="UOK87" s="120"/>
      <c r="UOL87" s="120"/>
      <c r="UOM87" s="120"/>
      <c r="UON87" s="120"/>
      <c r="UOO87" s="120"/>
      <c r="UOP87" s="120"/>
      <c r="UOQ87" s="120"/>
      <c r="UOR87" s="120"/>
      <c r="UOS87" s="120"/>
      <c r="UOT87" s="120"/>
      <c r="UOU87" s="120"/>
      <c r="UOV87" s="120"/>
      <c r="UOW87" s="120"/>
      <c r="UOX87" s="120"/>
      <c r="UOY87" s="120"/>
      <c r="UOZ87" s="120"/>
      <c r="UPA87" s="120"/>
      <c r="UPB87" s="120"/>
      <c r="UPC87" s="120"/>
      <c r="UPD87" s="120"/>
      <c r="UPE87" s="120"/>
      <c r="UPF87" s="120"/>
      <c r="UPG87" s="120"/>
      <c r="UPH87" s="120"/>
      <c r="UPI87" s="120"/>
      <c r="UPJ87" s="120"/>
      <c r="UPK87" s="120"/>
      <c r="UPL87" s="120"/>
      <c r="UPM87" s="120"/>
      <c r="UPN87" s="120"/>
      <c r="UPO87" s="120"/>
      <c r="UPP87" s="120"/>
      <c r="UPQ87" s="120"/>
      <c r="UPR87" s="120"/>
      <c r="UPS87" s="120"/>
      <c r="UPT87" s="120"/>
      <c r="UPU87" s="120"/>
      <c r="UPV87" s="120"/>
      <c r="UPW87" s="120"/>
      <c r="UPX87" s="120"/>
      <c r="UPY87" s="120"/>
      <c r="UPZ87" s="120"/>
      <c r="UQA87" s="120"/>
      <c r="UQB87" s="120"/>
      <c r="UQC87" s="120"/>
      <c r="UQD87" s="120"/>
      <c r="UQE87" s="120"/>
      <c r="UQF87" s="120"/>
      <c r="UQG87" s="120"/>
      <c r="UQH87" s="120"/>
      <c r="UQI87" s="120"/>
      <c r="UQJ87" s="120"/>
      <c r="UQK87" s="120"/>
      <c r="UQL87" s="120"/>
      <c r="UQM87" s="120"/>
      <c r="UQN87" s="120"/>
      <c r="UQO87" s="120"/>
      <c r="UQP87" s="120"/>
      <c r="UQQ87" s="120"/>
      <c r="UQR87" s="120"/>
      <c r="UQS87" s="120"/>
      <c r="UQT87" s="120"/>
      <c r="UQU87" s="120"/>
      <c r="UQV87" s="120"/>
      <c r="UQW87" s="120"/>
      <c r="UQX87" s="120"/>
      <c r="UQY87" s="120"/>
      <c r="UQZ87" s="120"/>
      <c r="URA87" s="120"/>
      <c r="URB87" s="120"/>
      <c r="URC87" s="120"/>
      <c r="URD87" s="120"/>
      <c r="URE87" s="120"/>
      <c r="URF87" s="120"/>
      <c r="URG87" s="120"/>
      <c r="URH87" s="120"/>
      <c r="URI87" s="120"/>
      <c r="URJ87" s="120"/>
      <c r="URK87" s="120"/>
      <c r="URL87" s="120"/>
      <c r="URM87" s="120"/>
      <c r="URN87" s="120"/>
      <c r="URO87" s="120"/>
      <c r="URP87" s="120"/>
      <c r="URQ87" s="120"/>
      <c r="URR87" s="120"/>
      <c r="URS87" s="120"/>
      <c r="URT87" s="120"/>
      <c r="URU87" s="120"/>
      <c r="URV87" s="120"/>
      <c r="URW87" s="120"/>
      <c r="URX87" s="120"/>
      <c r="URY87" s="120"/>
      <c r="URZ87" s="120"/>
      <c r="USA87" s="120"/>
      <c r="USB87" s="120"/>
      <c r="USC87" s="120"/>
      <c r="USD87" s="120"/>
      <c r="USE87" s="120"/>
      <c r="USF87" s="120"/>
      <c r="USG87" s="120"/>
      <c r="USH87" s="120"/>
      <c r="USI87" s="120"/>
      <c r="USJ87" s="120"/>
      <c r="USK87" s="120"/>
      <c r="USL87" s="120"/>
      <c r="USM87" s="120"/>
      <c r="USN87" s="120"/>
      <c r="USO87" s="120"/>
      <c r="USP87" s="120"/>
      <c r="USQ87" s="120"/>
      <c r="USR87" s="120"/>
      <c r="USS87" s="120"/>
      <c r="UST87" s="120"/>
      <c r="USU87" s="120"/>
      <c r="USV87" s="120"/>
      <c r="USW87" s="120"/>
      <c r="USX87" s="120"/>
      <c r="USY87" s="120"/>
      <c r="USZ87" s="120"/>
      <c r="UTA87" s="120"/>
      <c r="UTB87" s="120"/>
      <c r="UTC87" s="120"/>
      <c r="UTD87" s="120"/>
      <c r="UTE87" s="120"/>
      <c r="UTF87" s="120"/>
      <c r="UTG87" s="120"/>
      <c r="UTH87" s="120"/>
      <c r="UTI87" s="120"/>
      <c r="UTJ87" s="120"/>
      <c r="UTK87" s="120"/>
      <c r="UTL87" s="120"/>
      <c r="UTM87" s="120"/>
      <c r="UTN87" s="120"/>
      <c r="UTO87" s="120"/>
      <c r="UTP87" s="120"/>
      <c r="UTQ87" s="120"/>
      <c r="UTR87" s="120"/>
      <c r="UTS87" s="120"/>
      <c r="UTT87" s="120"/>
      <c r="UTU87" s="120"/>
      <c r="UTV87" s="120"/>
      <c r="UTW87" s="120"/>
      <c r="UTX87" s="120"/>
      <c r="UTY87" s="120"/>
      <c r="UTZ87" s="120"/>
      <c r="UUA87" s="120"/>
      <c r="UUB87" s="120"/>
      <c r="UUC87" s="120"/>
      <c r="UUD87" s="120"/>
      <c r="UUE87" s="120"/>
      <c r="UUF87" s="120"/>
      <c r="UUG87" s="120"/>
      <c r="UUH87" s="120"/>
      <c r="UUI87" s="120"/>
      <c r="UUJ87" s="120"/>
      <c r="UUK87" s="120"/>
      <c r="UUL87" s="120"/>
      <c r="UUM87" s="120"/>
      <c r="UUN87" s="120"/>
      <c r="UUO87" s="120"/>
      <c r="UUP87" s="120"/>
      <c r="UUQ87" s="120"/>
      <c r="UUR87" s="120"/>
      <c r="UUS87" s="120"/>
      <c r="UUT87" s="120"/>
      <c r="UUU87" s="120"/>
      <c r="UUV87" s="120"/>
      <c r="UUW87" s="120"/>
      <c r="UUX87" s="120"/>
      <c r="UUY87" s="120"/>
      <c r="UUZ87" s="120"/>
      <c r="UVA87" s="120"/>
      <c r="UVB87" s="120"/>
      <c r="UVC87" s="120"/>
      <c r="UVD87" s="120"/>
      <c r="UVE87" s="120"/>
      <c r="UVF87" s="120"/>
      <c r="UVG87" s="120"/>
      <c r="UVH87" s="120"/>
      <c r="UVI87" s="120"/>
      <c r="UVJ87" s="120"/>
      <c r="UVK87" s="120"/>
      <c r="UVL87" s="120"/>
      <c r="UVM87" s="120"/>
      <c r="UVN87" s="120"/>
      <c r="UVO87" s="120"/>
      <c r="UVP87" s="120"/>
      <c r="UVQ87" s="120"/>
      <c r="UVR87" s="120"/>
      <c r="UVS87" s="120"/>
      <c r="UVT87" s="120"/>
      <c r="UVU87" s="120"/>
      <c r="UVV87" s="120"/>
      <c r="UVW87" s="120"/>
      <c r="UVX87" s="120"/>
      <c r="UVY87" s="120"/>
      <c r="UVZ87" s="120"/>
      <c r="UWA87" s="120"/>
      <c r="UWB87" s="120"/>
      <c r="UWC87" s="120"/>
      <c r="UWD87" s="120"/>
      <c r="UWE87" s="120"/>
      <c r="UWF87" s="120"/>
      <c r="UWG87" s="120"/>
      <c r="UWH87" s="120"/>
      <c r="UWI87" s="120"/>
      <c r="UWJ87" s="120"/>
      <c r="UWK87" s="120"/>
      <c r="UWL87" s="120"/>
      <c r="UWM87" s="120"/>
      <c r="UWN87" s="120"/>
      <c r="UWO87" s="120"/>
      <c r="UWP87" s="120"/>
      <c r="UWQ87" s="120"/>
      <c r="UWR87" s="120"/>
      <c r="UWS87" s="120"/>
      <c r="UWT87" s="120"/>
      <c r="UWU87" s="120"/>
      <c r="UWV87" s="120"/>
      <c r="UWW87" s="120"/>
      <c r="UWX87" s="120"/>
      <c r="UWY87" s="120"/>
      <c r="UWZ87" s="120"/>
      <c r="UXA87" s="120"/>
      <c r="UXB87" s="120"/>
      <c r="UXC87" s="120"/>
      <c r="UXD87" s="120"/>
      <c r="UXE87" s="120"/>
      <c r="UXF87" s="120"/>
      <c r="UXG87" s="120"/>
      <c r="UXH87" s="120"/>
      <c r="UXI87" s="120"/>
      <c r="UXJ87" s="120"/>
      <c r="UXK87" s="120"/>
      <c r="UXL87" s="120"/>
      <c r="UXM87" s="120"/>
      <c r="UXN87" s="120"/>
      <c r="UXO87" s="120"/>
      <c r="UXP87" s="120"/>
      <c r="UXQ87" s="120"/>
      <c r="UXR87" s="120"/>
      <c r="UXS87" s="120"/>
      <c r="UXT87" s="120"/>
      <c r="UXU87" s="120"/>
      <c r="UXV87" s="120"/>
      <c r="UXW87" s="120"/>
      <c r="UXX87" s="120"/>
      <c r="UXY87" s="120"/>
      <c r="UXZ87" s="120"/>
      <c r="UYA87" s="120"/>
      <c r="UYB87" s="120"/>
      <c r="UYC87" s="120"/>
      <c r="UYD87" s="120"/>
      <c r="UYE87" s="120"/>
      <c r="UYF87" s="120"/>
      <c r="UYG87" s="120"/>
      <c r="UYH87" s="120"/>
      <c r="UYI87" s="120"/>
      <c r="UYJ87" s="120"/>
      <c r="UYK87" s="120"/>
      <c r="UYL87" s="120"/>
      <c r="UYM87" s="120"/>
      <c r="UYN87" s="120"/>
      <c r="UYO87" s="120"/>
      <c r="UYP87" s="120"/>
      <c r="UYQ87" s="120"/>
      <c r="UYR87" s="120"/>
      <c r="UYS87" s="120"/>
      <c r="UYT87" s="120"/>
      <c r="UYU87" s="120"/>
      <c r="UYV87" s="120"/>
      <c r="UYW87" s="120"/>
      <c r="UYX87" s="120"/>
      <c r="UYY87" s="120"/>
      <c r="UYZ87" s="120"/>
      <c r="UZA87" s="120"/>
      <c r="UZB87" s="120"/>
      <c r="UZC87" s="120"/>
      <c r="UZD87" s="120"/>
      <c r="UZE87" s="120"/>
      <c r="UZF87" s="120"/>
      <c r="UZG87" s="120"/>
      <c r="UZH87" s="120"/>
      <c r="UZI87" s="120"/>
      <c r="UZJ87" s="120"/>
      <c r="UZK87" s="120"/>
      <c r="UZL87" s="120"/>
      <c r="UZM87" s="120"/>
      <c r="UZN87" s="120"/>
      <c r="UZO87" s="120"/>
      <c r="UZP87" s="120"/>
      <c r="UZQ87" s="120"/>
      <c r="UZR87" s="120"/>
      <c r="UZS87" s="120"/>
      <c r="UZT87" s="120"/>
      <c r="UZU87" s="120"/>
      <c r="UZV87" s="120"/>
      <c r="UZW87" s="120"/>
      <c r="UZX87" s="120"/>
      <c r="UZY87" s="120"/>
      <c r="UZZ87" s="120"/>
      <c r="VAA87" s="120"/>
      <c r="VAB87" s="120"/>
      <c r="VAC87" s="120"/>
      <c r="VAD87" s="120"/>
      <c r="VAE87" s="120"/>
      <c r="VAF87" s="120"/>
      <c r="VAG87" s="120"/>
      <c r="VAH87" s="120"/>
      <c r="VAI87" s="120"/>
      <c r="VAJ87" s="120"/>
      <c r="VAK87" s="120"/>
      <c r="VAL87" s="120"/>
      <c r="VAM87" s="120"/>
      <c r="VAN87" s="120"/>
      <c r="VAO87" s="120"/>
      <c r="VAP87" s="120"/>
      <c r="VAQ87" s="120"/>
      <c r="VAR87" s="120"/>
      <c r="VAS87" s="120"/>
      <c r="VAT87" s="120"/>
      <c r="VAU87" s="120"/>
      <c r="VAV87" s="120"/>
      <c r="VAW87" s="120"/>
      <c r="VAX87" s="120"/>
      <c r="VAY87" s="120"/>
      <c r="VAZ87" s="120"/>
      <c r="VBA87" s="120"/>
      <c r="VBB87" s="120"/>
      <c r="VBC87" s="120"/>
      <c r="VBD87" s="120"/>
      <c r="VBE87" s="120"/>
      <c r="VBF87" s="120"/>
      <c r="VBG87" s="120"/>
      <c r="VBH87" s="120"/>
      <c r="VBI87" s="120"/>
      <c r="VBJ87" s="120"/>
      <c r="VBK87" s="120"/>
      <c r="VBL87" s="120"/>
      <c r="VBM87" s="120"/>
      <c r="VBN87" s="120"/>
      <c r="VBO87" s="120"/>
      <c r="VBP87" s="120"/>
      <c r="VBQ87" s="120"/>
      <c r="VBR87" s="120"/>
      <c r="VBS87" s="120"/>
      <c r="VBT87" s="120"/>
      <c r="VBU87" s="120"/>
      <c r="VBV87" s="120"/>
      <c r="VBW87" s="120"/>
      <c r="VBX87" s="120"/>
      <c r="VBY87" s="120"/>
      <c r="VBZ87" s="120"/>
      <c r="VCA87" s="120"/>
      <c r="VCB87" s="120"/>
      <c r="VCC87" s="120"/>
      <c r="VCD87" s="120"/>
      <c r="VCE87" s="120"/>
      <c r="VCF87" s="120"/>
      <c r="VCG87" s="120"/>
      <c r="VCH87" s="120"/>
      <c r="VCI87" s="120"/>
      <c r="VCJ87" s="120"/>
      <c r="VCK87" s="120"/>
      <c r="VCL87" s="120"/>
      <c r="VCM87" s="120"/>
      <c r="VCN87" s="120"/>
      <c r="VCO87" s="120"/>
      <c r="VCP87" s="120"/>
      <c r="VCQ87" s="120"/>
      <c r="VCR87" s="120"/>
      <c r="VCS87" s="120"/>
      <c r="VCT87" s="120"/>
      <c r="VCU87" s="120"/>
      <c r="VCV87" s="120"/>
      <c r="VCW87" s="120"/>
      <c r="VCX87" s="120"/>
      <c r="VCY87" s="120"/>
      <c r="VCZ87" s="120"/>
      <c r="VDA87" s="120"/>
      <c r="VDB87" s="120"/>
      <c r="VDC87" s="120"/>
      <c r="VDD87" s="120"/>
      <c r="VDE87" s="120"/>
      <c r="VDF87" s="120"/>
      <c r="VDG87" s="120"/>
      <c r="VDH87" s="120"/>
      <c r="VDI87" s="120"/>
      <c r="VDJ87" s="120"/>
      <c r="VDK87" s="120"/>
      <c r="VDL87" s="120"/>
      <c r="VDM87" s="120"/>
      <c r="VDN87" s="120"/>
      <c r="VDO87" s="120"/>
      <c r="VDP87" s="120"/>
      <c r="VDQ87" s="120"/>
      <c r="VDR87" s="120"/>
      <c r="VDS87" s="120"/>
      <c r="VDT87" s="120"/>
      <c r="VDU87" s="120"/>
      <c r="VDV87" s="120"/>
      <c r="VDW87" s="120"/>
      <c r="VDX87" s="120"/>
      <c r="VDY87" s="120"/>
      <c r="VDZ87" s="120"/>
      <c r="VEA87" s="120"/>
      <c r="VEB87" s="120"/>
      <c r="VEC87" s="120"/>
      <c r="VED87" s="120"/>
      <c r="VEE87" s="120"/>
      <c r="VEF87" s="120"/>
      <c r="VEG87" s="120"/>
      <c r="VEH87" s="120"/>
      <c r="VEI87" s="120"/>
      <c r="VEJ87" s="120"/>
      <c r="VEK87" s="120"/>
      <c r="VEL87" s="120"/>
      <c r="VEM87" s="120"/>
      <c r="VEN87" s="120"/>
      <c r="VEO87" s="120"/>
      <c r="VEP87" s="120"/>
      <c r="VEQ87" s="120"/>
      <c r="VER87" s="120"/>
      <c r="VES87" s="120"/>
      <c r="VET87" s="120"/>
      <c r="VEU87" s="120"/>
      <c r="VEV87" s="120"/>
      <c r="VEW87" s="120"/>
      <c r="VEX87" s="120"/>
      <c r="VEY87" s="120"/>
      <c r="VEZ87" s="120"/>
      <c r="VFA87" s="120"/>
      <c r="VFB87" s="120"/>
      <c r="VFC87" s="120"/>
      <c r="VFD87" s="120"/>
      <c r="VFE87" s="120"/>
      <c r="VFF87" s="120"/>
      <c r="VFG87" s="120"/>
      <c r="VFH87" s="120"/>
      <c r="VFI87" s="120"/>
      <c r="VFJ87" s="120"/>
      <c r="VFK87" s="120"/>
      <c r="VFL87" s="120"/>
      <c r="VFM87" s="120"/>
      <c r="VFN87" s="120"/>
      <c r="VFO87" s="120"/>
      <c r="VFP87" s="120"/>
      <c r="VFQ87" s="120"/>
      <c r="VFR87" s="120"/>
      <c r="VFS87" s="120"/>
      <c r="VFT87" s="120"/>
      <c r="VFU87" s="120"/>
      <c r="VFV87" s="120"/>
      <c r="VFW87" s="120"/>
      <c r="VFX87" s="120"/>
      <c r="VFY87" s="120"/>
      <c r="VFZ87" s="120"/>
      <c r="VGA87" s="120"/>
      <c r="VGB87" s="120"/>
      <c r="VGC87" s="120"/>
      <c r="VGD87" s="120"/>
      <c r="VGE87" s="120"/>
      <c r="VGF87" s="120"/>
      <c r="VGG87" s="120"/>
      <c r="VGH87" s="120"/>
      <c r="VGI87" s="120"/>
      <c r="VGJ87" s="120"/>
      <c r="VGK87" s="120"/>
      <c r="VGL87" s="120"/>
      <c r="VGM87" s="120"/>
      <c r="VGN87" s="120"/>
      <c r="VGO87" s="120"/>
      <c r="VGP87" s="120"/>
      <c r="VGQ87" s="120"/>
      <c r="VGR87" s="120"/>
      <c r="VGS87" s="120"/>
      <c r="VGT87" s="120"/>
      <c r="VGU87" s="120"/>
      <c r="VGV87" s="120"/>
      <c r="VGW87" s="120"/>
      <c r="VGX87" s="120"/>
      <c r="VGY87" s="120"/>
      <c r="VGZ87" s="120"/>
      <c r="VHA87" s="120"/>
      <c r="VHB87" s="120"/>
      <c r="VHC87" s="120"/>
      <c r="VHD87" s="120"/>
      <c r="VHE87" s="120"/>
      <c r="VHF87" s="120"/>
      <c r="VHG87" s="120"/>
      <c r="VHH87" s="120"/>
      <c r="VHI87" s="120"/>
      <c r="VHJ87" s="120"/>
      <c r="VHK87" s="120"/>
      <c r="VHL87" s="120"/>
      <c r="VHM87" s="120"/>
      <c r="VHN87" s="120"/>
      <c r="VHO87" s="120"/>
      <c r="VHP87" s="120"/>
      <c r="VHQ87" s="120"/>
      <c r="VHR87" s="120"/>
      <c r="VHS87" s="120"/>
      <c r="VHT87" s="120"/>
      <c r="VHU87" s="120"/>
      <c r="VHV87" s="120"/>
      <c r="VHW87" s="120"/>
      <c r="VHX87" s="120"/>
      <c r="VHY87" s="120"/>
      <c r="VHZ87" s="120"/>
      <c r="VIA87" s="120"/>
      <c r="VIB87" s="120"/>
      <c r="VIC87" s="120"/>
      <c r="VID87" s="120"/>
      <c r="VIE87" s="120"/>
      <c r="VIF87" s="120"/>
      <c r="VIG87" s="120"/>
      <c r="VIH87" s="120"/>
      <c r="VII87" s="120"/>
      <c r="VIJ87" s="120"/>
      <c r="VIK87" s="120"/>
      <c r="VIL87" s="120"/>
      <c r="VIM87" s="120"/>
      <c r="VIN87" s="120"/>
      <c r="VIO87" s="120"/>
      <c r="VIP87" s="120"/>
      <c r="VIQ87" s="120"/>
      <c r="VIR87" s="120"/>
      <c r="VIS87" s="120"/>
      <c r="VIT87" s="120"/>
      <c r="VIU87" s="120"/>
      <c r="VIV87" s="120"/>
      <c r="VIW87" s="120"/>
      <c r="VIX87" s="120"/>
      <c r="VIY87" s="120"/>
      <c r="VIZ87" s="120"/>
      <c r="VJA87" s="120"/>
      <c r="VJB87" s="120"/>
      <c r="VJC87" s="120"/>
      <c r="VJD87" s="120"/>
      <c r="VJE87" s="120"/>
      <c r="VJF87" s="120"/>
      <c r="VJG87" s="120"/>
      <c r="VJH87" s="120"/>
      <c r="VJI87" s="120"/>
      <c r="VJJ87" s="120"/>
      <c r="VJK87" s="120"/>
      <c r="VJL87" s="120"/>
      <c r="VJM87" s="120"/>
      <c r="VJN87" s="120"/>
      <c r="VJO87" s="120"/>
      <c r="VJP87" s="120"/>
      <c r="VJQ87" s="120"/>
      <c r="VJR87" s="120"/>
      <c r="VJS87" s="120"/>
      <c r="VJT87" s="120"/>
      <c r="VJU87" s="120"/>
      <c r="VJV87" s="120"/>
      <c r="VJW87" s="120"/>
      <c r="VJX87" s="120"/>
      <c r="VJY87" s="120"/>
      <c r="VJZ87" s="120"/>
      <c r="VKA87" s="120"/>
      <c r="VKB87" s="120"/>
      <c r="VKC87" s="120"/>
      <c r="VKD87" s="120"/>
      <c r="VKE87" s="120"/>
      <c r="VKF87" s="120"/>
      <c r="VKG87" s="120"/>
      <c r="VKH87" s="120"/>
      <c r="VKI87" s="120"/>
      <c r="VKJ87" s="120"/>
      <c r="VKK87" s="120"/>
      <c r="VKL87" s="120"/>
      <c r="VKM87" s="120"/>
      <c r="VKN87" s="120"/>
      <c r="VKO87" s="120"/>
      <c r="VKP87" s="120"/>
      <c r="VKQ87" s="120"/>
      <c r="VKR87" s="120"/>
      <c r="VKS87" s="120"/>
      <c r="VKT87" s="120"/>
      <c r="VKU87" s="120"/>
      <c r="VKV87" s="120"/>
      <c r="VKW87" s="120"/>
      <c r="VKX87" s="120"/>
      <c r="VKY87" s="120"/>
      <c r="VKZ87" s="120"/>
      <c r="VLA87" s="120"/>
      <c r="VLB87" s="120"/>
      <c r="VLC87" s="120"/>
      <c r="VLD87" s="120"/>
      <c r="VLE87" s="120"/>
      <c r="VLF87" s="120"/>
      <c r="VLG87" s="120"/>
      <c r="VLH87" s="120"/>
      <c r="VLI87" s="120"/>
      <c r="VLJ87" s="120"/>
      <c r="VLK87" s="120"/>
      <c r="VLL87" s="120"/>
      <c r="VLM87" s="120"/>
      <c r="VLN87" s="120"/>
      <c r="VLO87" s="120"/>
      <c r="VLP87" s="120"/>
      <c r="VLQ87" s="120"/>
      <c r="VLR87" s="120"/>
      <c r="VLS87" s="120"/>
      <c r="VLT87" s="120"/>
      <c r="VLU87" s="120"/>
      <c r="VLV87" s="120"/>
      <c r="VLW87" s="120"/>
      <c r="VLX87" s="120"/>
      <c r="VLY87" s="120"/>
      <c r="VLZ87" s="120"/>
      <c r="VMA87" s="120"/>
      <c r="VMB87" s="120"/>
      <c r="VMC87" s="120"/>
      <c r="VMD87" s="120"/>
      <c r="VME87" s="120"/>
      <c r="VMF87" s="120"/>
      <c r="VMG87" s="120"/>
      <c r="VMH87" s="120"/>
      <c r="VMI87" s="120"/>
      <c r="VMJ87" s="120"/>
      <c r="VMK87" s="120"/>
      <c r="VML87" s="120"/>
      <c r="VMM87" s="120"/>
      <c r="VMN87" s="120"/>
      <c r="VMO87" s="120"/>
      <c r="VMP87" s="120"/>
      <c r="VMQ87" s="120"/>
      <c r="VMR87" s="120"/>
      <c r="VMS87" s="120"/>
      <c r="VMT87" s="120"/>
      <c r="VMU87" s="120"/>
      <c r="VMV87" s="120"/>
      <c r="VMW87" s="120"/>
      <c r="VMX87" s="120"/>
      <c r="VMY87" s="120"/>
      <c r="VMZ87" s="120"/>
      <c r="VNA87" s="120"/>
      <c r="VNB87" s="120"/>
      <c r="VNC87" s="120"/>
      <c r="VND87" s="120"/>
      <c r="VNE87" s="120"/>
      <c r="VNF87" s="120"/>
      <c r="VNG87" s="120"/>
      <c r="VNH87" s="120"/>
      <c r="VNI87" s="120"/>
      <c r="VNJ87" s="120"/>
      <c r="VNK87" s="120"/>
      <c r="VNL87" s="120"/>
      <c r="VNM87" s="120"/>
      <c r="VNN87" s="120"/>
      <c r="VNO87" s="120"/>
      <c r="VNP87" s="120"/>
      <c r="VNQ87" s="120"/>
      <c r="VNR87" s="120"/>
      <c r="VNS87" s="120"/>
      <c r="VNT87" s="120"/>
      <c r="VNU87" s="120"/>
      <c r="VNV87" s="120"/>
      <c r="VNW87" s="120"/>
      <c r="VNX87" s="120"/>
      <c r="VNY87" s="120"/>
      <c r="VNZ87" s="120"/>
      <c r="VOA87" s="120"/>
      <c r="VOB87" s="120"/>
      <c r="VOC87" s="120"/>
      <c r="VOD87" s="120"/>
      <c r="VOE87" s="120"/>
      <c r="VOF87" s="120"/>
      <c r="VOG87" s="120"/>
      <c r="VOH87" s="120"/>
      <c r="VOI87" s="120"/>
      <c r="VOJ87" s="120"/>
      <c r="VOK87" s="120"/>
      <c r="VOL87" s="120"/>
      <c r="VOM87" s="120"/>
      <c r="VON87" s="120"/>
      <c r="VOO87" s="120"/>
      <c r="VOP87" s="120"/>
      <c r="VOQ87" s="120"/>
      <c r="VOR87" s="120"/>
      <c r="VOS87" s="120"/>
      <c r="VOT87" s="120"/>
      <c r="VOU87" s="120"/>
      <c r="VOV87" s="120"/>
      <c r="VOW87" s="120"/>
      <c r="VOX87" s="120"/>
      <c r="VOY87" s="120"/>
      <c r="VOZ87" s="120"/>
      <c r="VPA87" s="120"/>
      <c r="VPB87" s="120"/>
      <c r="VPC87" s="120"/>
      <c r="VPD87" s="120"/>
      <c r="VPE87" s="120"/>
      <c r="VPF87" s="120"/>
      <c r="VPG87" s="120"/>
      <c r="VPH87" s="120"/>
      <c r="VPI87" s="120"/>
      <c r="VPJ87" s="120"/>
      <c r="VPK87" s="120"/>
      <c r="VPL87" s="120"/>
      <c r="VPM87" s="120"/>
      <c r="VPN87" s="120"/>
      <c r="VPO87" s="120"/>
      <c r="VPP87" s="120"/>
      <c r="VPQ87" s="120"/>
      <c r="VPR87" s="120"/>
      <c r="VPS87" s="120"/>
      <c r="VPT87" s="120"/>
      <c r="VPU87" s="120"/>
      <c r="VPV87" s="120"/>
      <c r="VPW87" s="120"/>
      <c r="VPX87" s="120"/>
      <c r="VPY87" s="120"/>
      <c r="VPZ87" s="120"/>
      <c r="VQA87" s="120"/>
      <c r="VQB87" s="120"/>
      <c r="VQC87" s="120"/>
      <c r="VQD87" s="120"/>
      <c r="VQE87" s="120"/>
      <c r="VQF87" s="120"/>
      <c r="VQG87" s="120"/>
      <c r="VQH87" s="120"/>
      <c r="VQI87" s="120"/>
      <c r="VQJ87" s="120"/>
      <c r="VQK87" s="120"/>
      <c r="VQL87" s="120"/>
      <c r="VQM87" s="120"/>
      <c r="VQN87" s="120"/>
      <c r="VQO87" s="120"/>
      <c r="VQP87" s="120"/>
      <c r="VQQ87" s="120"/>
      <c r="VQR87" s="120"/>
      <c r="VQS87" s="120"/>
      <c r="VQT87" s="120"/>
      <c r="VQU87" s="120"/>
      <c r="VQV87" s="120"/>
      <c r="VQW87" s="120"/>
      <c r="VQX87" s="120"/>
      <c r="VQY87" s="120"/>
      <c r="VQZ87" s="120"/>
      <c r="VRA87" s="120"/>
      <c r="VRB87" s="120"/>
      <c r="VRC87" s="120"/>
      <c r="VRD87" s="120"/>
      <c r="VRE87" s="120"/>
      <c r="VRF87" s="120"/>
      <c r="VRG87" s="120"/>
      <c r="VRH87" s="120"/>
      <c r="VRI87" s="120"/>
      <c r="VRJ87" s="120"/>
      <c r="VRK87" s="120"/>
      <c r="VRL87" s="120"/>
      <c r="VRM87" s="120"/>
      <c r="VRN87" s="120"/>
      <c r="VRO87" s="120"/>
      <c r="VRP87" s="120"/>
      <c r="VRQ87" s="120"/>
      <c r="VRR87" s="120"/>
      <c r="VRS87" s="120"/>
      <c r="VRT87" s="120"/>
      <c r="VRU87" s="120"/>
      <c r="VRV87" s="120"/>
      <c r="VRW87" s="120"/>
      <c r="VRX87" s="120"/>
      <c r="VRY87" s="120"/>
      <c r="VRZ87" s="120"/>
      <c r="VSA87" s="120"/>
      <c r="VSB87" s="120"/>
      <c r="VSC87" s="120"/>
      <c r="VSD87" s="120"/>
      <c r="VSE87" s="120"/>
      <c r="VSF87" s="120"/>
      <c r="VSG87" s="120"/>
      <c r="VSH87" s="120"/>
      <c r="VSI87" s="120"/>
      <c r="VSJ87" s="120"/>
      <c r="VSK87" s="120"/>
      <c r="VSL87" s="120"/>
      <c r="VSM87" s="120"/>
      <c r="VSN87" s="120"/>
      <c r="VSO87" s="120"/>
      <c r="VSP87" s="120"/>
      <c r="VSQ87" s="120"/>
      <c r="VSR87" s="120"/>
      <c r="VSS87" s="120"/>
      <c r="VST87" s="120"/>
      <c r="VSU87" s="120"/>
      <c r="VSV87" s="120"/>
      <c r="VSW87" s="120"/>
      <c r="VSX87" s="120"/>
      <c r="VSY87" s="120"/>
      <c r="VSZ87" s="120"/>
      <c r="VTA87" s="120"/>
      <c r="VTB87" s="120"/>
      <c r="VTC87" s="120"/>
      <c r="VTD87" s="120"/>
      <c r="VTE87" s="120"/>
      <c r="VTF87" s="120"/>
      <c r="VTG87" s="120"/>
      <c r="VTH87" s="120"/>
      <c r="VTI87" s="120"/>
      <c r="VTJ87" s="120"/>
      <c r="VTK87" s="120"/>
      <c r="VTL87" s="120"/>
      <c r="VTM87" s="120"/>
      <c r="VTN87" s="120"/>
      <c r="VTO87" s="120"/>
      <c r="VTP87" s="120"/>
      <c r="VTQ87" s="120"/>
      <c r="VTR87" s="120"/>
      <c r="VTS87" s="120"/>
      <c r="VTT87" s="120"/>
      <c r="VTU87" s="120"/>
      <c r="VTV87" s="120"/>
      <c r="VTW87" s="120"/>
      <c r="VTX87" s="120"/>
      <c r="VTY87" s="120"/>
      <c r="VTZ87" s="120"/>
      <c r="VUA87" s="120"/>
      <c r="VUB87" s="120"/>
      <c r="VUC87" s="120"/>
      <c r="VUD87" s="120"/>
      <c r="VUE87" s="120"/>
      <c r="VUF87" s="120"/>
      <c r="VUG87" s="120"/>
      <c r="VUH87" s="120"/>
      <c r="VUI87" s="120"/>
      <c r="VUJ87" s="120"/>
      <c r="VUK87" s="120"/>
      <c r="VUL87" s="120"/>
      <c r="VUM87" s="120"/>
      <c r="VUN87" s="120"/>
      <c r="VUO87" s="120"/>
      <c r="VUP87" s="120"/>
      <c r="VUQ87" s="120"/>
      <c r="VUR87" s="120"/>
      <c r="VUS87" s="120"/>
      <c r="VUT87" s="120"/>
      <c r="VUU87" s="120"/>
      <c r="VUV87" s="120"/>
      <c r="VUW87" s="120"/>
      <c r="VUX87" s="120"/>
      <c r="VUY87" s="120"/>
      <c r="VUZ87" s="120"/>
      <c r="VVA87" s="120"/>
      <c r="VVB87" s="120"/>
      <c r="VVC87" s="120"/>
      <c r="VVD87" s="120"/>
      <c r="VVE87" s="120"/>
      <c r="VVF87" s="120"/>
      <c r="VVG87" s="120"/>
      <c r="VVH87" s="120"/>
      <c r="VVI87" s="120"/>
      <c r="VVJ87" s="120"/>
      <c r="VVK87" s="120"/>
      <c r="VVL87" s="120"/>
      <c r="VVM87" s="120"/>
      <c r="VVN87" s="120"/>
      <c r="VVO87" s="120"/>
      <c r="VVP87" s="120"/>
      <c r="VVQ87" s="120"/>
      <c r="VVR87" s="120"/>
      <c r="VVS87" s="120"/>
      <c r="VVT87" s="120"/>
      <c r="VVU87" s="120"/>
      <c r="VVV87" s="120"/>
      <c r="VVW87" s="120"/>
      <c r="VVX87" s="120"/>
      <c r="VVY87" s="120"/>
      <c r="VVZ87" s="120"/>
      <c r="VWA87" s="120"/>
      <c r="VWB87" s="120"/>
      <c r="VWC87" s="120"/>
      <c r="VWD87" s="120"/>
      <c r="VWE87" s="120"/>
      <c r="VWF87" s="120"/>
      <c r="VWG87" s="120"/>
      <c r="VWH87" s="120"/>
      <c r="VWI87" s="120"/>
      <c r="VWJ87" s="120"/>
      <c r="VWK87" s="120"/>
      <c r="VWL87" s="120"/>
      <c r="VWM87" s="120"/>
      <c r="VWN87" s="120"/>
      <c r="VWO87" s="120"/>
      <c r="VWP87" s="120"/>
      <c r="VWQ87" s="120"/>
      <c r="VWR87" s="120"/>
      <c r="VWS87" s="120"/>
      <c r="VWT87" s="120"/>
      <c r="VWU87" s="120"/>
      <c r="VWV87" s="120"/>
      <c r="VWW87" s="120"/>
      <c r="VWX87" s="120"/>
      <c r="VWY87" s="120"/>
      <c r="VWZ87" s="120"/>
      <c r="VXA87" s="120"/>
      <c r="VXB87" s="120"/>
      <c r="VXC87" s="120"/>
      <c r="VXD87" s="120"/>
      <c r="VXE87" s="120"/>
      <c r="VXF87" s="120"/>
      <c r="VXG87" s="120"/>
      <c r="VXH87" s="120"/>
      <c r="VXI87" s="120"/>
      <c r="VXJ87" s="120"/>
      <c r="VXK87" s="120"/>
      <c r="VXL87" s="120"/>
      <c r="VXM87" s="120"/>
      <c r="VXN87" s="120"/>
      <c r="VXO87" s="120"/>
      <c r="VXP87" s="120"/>
      <c r="VXQ87" s="120"/>
      <c r="VXR87" s="120"/>
      <c r="VXS87" s="120"/>
      <c r="VXT87" s="120"/>
      <c r="VXU87" s="120"/>
      <c r="VXV87" s="120"/>
      <c r="VXW87" s="120"/>
      <c r="VXX87" s="120"/>
      <c r="VXY87" s="120"/>
      <c r="VXZ87" s="120"/>
      <c r="VYA87" s="120"/>
      <c r="VYB87" s="120"/>
      <c r="VYC87" s="120"/>
      <c r="VYD87" s="120"/>
      <c r="VYE87" s="120"/>
      <c r="VYF87" s="120"/>
      <c r="VYG87" s="120"/>
      <c r="VYH87" s="120"/>
      <c r="VYI87" s="120"/>
      <c r="VYJ87" s="120"/>
      <c r="VYK87" s="120"/>
      <c r="VYL87" s="120"/>
      <c r="VYM87" s="120"/>
      <c r="VYN87" s="120"/>
      <c r="VYO87" s="120"/>
      <c r="VYP87" s="120"/>
      <c r="VYQ87" s="120"/>
      <c r="VYR87" s="120"/>
      <c r="VYS87" s="120"/>
      <c r="VYT87" s="120"/>
      <c r="VYU87" s="120"/>
      <c r="VYV87" s="120"/>
      <c r="VYW87" s="120"/>
      <c r="VYX87" s="120"/>
      <c r="VYY87" s="120"/>
      <c r="VYZ87" s="120"/>
      <c r="VZA87" s="120"/>
      <c r="VZB87" s="120"/>
      <c r="VZC87" s="120"/>
      <c r="VZD87" s="120"/>
      <c r="VZE87" s="120"/>
      <c r="VZF87" s="120"/>
      <c r="VZG87" s="120"/>
      <c r="VZH87" s="120"/>
      <c r="VZI87" s="120"/>
      <c r="VZJ87" s="120"/>
      <c r="VZK87" s="120"/>
      <c r="VZL87" s="120"/>
      <c r="VZM87" s="120"/>
      <c r="VZN87" s="120"/>
      <c r="VZO87" s="120"/>
      <c r="VZP87" s="120"/>
      <c r="VZQ87" s="120"/>
      <c r="VZR87" s="120"/>
      <c r="VZS87" s="120"/>
      <c r="VZT87" s="120"/>
      <c r="VZU87" s="120"/>
      <c r="VZV87" s="120"/>
      <c r="VZW87" s="120"/>
      <c r="VZX87" s="120"/>
      <c r="VZY87" s="120"/>
      <c r="VZZ87" s="120"/>
      <c r="WAA87" s="120"/>
      <c r="WAB87" s="120"/>
      <c r="WAC87" s="120"/>
      <c r="WAD87" s="120"/>
      <c r="WAE87" s="120"/>
      <c r="WAF87" s="120"/>
      <c r="WAG87" s="120"/>
      <c r="WAH87" s="120"/>
      <c r="WAI87" s="120"/>
      <c r="WAJ87" s="120"/>
      <c r="WAK87" s="120"/>
      <c r="WAL87" s="120"/>
      <c r="WAM87" s="120"/>
      <c r="WAN87" s="120"/>
      <c r="WAO87" s="120"/>
      <c r="WAP87" s="120"/>
      <c r="WAQ87" s="120"/>
      <c r="WAR87" s="120"/>
      <c r="WAS87" s="120"/>
      <c r="WAT87" s="120"/>
      <c r="WAU87" s="120"/>
      <c r="WAV87" s="120"/>
      <c r="WAW87" s="120"/>
      <c r="WAX87" s="120"/>
      <c r="WAY87" s="120"/>
      <c r="WAZ87" s="120"/>
      <c r="WBA87" s="120"/>
      <c r="WBB87" s="120"/>
      <c r="WBC87" s="120"/>
      <c r="WBD87" s="120"/>
      <c r="WBE87" s="120"/>
      <c r="WBF87" s="120"/>
      <c r="WBG87" s="120"/>
      <c r="WBH87" s="120"/>
      <c r="WBI87" s="120"/>
      <c r="WBJ87" s="120"/>
      <c r="WBK87" s="120"/>
      <c r="WBL87" s="120"/>
      <c r="WBM87" s="120"/>
      <c r="WBN87" s="120"/>
      <c r="WBO87" s="120"/>
      <c r="WBP87" s="120"/>
      <c r="WBQ87" s="120"/>
      <c r="WBR87" s="120"/>
      <c r="WBS87" s="120"/>
      <c r="WBT87" s="120"/>
      <c r="WBU87" s="120"/>
      <c r="WBV87" s="120"/>
      <c r="WBW87" s="120"/>
      <c r="WBX87" s="120"/>
      <c r="WBY87" s="120"/>
      <c r="WBZ87" s="120"/>
      <c r="WCA87" s="120"/>
      <c r="WCB87" s="120"/>
      <c r="WCC87" s="120"/>
      <c r="WCD87" s="120"/>
      <c r="WCE87" s="120"/>
      <c r="WCF87" s="120"/>
      <c r="WCG87" s="120"/>
      <c r="WCH87" s="120"/>
      <c r="WCI87" s="120"/>
      <c r="WCJ87" s="120"/>
      <c r="WCK87" s="120"/>
      <c r="WCL87" s="120"/>
      <c r="WCM87" s="120"/>
      <c r="WCN87" s="120"/>
      <c r="WCO87" s="120"/>
      <c r="WCP87" s="120"/>
      <c r="WCQ87" s="120"/>
      <c r="WCR87" s="120"/>
      <c r="WCS87" s="120"/>
      <c r="WCT87" s="120"/>
      <c r="WCU87" s="120"/>
      <c r="WCV87" s="120"/>
      <c r="WCW87" s="120"/>
      <c r="WCX87" s="120"/>
      <c r="WCY87" s="120"/>
      <c r="WCZ87" s="120"/>
      <c r="WDA87" s="120"/>
      <c r="WDB87" s="120"/>
      <c r="WDC87" s="120"/>
      <c r="WDD87" s="120"/>
      <c r="WDE87" s="120"/>
      <c r="WDF87" s="120"/>
      <c r="WDG87" s="120"/>
      <c r="WDH87" s="120"/>
      <c r="WDI87" s="120"/>
      <c r="WDJ87" s="120"/>
      <c r="WDK87" s="120"/>
      <c r="WDL87" s="120"/>
      <c r="WDM87" s="120"/>
      <c r="WDN87" s="120"/>
      <c r="WDO87" s="120"/>
      <c r="WDP87" s="120"/>
      <c r="WDQ87" s="120"/>
      <c r="WDR87" s="120"/>
      <c r="WDS87" s="120"/>
      <c r="WDT87" s="120"/>
      <c r="WDU87" s="120"/>
      <c r="WDV87" s="120"/>
      <c r="WDW87" s="120"/>
      <c r="WDX87" s="120"/>
      <c r="WDY87" s="120"/>
      <c r="WDZ87" s="120"/>
      <c r="WEA87" s="120"/>
      <c r="WEB87" s="120"/>
      <c r="WEC87" s="120"/>
      <c r="WED87" s="120"/>
      <c r="WEE87" s="120"/>
      <c r="WEF87" s="120"/>
      <c r="WEG87" s="120"/>
      <c r="WEH87" s="120"/>
      <c r="WEI87" s="120"/>
      <c r="WEJ87" s="120"/>
      <c r="WEK87" s="120"/>
      <c r="WEL87" s="120"/>
      <c r="WEM87" s="120"/>
      <c r="WEN87" s="120"/>
      <c r="WEO87" s="120"/>
      <c r="WEP87" s="120"/>
      <c r="WEQ87" s="120"/>
      <c r="WER87" s="120"/>
      <c r="WES87" s="120"/>
      <c r="WET87" s="120"/>
      <c r="WEU87" s="120"/>
      <c r="WEV87" s="120"/>
      <c r="WEW87" s="120"/>
      <c r="WEX87" s="120"/>
      <c r="WEY87" s="120"/>
      <c r="WEZ87" s="120"/>
      <c r="WFA87" s="120"/>
      <c r="WFB87" s="120"/>
      <c r="WFC87" s="120"/>
      <c r="WFD87" s="120"/>
      <c r="WFE87" s="120"/>
      <c r="WFF87" s="120"/>
      <c r="WFG87" s="120"/>
      <c r="WFH87" s="120"/>
      <c r="WFI87" s="120"/>
      <c r="WFJ87" s="120"/>
      <c r="WFK87" s="120"/>
      <c r="WFL87" s="120"/>
      <c r="WFM87" s="120"/>
      <c r="WFN87" s="120"/>
      <c r="WFO87" s="120"/>
      <c r="WFP87" s="120"/>
      <c r="WFQ87" s="120"/>
      <c r="WFR87" s="120"/>
      <c r="WFS87" s="120"/>
      <c r="WFT87" s="120"/>
      <c r="WFU87" s="120"/>
      <c r="WFV87" s="120"/>
      <c r="WFW87" s="120"/>
      <c r="WFX87" s="120"/>
      <c r="WFY87" s="120"/>
      <c r="WFZ87" s="120"/>
      <c r="WGA87" s="120"/>
      <c r="WGB87" s="120"/>
      <c r="WGC87" s="120"/>
      <c r="WGD87" s="120"/>
      <c r="WGE87" s="120"/>
      <c r="WGF87" s="120"/>
      <c r="WGG87" s="120"/>
      <c r="WGH87" s="120"/>
      <c r="WGI87" s="120"/>
      <c r="WGJ87" s="120"/>
      <c r="WGK87" s="120"/>
      <c r="WGL87" s="120"/>
      <c r="WGM87" s="120"/>
      <c r="WGN87" s="120"/>
      <c r="WGO87" s="120"/>
      <c r="WGP87" s="120"/>
      <c r="WGQ87" s="120"/>
      <c r="WGR87" s="120"/>
      <c r="WGS87" s="120"/>
      <c r="WGT87" s="120"/>
      <c r="WGU87" s="120"/>
      <c r="WGV87" s="120"/>
      <c r="WGW87" s="120"/>
      <c r="WGX87" s="120"/>
      <c r="WGY87" s="120"/>
      <c r="WGZ87" s="120"/>
      <c r="WHA87" s="120"/>
      <c r="WHB87" s="120"/>
      <c r="WHC87" s="120"/>
      <c r="WHD87" s="120"/>
      <c r="WHE87" s="120"/>
      <c r="WHF87" s="120"/>
      <c r="WHG87" s="120"/>
      <c r="WHH87" s="120"/>
      <c r="WHI87" s="120"/>
      <c r="WHJ87" s="120"/>
      <c r="WHK87" s="120"/>
      <c r="WHL87" s="120"/>
      <c r="WHM87" s="120"/>
      <c r="WHN87" s="120"/>
      <c r="WHO87" s="120"/>
      <c r="WHP87" s="120"/>
      <c r="WHQ87" s="120"/>
      <c r="WHR87" s="120"/>
      <c r="WHS87" s="120"/>
      <c r="WHT87" s="120"/>
      <c r="WHU87" s="120"/>
      <c r="WHV87" s="120"/>
      <c r="WHW87" s="120"/>
      <c r="WHX87" s="120"/>
      <c r="WHY87" s="120"/>
      <c r="WHZ87" s="120"/>
      <c r="WIA87" s="120"/>
      <c r="WIB87" s="120"/>
      <c r="WIC87" s="120"/>
      <c r="WID87" s="120"/>
      <c r="WIE87" s="120"/>
      <c r="WIF87" s="120"/>
      <c r="WIG87" s="120"/>
      <c r="WIH87" s="120"/>
      <c r="WII87" s="120"/>
      <c r="WIJ87" s="120"/>
      <c r="WIK87" s="120"/>
      <c r="WIL87" s="120"/>
      <c r="WIM87" s="120"/>
      <c r="WIN87" s="120"/>
      <c r="WIO87" s="120"/>
      <c r="WIP87" s="120"/>
      <c r="WIQ87" s="120"/>
      <c r="WIR87" s="120"/>
      <c r="WIS87" s="120"/>
      <c r="WIT87" s="120"/>
      <c r="WIU87" s="120"/>
      <c r="WIV87" s="120"/>
      <c r="WIW87" s="120"/>
      <c r="WIX87" s="120"/>
      <c r="WIY87" s="120"/>
      <c r="WIZ87" s="120"/>
      <c r="WJA87" s="120"/>
      <c r="WJB87" s="120"/>
      <c r="WJC87" s="120"/>
      <c r="WJD87" s="120"/>
      <c r="WJE87" s="120"/>
      <c r="WJF87" s="120"/>
      <c r="WJG87" s="120"/>
      <c r="WJH87" s="120"/>
      <c r="WJI87" s="120"/>
      <c r="WJJ87" s="120"/>
      <c r="WJK87" s="120"/>
      <c r="WJL87" s="120"/>
      <c r="WJM87" s="120"/>
      <c r="WJN87" s="120"/>
      <c r="WJO87" s="120"/>
      <c r="WJP87" s="120"/>
      <c r="WJQ87" s="120"/>
      <c r="WJR87" s="120"/>
      <c r="WJS87" s="120"/>
      <c r="WJT87" s="120"/>
      <c r="WJU87" s="120"/>
      <c r="WJV87" s="120"/>
      <c r="WJW87" s="120"/>
      <c r="WJX87" s="120"/>
      <c r="WJY87" s="120"/>
      <c r="WJZ87" s="120"/>
      <c r="WKA87" s="120"/>
      <c r="WKB87" s="120"/>
      <c r="WKC87" s="120"/>
      <c r="WKD87" s="120"/>
      <c r="WKE87" s="120"/>
      <c r="WKF87" s="120"/>
      <c r="WKG87" s="120"/>
      <c r="WKH87" s="120"/>
      <c r="WKI87" s="120"/>
      <c r="WKJ87" s="120"/>
      <c r="WKK87" s="120"/>
      <c r="WKL87" s="120"/>
      <c r="WKM87" s="120"/>
      <c r="WKN87" s="120"/>
      <c r="WKO87" s="120"/>
      <c r="WKP87" s="120"/>
      <c r="WKQ87" s="120"/>
      <c r="WKR87" s="120"/>
      <c r="WKS87" s="120"/>
      <c r="WKT87" s="120"/>
      <c r="WKU87" s="120"/>
      <c r="WKV87" s="120"/>
      <c r="WKW87" s="120"/>
      <c r="WKX87" s="120"/>
      <c r="WKY87" s="120"/>
      <c r="WKZ87" s="120"/>
      <c r="WLA87" s="120"/>
      <c r="WLB87" s="120"/>
      <c r="WLC87" s="120"/>
      <c r="WLD87" s="120"/>
      <c r="WLE87" s="120"/>
      <c r="WLF87" s="120"/>
      <c r="WLG87" s="120"/>
      <c r="WLH87" s="120"/>
      <c r="WLI87" s="120"/>
      <c r="WLJ87" s="120"/>
      <c r="WLK87" s="120"/>
      <c r="WLL87" s="120"/>
      <c r="WLM87" s="120"/>
      <c r="WLN87" s="120"/>
      <c r="WLO87" s="120"/>
      <c r="WLP87" s="120"/>
      <c r="WLQ87" s="120"/>
      <c r="WLR87" s="120"/>
      <c r="WLS87" s="120"/>
      <c r="WLT87" s="120"/>
      <c r="WLU87" s="120"/>
      <c r="WLV87" s="120"/>
      <c r="WLW87" s="120"/>
      <c r="WLX87" s="120"/>
      <c r="WLY87" s="120"/>
      <c r="WLZ87" s="120"/>
      <c r="WMA87" s="120"/>
      <c r="WMB87" s="120"/>
      <c r="WMC87" s="120"/>
      <c r="WMD87" s="120"/>
      <c r="WME87" s="120"/>
      <c r="WMF87" s="120"/>
      <c r="WMG87" s="120"/>
      <c r="WMH87" s="120"/>
      <c r="WMI87" s="120"/>
      <c r="WMJ87" s="120"/>
      <c r="WMK87" s="120"/>
      <c r="WML87" s="120"/>
      <c r="WMM87" s="120"/>
      <c r="WMN87" s="120"/>
      <c r="WMO87" s="120"/>
      <c r="WMP87" s="120"/>
      <c r="WMQ87" s="120"/>
      <c r="WMR87" s="120"/>
      <c r="WMS87" s="120"/>
      <c r="WMT87" s="120"/>
      <c r="WMU87" s="120"/>
      <c r="WMV87" s="120"/>
      <c r="WMW87" s="120"/>
      <c r="WMX87" s="120"/>
      <c r="WMY87" s="120"/>
      <c r="WMZ87" s="120"/>
      <c r="WNA87" s="120"/>
      <c r="WNB87" s="120"/>
      <c r="WNC87" s="120"/>
      <c r="WND87" s="120"/>
      <c r="WNE87" s="120"/>
      <c r="WNF87" s="120"/>
      <c r="WNG87" s="120"/>
      <c r="WNH87" s="120"/>
      <c r="WNI87" s="120"/>
      <c r="WNJ87" s="120"/>
      <c r="WNK87" s="120"/>
      <c r="WNL87" s="120"/>
      <c r="WNM87" s="120"/>
      <c r="WNN87" s="120"/>
      <c r="WNO87" s="120"/>
      <c r="WNP87" s="120"/>
      <c r="WNQ87" s="120"/>
      <c r="WNR87" s="120"/>
      <c r="WNS87" s="120"/>
      <c r="WNT87" s="120"/>
      <c r="WNU87" s="120"/>
      <c r="WNV87" s="120"/>
      <c r="WNW87" s="120"/>
      <c r="WNX87" s="120"/>
      <c r="WNY87" s="120"/>
      <c r="WNZ87" s="120"/>
      <c r="WOA87" s="120"/>
      <c r="WOB87" s="120"/>
      <c r="WOC87" s="120"/>
      <c r="WOD87" s="120"/>
      <c r="WOE87" s="120"/>
      <c r="WOF87" s="120"/>
      <c r="WOG87" s="120"/>
      <c r="WOH87" s="120"/>
      <c r="WOI87" s="120"/>
      <c r="WOJ87" s="120"/>
      <c r="WOK87" s="120"/>
      <c r="WOL87" s="120"/>
      <c r="WOM87" s="120"/>
      <c r="WON87" s="120"/>
      <c r="WOO87" s="120"/>
      <c r="WOP87" s="120"/>
      <c r="WOQ87" s="120"/>
      <c r="WOR87" s="120"/>
      <c r="WOS87" s="120"/>
      <c r="WOT87" s="120"/>
      <c r="WOU87" s="120"/>
      <c r="WOV87" s="120"/>
      <c r="WOW87" s="120"/>
      <c r="WOX87" s="120"/>
      <c r="WOY87" s="120"/>
      <c r="WOZ87" s="120"/>
      <c r="WPA87" s="120"/>
      <c r="WPB87" s="120"/>
      <c r="WPC87" s="120"/>
      <c r="WPD87" s="120"/>
      <c r="WPE87" s="120"/>
      <c r="WPF87" s="120"/>
      <c r="WPG87" s="120"/>
      <c r="WPH87" s="120"/>
      <c r="WPI87" s="120"/>
      <c r="WPJ87" s="120"/>
      <c r="WPK87" s="120"/>
      <c r="WPL87" s="120"/>
      <c r="WPM87" s="120"/>
      <c r="WPN87" s="120"/>
      <c r="WPO87" s="120"/>
      <c r="WPP87" s="120"/>
      <c r="WPQ87" s="120"/>
      <c r="WPR87" s="120"/>
      <c r="WPS87" s="120"/>
      <c r="WPT87" s="120"/>
      <c r="WPU87" s="120"/>
      <c r="WPV87" s="120"/>
      <c r="WPW87" s="120"/>
      <c r="WPX87" s="120"/>
      <c r="WPY87" s="120"/>
      <c r="WPZ87" s="120"/>
      <c r="WQA87" s="120"/>
      <c r="WQB87" s="120"/>
      <c r="WQC87" s="120"/>
      <c r="WQD87" s="120"/>
      <c r="WQE87" s="120"/>
      <c r="WQF87" s="120"/>
      <c r="WQG87" s="120"/>
      <c r="WQH87" s="120"/>
      <c r="WQI87" s="120"/>
      <c r="WQJ87" s="120"/>
      <c r="WQK87" s="120"/>
      <c r="WQL87" s="120"/>
      <c r="WQM87" s="120"/>
      <c r="WQN87" s="120"/>
      <c r="WQO87" s="120"/>
      <c r="WQP87" s="120"/>
      <c r="WQQ87" s="120"/>
      <c r="WQR87" s="120"/>
      <c r="WQS87" s="120"/>
      <c r="WQT87" s="120"/>
      <c r="WQU87" s="120"/>
      <c r="WQV87" s="120"/>
      <c r="WQW87" s="120"/>
      <c r="WQX87" s="120"/>
      <c r="WQY87" s="120"/>
      <c r="WQZ87" s="120"/>
      <c r="WRA87" s="120"/>
      <c r="WRB87" s="120"/>
      <c r="WRC87" s="120"/>
      <c r="WRD87" s="120"/>
      <c r="WRE87" s="120"/>
      <c r="WRF87" s="120"/>
      <c r="WRG87" s="120"/>
      <c r="WRH87" s="120"/>
      <c r="WRI87" s="120"/>
      <c r="WRJ87" s="120"/>
      <c r="WRK87" s="120"/>
      <c r="WRL87" s="120"/>
      <c r="WRM87" s="120"/>
      <c r="WRN87" s="120"/>
      <c r="WRO87" s="120"/>
      <c r="WRP87" s="120"/>
      <c r="WRQ87" s="120"/>
      <c r="WRR87" s="120"/>
      <c r="WRS87" s="120"/>
      <c r="WRT87" s="120"/>
      <c r="WRU87" s="120"/>
      <c r="WRV87" s="120"/>
      <c r="WRW87" s="120"/>
      <c r="WRX87" s="120"/>
      <c r="WRY87" s="120"/>
      <c r="WRZ87" s="120"/>
      <c r="WSA87" s="120"/>
      <c r="WSB87" s="120"/>
      <c r="WSC87" s="120"/>
      <c r="WSD87" s="120"/>
      <c r="WSE87" s="120"/>
      <c r="WSF87" s="120"/>
      <c r="WSG87" s="120"/>
      <c r="WSH87" s="120"/>
      <c r="WSI87" s="120"/>
      <c r="WSJ87" s="120"/>
      <c r="WSK87" s="120"/>
      <c r="WSL87" s="120"/>
      <c r="WSM87" s="120"/>
      <c r="WSN87" s="120"/>
      <c r="WSO87" s="120"/>
      <c r="WSP87" s="120"/>
      <c r="WSQ87" s="120"/>
      <c r="WSR87" s="120"/>
      <c r="WSS87" s="120"/>
      <c r="WST87" s="120"/>
      <c r="WSU87" s="120"/>
      <c r="WSV87" s="120"/>
      <c r="WSW87" s="120"/>
      <c r="WSX87" s="120"/>
      <c r="WSY87" s="120"/>
      <c r="WSZ87" s="120"/>
      <c r="WTA87" s="120"/>
      <c r="WTB87" s="120"/>
      <c r="WTC87" s="120"/>
      <c r="WTD87" s="120"/>
      <c r="WTE87" s="120"/>
      <c r="WTF87" s="120"/>
      <c r="WTG87" s="120"/>
      <c r="WTH87" s="120"/>
      <c r="WTI87" s="120"/>
      <c r="WTJ87" s="120"/>
      <c r="WTK87" s="120"/>
      <c r="WTL87" s="120"/>
      <c r="WTM87" s="120"/>
      <c r="WTN87" s="120"/>
      <c r="WTO87" s="120"/>
      <c r="WTP87" s="120"/>
      <c r="WTQ87" s="120"/>
      <c r="WTR87" s="120"/>
      <c r="WTS87" s="120"/>
      <c r="WTT87" s="120"/>
      <c r="WTU87" s="120"/>
      <c r="WTV87" s="120"/>
      <c r="WTW87" s="120"/>
      <c r="WTX87" s="120"/>
      <c r="WTY87" s="120"/>
      <c r="WTZ87" s="120"/>
      <c r="WUA87" s="120"/>
      <c r="WUB87" s="120"/>
      <c r="WUC87" s="120"/>
      <c r="WUD87" s="120"/>
      <c r="WUE87" s="120"/>
      <c r="WUF87" s="120"/>
      <c r="WUG87" s="120"/>
      <c r="WUH87" s="120"/>
      <c r="WUI87" s="120"/>
      <c r="WUJ87" s="120"/>
      <c r="WUK87" s="120"/>
      <c r="WUL87" s="120"/>
      <c r="WUM87" s="120"/>
      <c r="WUN87" s="120"/>
      <c r="WUO87" s="120"/>
      <c r="WUP87" s="120"/>
      <c r="WUQ87" s="120"/>
      <c r="WUR87" s="120"/>
      <c r="WUS87" s="120"/>
      <c r="WUT87" s="120"/>
      <c r="WUU87" s="120"/>
      <c r="WUV87" s="120"/>
      <c r="WUW87" s="120"/>
      <c r="WUX87" s="120"/>
      <c r="WUY87" s="120"/>
      <c r="WUZ87" s="120"/>
      <c r="WVA87" s="120"/>
      <c r="WVB87" s="120"/>
      <c r="WVC87" s="120"/>
      <c r="WVD87" s="120"/>
      <c r="WVE87" s="120"/>
      <c r="WVF87" s="120"/>
      <c r="WVG87" s="120"/>
      <c r="WVH87" s="120"/>
      <c r="WVI87" s="120"/>
      <c r="WVJ87" s="120"/>
    </row>
    <row r="88" spans="1:16130" s="118" customFormat="1" ht="9" hidden="1" customHeight="1">
      <c r="B88" s="119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  <c r="O88" s="120"/>
      <c r="P88" s="120"/>
      <c r="Q88" s="120"/>
      <c r="R88" s="120"/>
      <c r="S88" s="120"/>
      <c r="T88" s="120"/>
      <c r="U88" s="120"/>
      <c r="V88" s="120"/>
      <c r="W88" s="120"/>
      <c r="X88" s="120"/>
      <c r="Y88" s="120"/>
      <c r="Z88" s="120"/>
      <c r="AA88" s="120"/>
      <c r="AB88" s="120"/>
      <c r="AC88" s="120"/>
      <c r="AD88" s="120"/>
      <c r="AE88" s="120"/>
      <c r="AF88" s="120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20"/>
      <c r="AT88" s="120"/>
      <c r="AU88" s="120"/>
      <c r="AV88" s="120"/>
      <c r="AW88" s="120"/>
      <c r="AX88" s="120"/>
      <c r="AY88" s="120"/>
      <c r="AZ88" s="120"/>
      <c r="BA88" s="120"/>
      <c r="BB88" s="120"/>
      <c r="BC88" s="120"/>
      <c r="BD88" s="120"/>
      <c r="BE88" s="120"/>
      <c r="BF88" s="120"/>
      <c r="BG88" s="120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  <c r="CX88" s="120"/>
      <c r="CY88" s="120"/>
      <c r="CZ88" s="120"/>
      <c r="DA88" s="120"/>
      <c r="DB88" s="120"/>
      <c r="DC88" s="120"/>
      <c r="DD88" s="120"/>
      <c r="DE88" s="120"/>
      <c r="DF88" s="120"/>
      <c r="DG88" s="120"/>
      <c r="DH88" s="120"/>
      <c r="DI88" s="120"/>
      <c r="DJ88" s="120"/>
      <c r="DK88" s="120"/>
      <c r="DL88" s="120"/>
      <c r="DM88" s="120"/>
      <c r="DN88" s="120"/>
      <c r="DO88" s="120"/>
      <c r="DP88" s="120"/>
      <c r="DQ88" s="120"/>
      <c r="DR88" s="120"/>
      <c r="DS88" s="120"/>
      <c r="DT88" s="120"/>
      <c r="DU88" s="120"/>
      <c r="DV88" s="120"/>
      <c r="DW88" s="120"/>
      <c r="DX88" s="120"/>
      <c r="DY88" s="120"/>
      <c r="DZ88" s="120"/>
      <c r="EA88" s="120"/>
      <c r="EB88" s="120"/>
      <c r="EC88" s="120"/>
      <c r="ED88" s="120"/>
      <c r="EE88" s="120"/>
      <c r="EF88" s="120"/>
      <c r="EG88" s="120"/>
      <c r="EH88" s="120"/>
      <c r="EI88" s="120"/>
      <c r="EJ88" s="120"/>
      <c r="EK88" s="120"/>
      <c r="EL88" s="120"/>
      <c r="EM88" s="120"/>
      <c r="EN88" s="120"/>
      <c r="EO88" s="120"/>
      <c r="EP88" s="120"/>
      <c r="EQ88" s="120"/>
      <c r="ER88" s="120"/>
      <c r="ES88" s="120"/>
      <c r="ET88" s="120"/>
      <c r="EU88" s="120"/>
      <c r="EV88" s="120"/>
      <c r="EW88" s="120"/>
      <c r="EX88" s="120"/>
      <c r="EY88" s="120"/>
      <c r="EZ88" s="120"/>
      <c r="FA88" s="120"/>
      <c r="FB88" s="120"/>
      <c r="FC88" s="120"/>
      <c r="FD88" s="120"/>
      <c r="FE88" s="120"/>
      <c r="FF88" s="120"/>
      <c r="FG88" s="120"/>
      <c r="FH88" s="120"/>
      <c r="FI88" s="120"/>
      <c r="FJ88" s="120"/>
      <c r="FK88" s="120"/>
      <c r="FL88" s="120"/>
      <c r="FM88" s="120"/>
      <c r="FN88" s="120"/>
      <c r="FO88" s="120"/>
      <c r="FP88" s="120"/>
      <c r="FQ88" s="120"/>
      <c r="FR88" s="120"/>
      <c r="FS88" s="120"/>
      <c r="FT88" s="120"/>
      <c r="FU88" s="120"/>
      <c r="FV88" s="120"/>
      <c r="FW88" s="120"/>
      <c r="FX88" s="120"/>
      <c r="FY88" s="120"/>
      <c r="FZ88" s="120"/>
      <c r="GA88" s="120"/>
      <c r="GB88" s="120"/>
      <c r="GC88" s="120"/>
      <c r="GD88" s="120"/>
      <c r="GE88" s="120"/>
      <c r="GF88" s="120"/>
      <c r="GG88" s="120"/>
      <c r="GH88" s="120"/>
      <c r="GI88" s="120"/>
      <c r="GJ88" s="120"/>
      <c r="GK88" s="120"/>
      <c r="GL88" s="120"/>
      <c r="GM88" s="120"/>
      <c r="GN88" s="120"/>
      <c r="GO88" s="120"/>
      <c r="GP88" s="120"/>
      <c r="GQ88" s="120"/>
      <c r="GR88" s="120"/>
      <c r="GS88" s="120"/>
      <c r="GT88" s="120"/>
      <c r="GU88" s="120"/>
      <c r="GV88" s="120"/>
      <c r="GW88" s="120"/>
      <c r="GX88" s="120"/>
      <c r="GY88" s="120"/>
      <c r="GZ88" s="120"/>
      <c r="HA88" s="120"/>
      <c r="HB88" s="120"/>
      <c r="HC88" s="120"/>
      <c r="HD88" s="120"/>
      <c r="HE88" s="120"/>
      <c r="HF88" s="120"/>
      <c r="HG88" s="120"/>
      <c r="HH88" s="120"/>
      <c r="HI88" s="120"/>
      <c r="HJ88" s="120"/>
      <c r="HK88" s="120"/>
      <c r="HL88" s="120"/>
      <c r="HM88" s="120"/>
      <c r="HN88" s="120"/>
      <c r="HO88" s="120"/>
      <c r="HP88" s="120"/>
      <c r="HQ88" s="120"/>
      <c r="HR88" s="120"/>
      <c r="HS88" s="120"/>
      <c r="HT88" s="120"/>
      <c r="HU88" s="120"/>
      <c r="HV88" s="120"/>
      <c r="HW88" s="120"/>
      <c r="HX88" s="120"/>
      <c r="HY88" s="120"/>
      <c r="HZ88" s="120"/>
      <c r="IA88" s="120"/>
      <c r="IB88" s="120"/>
      <c r="IC88" s="120"/>
      <c r="ID88" s="120"/>
      <c r="IE88" s="120"/>
      <c r="IF88" s="120"/>
      <c r="IG88" s="120"/>
      <c r="IH88" s="120"/>
      <c r="II88" s="120"/>
      <c r="IJ88" s="120"/>
      <c r="IK88" s="120"/>
      <c r="IL88" s="120"/>
      <c r="IM88" s="120"/>
      <c r="IN88" s="120"/>
      <c r="IO88" s="120"/>
      <c r="IP88" s="120"/>
      <c r="IQ88" s="120"/>
      <c r="IR88" s="120"/>
      <c r="IS88" s="120"/>
      <c r="IT88" s="120"/>
      <c r="IU88" s="120"/>
      <c r="IV88" s="120"/>
      <c r="IW88" s="120"/>
      <c r="IX88" s="120"/>
      <c r="IY88" s="120"/>
      <c r="IZ88" s="120"/>
      <c r="JA88" s="120"/>
      <c r="JB88" s="120"/>
      <c r="JC88" s="120"/>
      <c r="JD88" s="120"/>
      <c r="JE88" s="120"/>
      <c r="JF88" s="120"/>
      <c r="JG88" s="120"/>
      <c r="JH88" s="120"/>
      <c r="JI88" s="120"/>
      <c r="JJ88" s="120"/>
      <c r="JK88" s="120"/>
      <c r="JL88" s="120"/>
      <c r="JM88" s="120"/>
      <c r="JN88" s="120"/>
      <c r="JO88" s="120"/>
      <c r="JP88" s="120"/>
      <c r="JQ88" s="120"/>
      <c r="JR88" s="120"/>
      <c r="JS88" s="120"/>
      <c r="JT88" s="120"/>
      <c r="JU88" s="120"/>
      <c r="JV88" s="120"/>
      <c r="JW88" s="120"/>
      <c r="JX88" s="120"/>
      <c r="JY88" s="120"/>
      <c r="JZ88" s="120"/>
      <c r="KA88" s="120"/>
      <c r="KB88" s="120"/>
      <c r="KC88" s="120"/>
      <c r="KD88" s="120"/>
      <c r="KE88" s="120"/>
      <c r="KF88" s="120"/>
      <c r="KG88" s="120"/>
      <c r="KH88" s="120"/>
      <c r="KI88" s="120"/>
      <c r="KJ88" s="120"/>
      <c r="KK88" s="120"/>
      <c r="KL88" s="120"/>
      <c r="KM88" s="120"/>
      <c r="KN88" s="120"/>
      <c r="KO88" s="120"/>
      <c r="KP88" s="120"/>
      <c r="KQ88" s="120"/>
      <c r="KR88" s="120"/>
      <c r="KS88" s="120"/>
      <c r="KT88" s="120"/>
      <c r="KU88" s="120"/>
      <c r="KV88" s="120"/>
      <c r="KW88" s="120"/>
      <c r="KX88" s="120"/>
      <c r="KY88" s="120"/>
      <c r="KZ88" s="120"/>
      <c r="LA88" s="120"/>
      <c r="LB88" s="120"/>
      <c r="LC88" s="120"/>
      <c r="LD88" s="120"/>
      <c r="LE88" s="120"/>
      <c r="LF88" s="120"/>
      <c r="LG88" s="120"/>
      <c r="LH88" s="120"/>
      <c r="LI88" s="120"/>
      <c r="LJ88" s="120"/>
      <c r="LK88" s="120"/>
      <c r="LL88" s="120"/>
      <c r="LM88" s="120"/>
      <c r="LN88" s="120"/>
      <c r="LO88" s="120"/>
      <c r="LP88" s="120"/>
      <c r="LQ88" s="120"/>
      <c r="LR88" s="120"/>
      <c r="LS88" s="120"/>
      <c r="LT88" s="120"/>
      <c r="LU88" s="120"/>
      <c r="LV88" s="120"/>
      <c r="LW88" s="120"/>
      <c r="LX88" s="120"/>
      <c r="LY88" s="120"/>
      <c r="LZ88" s="120"/>
      <c r="MA88" s="120"/>
      <c r="MB88" s="120"/>
      <c r="MC88" s="120"/>
      <c r="MD88" s="120"/>
      <c r="ME88" s="120"/>
      <c r="MF88" s="120"/>
      <c r="MG88" s="120"/>
      <c r="MH88" s="120"/>
      <c r="MI88" s="120"/>
      <c r="MJ88" s="120"/>
      <c r="MK88" s="120"/>
      <c r="ML88" s="120"/>
      <c r="MM88" s="120"/>
      <c r="MN88" s="120"/>
      <c r="MO88" s="120"/>
      <c r="MP88" s="120"/>
      <c r="MQ88" s="120"/>
      <c r="MR88" s="120"/>
      <c r="MS88" s="120"/>
      <c r="MT88" s="120"/>
      <c r="MU88" s="120"/>
      <c r="MV88" s="120"/>
      <c r="MW88" s="120"/>
      <c r="MX88" s="120"/>
      <c r="MY88" s="120"/>
      <c r="MZ88" s="120"/>
      <c r="NA88" s="120"/>
      <c r="NB88" s="120"/>
      <c r="NC88" s="120"/>
      <c r="ND88" s="120"/>
      <c r="NE88" s="120"/>
      <c r="NF88" s="120"/>
      <c r="NG88" s="120"/>
      <c r="NH88" s="120"/>
      <c r="NI88" s="120"/>
      <c r="NJ88" s="120"/>
      <c r="NK88" s="120"/>
      <c r="NL88" s="120"/>
      <c r="NM88" s="120"/>
      <c r="NN88" s="120"/>
      <c r="NO88" s="120"/>
      <c r="NP88" s="120"/>
      <c r="NQ88" s="120"/>
      <c r="NR88" s="120"/>
      <c r="NS88" s="120"/>
      <c r="NT88" s="120"/>
      <c r="NU88" s="120"/>
      <c r="NV88" s="120"/>
      <c r="NW88" s="120"/>
      <c r="NX88" s="120"/>
      <c r="NY88" s="120"/>
      <c r="NZ88" s="120"/>
      <c r="OA88" s="120"/>
      <c r="OB88" s="120"/>
      <c r="OC88" s="120"/>
      <c r="OD88" s="120"/>
      <c r="OE88" s="120"/>
      <c r="OF88" s="120"/>
      <c r="OG88" s="120"/>
      <c r="OH88" s="120"/>
      <c r="OI88" s="120"/>
      <c r="OJ88" s="120"/>
      <c r="OK88" s="120"/>
      <c r="OL88" s="120"/>
      <c r="OM88" s="120"/>
      <c r="ON88" s="120"/>
      <c r="OO88" s="120"/>
      <c r="OP88" s="120"/>
      <c r="OQ88" s="120"/>
      <c r="OR88" s="120"/>
      <c r="OS88" s="120"/>
      <c r="OT88" s="120"/>
      <c r="OU88" s="120"/>
      <c r="OV88" s="120"/>
      <c r="OW88" s="120"/>
      <c r="OX88" s="120"/>
      <c r="OY88" s="120"/>
      <c r="OZ88" s="120"/>
      <c r="PA88" s="120"/>
      <c r="PB88" s="120"/>
      <c r="PC88" s="120"/>
      <c r="PD88" s="120"/>
      <c r="PE88" s="120"/>
      <c r="PF88" s="120"/>
      <c r="PG88" s="120"/>
      <c r="PH88" s="120"/>
      <c r="PI88" s="120"/>
      <c r="PJ88" s="120"/>
      <c r="PK88" s="120"/>
      <c r="PL88" s="120"/>
      <c r="PM88" s="120"/>
      <c r="PN88" s="120"/>
      <c r="PO88" s="120"/>
      <c r="PP88" s="120"/>
      <c r="PQ88" s="120"/>
      <c r="PR88" s="120"/>
      <c r="PS88" s="120"/>
      <c r="PT88" s="120"/>
      <c r="PU88" s="120"/>
      <c r="PV88" s="120"/>
      <c r="PW88" s="120"/>
      <c r="PX88" s="120"/>
      <c r="PY88" s="120"/>
      <c r="PZ88" s="120"/>
      <c r="QA88" s="120"/>
      <c r="QB88" s="120"/>
      <c r="QC88" s="120"/>
      <c r="QD88" s="120"/>
      <c r="QE88" s="120"/>
      <c r="QF88" s="120"/>
      <c r="QG88" s="120"/>
      <c r="QH88" s="120"/>
      <c r="QI88" s="120"/>
      <c r="QJ88" s="120"/>
      <c r="QK88" s="120"/>
      <c r="QL88" s="120"/>
      <c r="QM88" s="120"/>
      <c r="QN88" s="120"/>
      <c r="QO88" s="120"/>
      <c r="QP88" s="120"/>
      <c r="QQ88" s="120"/>
      <c r="QR88" s="120"/>
      <c r="QS88" s="120"/>
      <c r="QT88" s="120"/>
      <c r="QU88" s="120"/>
      <c r="QV88" s="120"/>
      <c r="QW88" s="120"/>
      <c r="QX88" s="120"/>
      <c r="QY88" s="120"/>
      <c r="QZ88" s="120"/>
      <c r="RA88" s="120"/>
      <c r="RB88" s="120"/>
      <c r="RC88" s="120"/>
      <c r="RD88" s="120"/>
      <c r="RE88" s="120"/>
      <c r="RF88" s="120"/>
      <c r="RG88" s="120"/>
      <c r="RH88" s="120"/>
      <c r="RI88" s="120"/>
      <c r="RJ88" s="120"/>
      <c r="RK88" s="120"/>
      <c r="RL88" s="120"/>
      <c r="RM88" s="120"/>
      <c r="RN88" s="120"/>
      <c r="RO88" s="120"/>
      <c r="RP88" s="120"/>
      <c r="RQ88" s="120"/>
      <c r="RR88" s="120"/>
      <c r="RS88" s="120"/>
      <c r="RT88" s="120"/>
      <c r="RU88" s="120"/>
      <c r="RV88" s="120"/>
      <c r="RW88" s="120"/>
      <c r="RX88" s="120"/>
      <c r="RY88" s="120"/>
      <c r="RZ88" s="120"/>
      <c r="SA88" s="120"/>
      <c r="SB88" s="120"/>
      <c r="SC88" s="120"/>
      <c r="SD88" s="120"/>
      <c r="SE88" s="120"/>
      <c r="SF88" s="120"/>
      <c r="SG88" s="120"/>
      <c r="SH88" s="120"/>
      <c r="SI88" s="120"/>
      <c r="SJ88" s="120"/>
      <c r="SK88" s="120"/>
      <c r="SL88" s="120"/>
      <c r="SM88" s="120"/>
      <c r="SN88" s="120"/>
      <c r="SO88" s="120"/>
      <c r="SP88" s="120"/>
      <c r="SQ88" s="120"/>
      <c r="SR88" s="120"/>
      <c r="SS88" s="120"/>
      <c r="ST88" s="120"/>
      <c r="SU88" s="120"/>
      <c r="SV88" s="120"/>
      <c r="SW88" s="120"/>
      <c r="SX88" s="120"/>
      <c r="SY88" s="120"/>
      <c r="SZ88" s="120"/>
      <c r="TA88" s="120"/>
      <c r="TB88" s="120"/>
      <c r="TC88" s="120"/>
      <c r="TD88" s="120"/>
      <c r="TE88" s="120"/>
      <c r="TF88" s="120"/>
      <c r="TG88" s="120"/>
      <c r="TH88" s="120"/>
      <c r="TI88" s="120"/>
      <c r="TJ88" s="120"/>
      <c r="TK88" s="120"/>
      <c r="TL88" s="120"/>
      <c r="TM88" s="120"/>
      <c r="TN88" s="120"/>
      <c r="TO88" s="120"/>
      <c r="TP88" s="120"/>
      <c r="TQ88" s="120"/>
      <c r="TR88" s="120"/>
      <c r="TS88" s="120"/>
      <c r="TT88" s="120"/>
      <c r="TU88" s="120"/>
      <c r="TV88" s="120"/>
      <c r="TW88" s="120"/>
      <c r="TX88" s="120"/>
      <c r="TY88" s="120"/>
      <c r="TZ88" s="120"/>
      <c r="UA88" s="120"/>
      <c r="UB88" s="120"/>
      <c r="UC88" s="120"/>
      <c r="UD88" s="120"/>
      <c r="UE88" s="120"/>
      <c r="UF88" s="120"/>
      <c r="UG88" s="120"/>
      <c r="UH88" s="120"/>
      <c r="UI88" s="120"/>
      <c r="UJ88" s="120"/>
      <c r="UK88" s="120"/>
      <c r="UL88" s="120"/>
      <c r="UM88" s="120"/>
      <c r="UN88" s="120"/>
      <c r="UO88" s="120"/>
      <c r="UP88" s="120"/>
      <c r="UQ88" s="120"/>
      <c r="UR88" s="120"/>
      <c r="US88" s="120"/>
      <c r="UT88" s="120"/>
      <c r="UU88" s="120"/>
      <c r="UV88" s="120"/>
      <c r="UW88" s="120"/>
      <c r="UX88" s="120"/>
      <c r="UY88" s="120"/>
      <c r="UZ88" s="120"/>
      <c r="VA88" s="120"/>
      <c r="VB88" s="120"/>
      <c r="VC88" s="120"/>
      <c r="VD88" s="120"/>
      <c r="VE88" s="120"/>
      <c r="VF88" s="120"/>
      <c r="VG88" s="120"/>
      <c r="VH88" s="120"/>
      <c r="VI88" s="120"/>
      <c r="VJ88" s="120"/>
      <c r="VK88" s="120"/>
      <c r="VL88" s="120"/>
      <c r="VM88" s="120"/>
      <c r="VN88" s="120"/>
      <c r="VO88" s="120"/>
      <c r="VP88" s="120"/>
      <c r="VQ88" s="120"/>
      <c r="VR88" s="120"/>
      <c r="VS88" s="120"/>
      <c r="VT88" s="120"/>
      <c r="VU88" s="120"/>
      <c r="VV88" s="120"/>
      <c r="VW88" s="120"/>
      <c r="VX88" s="120"/>
      <c r="VY88" s="120"/>
      <c r="VZ88" s="120"/>
      <c r="WA88" s="120"/>
      <c r="WB88" s="120"/>
      <c r="WC88" s="120"/>
      <c r="WD88" s="120"/>
      <c r="WE88" s="120"/>
      <c r="WF88" s="120"/>
      <c r="WG88" s="120"/>
      <c r="WH88" s="120"/>
      <c r="WI88" s="120"/>
      <c r="WJ88" s="120"/>
      <c r="WK88" s="120"/>
      <c r="WL88" s="120"/>
      <c r="WM88" s="120"/>
      <c r="WN88" s="120"/>
      <c r="WO88" s="120"/>
      <c r="WP88" s="120"/>
      <c r="WQ88" s="120"/>
      <c r="WR88" s="120"/>
      <c r="WS88" s="120"/>
      <c r="WT88" s="120"/>
      <c r="WU88" s="120"/>
      <c r="WV88" s="120"/>
      <c r="WW88" s="120"/>
      <c r="WX88" s="120"/>
      <c r="WY88" s="120"/>
      <c r="WZ88" s="120"/>
      <c r="XA88" s="120"/>
      <c r="XB88" s="120"/>
      <c r="XC88" s="120"/>
      <c r="XD88" s="120"/>
      <c r="XE88" s="120"/>
      <c r="XF88" s="120"/>
      <c r="XG88" s="120"/>
      <c r="XH88" s="120"/>
      <c r="XI88" s="120"/>
      <c r="XJ88" s="120"/>
      <c r="XK88" s="120"/>
      <c r="XL88" s="120"/>
      <c r="XM88" s="120"/>
      <c r="XN88" s="120"/>
      <c r="XO88" s="120"/>
      <c r="XP88" s="120"/>
      <c r="XQ88" s="120"/>
      <c r="XR88" s="120"/>
      <c r="XS88" s="120"/>
      <c r="XT88" s="120"/>
      <c r="XU88" s="120"/>
      <c r="XV88" s="120"/>
      <c r="XW88" s="120"/>
      <c r="XX88" s="120"/>
      <c r="XY88" s="120"/>
      <c r="XZ88" s="120"/>
      <c r="YA88" s="120"/>
      <c r="YB88" s="120"/>
      <c r="YC88" s="120"/>
      <c r="YD88" s="120"/>
      <c r="YE88" s="120"/>
      <c r="YF88" s="120"/>
      <c r="YG88" s="120"/>
      <c r="YH88" s="120"/>
      <c r="YI88" s="120"/>
      <c r="YJ88" s="120"/>
      <c r="YK88" s="120"/>
      <c r="YL88" s="120"/>
      <c r="YM88" s="120"/>
      <c r="YN88" s="120"/>
      <c r="YO88" s="120"/>
      <c r="YP88" s="120"/>
      <c r="YQ88" s="120"/>
      <c r="YR88" s="120"/>
      <c r="YS88" s="120"/>
      <c r="YT88" s="120"/>
      <c r="YU88" s="120"/>
      <c r="YV88" s="120"/>
      <c r="YW88" s="120"/>
      <c r="YX88" s="120"/>
      <c r="YY88" s="120"/>
      <c r="YZ88" s="120"/>
      <c r="ZA88" s="120"/>
      <c r="ZB88" s="120"/>
      <c r="ZC88" s="120"/>
      <c r="ZD88" s="120"/>
      <c r="ZE88" s="120"/>
      <c r="ZF88" s="120"/>
      <c r="ZG88" s="120"/>
      <c r="ZH88" s="120"/>
      <c r="ZI88" s="120"/>
      <c r="ZJ88" s="120"/>
      <c r="ZK88" s="120"/>
      <c r="ZL88" s="120"/>
      <c r="ZM88" s="120"/>
      <c r="ZN88" s="120"/>
      <c r="ZO88" s="120"/>
      <c r="ZP88" s="120"/>
      <c r="ZQ88" s="120"/>
      <c r="ZR88" s="120"/>
      <c r="ZS88" s="120"/>
      <c r="ZT88" s="120"/>
      <c r="ZU88" s="120"/>
      <c r="ZV88" s="120"/>
      <c r="ZW88" s="120"/>
      <c r="ZX88" s="120"/>
      <c r="ZY88" s="120"/>
      <c r="ZZ88" s="120"/>
      <c r="AAA88" s="120"/>
      <c r="AAB88" s="120"/>
      <c r="AAC88" s="120"/>
      <c r="AAD88" s="120"/>
      <c r="AAE88" s="120"/>
      <c r="AAF88" s="120"/>
      <c r="AAG88" s="120"/>
      <c r="AAH88" s="120"/>
      <c r="AAI88" s="120"/>
      <c r="AAJ88" s="120"/>
      <c r="AAK88" s="120"/>
      <c r="AAL88" s="120"/>
      <c r="AAM88" s="120"/>
      <c r="AAN88" s="120"/>
      <c r="AAO88" s="120"/>
      <c r="AAP88" s="120"/>
      <c r="AAQ88" s="120"/>
      <c r="AAR88" s="120"/>
      <c r="AAS88" s="120"/>
      <c r="AAT88" s="120"/>
      <c r="AAU88" s="120"/>
      <c r="AAV88" s="120"/>
      <c r="AAW88" s="120"/>
      <c r="AAX88" s="120"/>
      <c r="AAY88" s="120"/>
      <c r="AAZ88" s="120"/>
      <c r="ABA88" s="120"/>
      <c r="ABB88" s="120"/>
      <c r="ABC88" s="120"/>
      <c r="ABD88" s="120"/>
      <c r="ABE88" s="120"/>
      <c r="ABF88" s="120"/>
      <c r="ABG88" s="120"/>
      <c r="ABH88" s="120"/>
      <c r="ABI88" s="120"/>
      <c r="ABJ88" s="120"/>
      <c r="ABK88" s="120"/>
      <c r="ABL88" s="120"/>
      <c r="ABM88" s="120"/>
      <c r="ABN88" s="120"/>
      <c r="ABO88" s="120"/>
      <c r="ABP88" s="120"/>
      <c r="ABQ88" s="120"/>
      <c r="ABR88" s="120"/>
      <c r="ABS88" s="120"/>
      <c r="ABT88" s="120"/>
      <c r="ABU88" s="120"/>
      <c r="ABV88" s="120"/>
      <c r="ABW88" s="120"/>
      <c r="ABX88" s="120"/>
      <c r="ABY88" s="120"/>
      <c r="ABZ88" s="120"/>
      <c r="ACA88" s="120"/>
      <c r="ACB88" s="120"/>
      <c r="ACC88" s="120"/>
      <c r="ACD88" s="120"/>
      <c r="ACE88" s="120"/>
      <c r="ACF88" s="120"/>
      <c r="ACG88" s="120"/>
      <c r="ACH88" s="120"/>
      <c r="ACI88" s="120"/>
      <c r="ACJ88" s="120"/>
      <c r="ACK88" s="120"/>
      <c r="ACL88" s="120"/>
      <c r="ACM88" s="120"/>
      <c r="ACN88" s="120"/>
      <c r="ACO88" s="120"/>
      <c r="ACP88" s="120"/>
      <c r="ACQ88" s="120"/>
      <c r="ACR88" s="120"/>
      <c r="ACS88" s="120"/>
      <c r="ACT88" s="120"/>
      <c r="ACU88" s="120"/>
      <c r="ACV88" s="120"/>
      <c r="ACW88" s="120"/>
      <c r="ACX88" s="120"/>
      <c r="ACY88" s="120"/>
      <c r="ACZ88" s="120"/>
      <c r="ADA88" s="120"/>
      <c r="ADB88" s="120"/>
      <c r="ADC88" s="120"/>
      <c r="ADD88" s="120"/>
      <c r="ADE88" s="120"/>
      <c r="ADF88" s="120"/>
      <c r="ADG88" s="120"/>
      <c r="ADH88" s="120"/>
      <c r="ADI88" s="120"/>
      <c r="ADJ88" s="120"/>
      <c r="ADK88" s="120"/>
      <c r="ADL88" s="120"/>
      <c r="ADM88" s="120"/>
      <c r="ADN88" s="120"/>
      <c r="ADO88" s="120"/>
      <c r="ADP88" s="120"/>
      <c r="ADQ88" s="120"/>
      <c r="ADR88" s="120"/>
      <c r="ADS88" s="120"/>
      <c r="ADT88" s="120"/>
      <c r="ADU88" s="120"/>
      <c r="ADV88" s="120"/>
      <c r="ADW88" s="120"/>
      <c r="ADX88" s="120"/>
      <c r="ADY88" s="120"/>
      <c r="ADZ88" s="120"/>
      <c r="AEA88" s="120"/>
      <c r="AEB88" s="120"/>
      <c r="AEC88" s="120"/>
      <c r="AED88" s="120"/>
      <c r="AEE88" s="120"/>
      <c r="AEF88" s="120"/>
      <c r="AEG88" s="120"/>
      <c r="AEH88" s="120"/>
      <c r="AEI88" s="120"/>
      <c r="AEJ88" s="120"/>
      <c r="AEK88" s="120"/>
      <c r="AEL88" s="120"/>
      <c r="AEM88" s="120"/>
      <c r="AEN88" s="120"/>
      <c r="AEO88" s="120"/>
      <c r="AEP88" s="120"/>
      <c r="AEQ88" s="120"/>
      <c r="AER88" s="120"/>
      <c r="AES88" s="120"/>
      <c r="AET88" s="120"/>
      <c r="AEU88" s="120"/>
      <c r="AEV88" s="120"/>
      <c r="AEW88" s="120"/>
      <c r="AEX88" s="120"/>
      <c r="AEY88" s="120"/>
      <c r="AEZ88" s="120"/>
      <c r="AFA88" s="120"/>
      <c r="AFB88" s="120"/>
      <c r="AFC88" s="120"/>
      <c r="AFD88" s="120"/>
      <c r="AFE88" s="120"/>
      <c r="AFF88" s="120"/>
      <c r="AFG88" s="120"/>
      <c r="AFH88" s="120"/>
      <c r="AFI88" s="120"/>
      <c r="AFJ88" s="120"/>
      <c r="AFK88" s="120"/>
      <c r="AFL88" s="120"/>
      <c r="AFM88" s="120"/>
      <c r="AFN88" s="120"/>
      <c r="AFO88" s="120"/>
      <c r="AFP88" s="120"/>
      <c r="AFQ88" s="120"/>
      <c r="AFR88" s="120"/>
      <c r="AFS88" s="120"/>
      <c r="AFT88" s="120"/>
      <c r="AFU88" s="120"/>
      <c r="AFV88" s="120"/>
      <c r="AFW88" s="120"/>
      <c r="AFX88" s="120"/>
      <c r="AFY88" s="120"/>
      <c r="AFZ88" s="120"/>
      <c r="AGA88" s="120"/>
      <c r="AGB88" s="120"/>
      <c r="AGC88" s="120"/>
      <c r="AGD88" s="120"/>
      <c r="AGE88" s="120"/>
      <c r="AGF88" s="120"/>
      <c r="AGG88" s="120"/>
      <c r="AGH88" s="120"/>
      <c r="AGI88" s="120"/>
      <c r="AGJ88" s="120"/>
      <c r="AGK88" s="120"/>
      <c r="AGL88" s="120"/>
      <c r="AGM88" s="120"/>
      <c r="AGN88" s="120"/>
      <c r="AGO88" s="120"/>
      <c r="AGP88" s="120"/>
      <c r="AGQ88" s="120"/>
      <c r="AGR88" s="120"/>
      <c r="AGS88" s="120"/>
      <c r="AGT88" s="120"/>
      <c r="AGU88" s="120"/>
      <c r="AGV88" s="120"/>
      <c r="AGW88" s="120"/>
      <c r="AGX88" s="120"/>
      <c r="AGY88" s="120"/>
      <c r="AGZ88" s="120"/>
      <c r="AHA88" s="120"/>
      <c r="AHB88" s="120"/>
      <c r="AHC88" s="120"/>
      <c r="AHD88" s="120"/>
      <c r="AHE88" s="120"/>
      <c r="AHF88" s="120"/>
      <c r="AHG88" s="120"/>
      <c r="AHH88" s="120"/>
      <c r="AHI88" s="120"/>
      <c r="AHJ88" s="120"/>
      <c r="AHK88" s="120"/>
      <c r="AHL88" s="120"/>
      <c r="AHM88" s="120"/>
      <c r="AHN88" s="120"/>
      <c r="AHO88" s="120"/>
      <c r="AHP88" s="120"/>
      <c r="AHQ88" s="120"/>
      <c r="AHR88" s="120"/>
      <c r="AHS88" s="120"/>
      <c r="AHT88" s="120"/>
      <c r="AHU88" s="120"/>
      <c r="AHV88" s="120"/>
      <c r="AHW88" s="120"/>
      <c r="AHX88" s="120"/>
      <c r="AHY88" s="120"/>
      <c r="AHZ88" s="120"/>
      <c r="AIA88" s="120"/>
      <c r="AIB88" s="120"/>
      <c r="AIC88" s="120"/>
      <c r="AID88" s="120"/>
      <c r="AIE88" s="120"/>
      <c r="AIF88" s="120"/>
      <c r="AIG88" s="120"/>
      <c r="AIH88" s="120"/>
      <c r="AII88" s="120"/>
      <c r="AIJ88" s="120"/>
      <c r="AIK88" s="120"/>
      <c r="AIL88" s="120"/>
      <c r="AIM88" s="120"/>
      <c r="AIN88" s="120"/>
      <c r="AIO88" s="120"/>
      <c r="AIP88" s="120"/>
      <c r="AIQ88" s="120"/>
      <c r="AIR88" s="120"/>
      <c r="AIS88" s="120"/>
      <c r="AIT88" s="120"/>
      <c r="AIU88" s="120"/>
      <c r="AIV88" s="120"/>
      <c r="AIW88" s="120"/>
      <c r="AIX88" s="120"/>
      <c r="AIY88" s="120"/>
      <c r="AIZ88" s="120"/>
      <c r="AJA88" s="120"/>
      <c r="AJB88" s="120"/>
      <c r="AJC88" s="120"/>
      <c r="AJD88" s="120"/>
      <c r="AJE88" s="120"/>
      <c r="AJF88" s="120"/>
      <c r="AJG88" s="120"/>
      <c r="AJH88" s="120"/>
      <c r="AJI88" s="120"/>
      <c r="AJJ88" s="120"/>
      <c r="AJK88" s="120"/>
      <c r="AJL88" s="120"/>
      <c r="AJM88" s="120"/>
      <c r="AJN88" s="120"/>
      <c r="AJO88" s="120"/>
      <c r="AJP88" s="120"/>
      <c r="AJQ88" s="120"/>
      <c r="AJR88" s="120"/>
      <c r="AJS88" s="120"/>
      <c r="AJT88" s="120"/>
      <c r="AJU88" s="120"/>
      <c r="AJV88" s="120"/>
      <c r="AJW88" s="120"/>
      <c r="AJX88" s="120"/>
      <c r="AJY88" s="120"/>
      <c r="AJZ88" s="120"/>
      <c r="AKA88" s="120"/>
      <c r="AKB88" s="120"/>
      <c r="AKC88" s="120"/>
      <c r="AKD88" s="120"/>
      <c r="AKE88" s="120"/>
      <c r="AKF88" s="120"/>
      <c r="AKG88" s="120"/>
      <c r="AKH88" s="120"/>
      <c r="AKI88" s="120"/>
      <c r="AKJ88" s="120"/>
      <c r="AKK88" s="120"/>
      <c r="AKL88" s="120"/>
      <c r="AKM88" s="120"/>
      <c r="AKN88" s="120"/>
      <c r="AKO88" s="120"/>
      <c r="AKP88" s="120"/>
      <c r="AKQ88" s="120"/>
      <c r="AKR88" s="120"/>
      <c r="AKS88" s="120"/>
      <c r="AKT88" s="120"/>
      <c r="AKU88" s="120"/>
      <c r="AKV88" s="120"/>
      <c r="AKW88" s="120"/>
      <c r="AKX88" s="120"/>
      <c r="AKY88" s="120"/>
      <c r="AKZ88" s="120"/>
      <c r="ALA88" s="120"/>
      <c r="ALB88" s="120"/>
      <c r="ALC88" s="120"/>
      <c r="ALD88" s="120"/>
      <c r="ALE88" s="120"/>
      <c r="ALF88" s="120"/>
      <c r="ALG88" s="120"/>
      <c r="ALH88" s="120"/>
      <c r="ALI88" s="120"/>
      <c r="ALJ88" s="120"/>
      <c r="ALK88" s="120"/>
      <c r="ALL88" s="120"/>
      <c r="ALM88" s="120"/>
      <c r="ALN88" s="120"/>
      <c r="ALO88" s="120"/>
      <c r="ALP88" s="120"/>
      <c r="ALQ88" s="120"/>
      <c r="ALR88" s="120"/>
      <c r="ALS88" s="120"/>
      <c r="ALT88" s="120"/>
      <c r="ALU88" s="120"/>
      <c r="ALV88" s="120"/>
      <c r="ALW88" s="120"/>
      <c r="ALX88" s="120"/>
      <c r="ALY88" s="120"/>
      <c r="ALZ88" s="120"/>
      <c r="AMA88" s="120"/>
      <c r="AMB88" s="120"/>
      <c r="AMC88" s="120"/>
      <c r="AMD88" s="120"/>
      <c r="AME88" s="120"/>
      <c r="AMF88" s="120"/>
      <c r="AMG88" s="120"/>
      <c r="AMH88" s="120"/>
      <c r="AMI88" s="120"/>
      <c r="AMJ88" s="120"/>
      <c r="AMK88" s="120"/>
      <c r="AML88" s="120"/>
      <c r="AMM88" s="120"/>
      <c r="AMN88" s="120"/>
      <c r="AMO88" s="120"/>
      <c r="AMP88" s="120"/>
      <c r="AMQ88" s="120"/>
      <c r="AMR88" s="120"/>
      <c r="AMS88" s="120"/>
      <c r="AMT88" s="120"/>
      <c r="AMU88" s="120"/>
      <c r="AMV88" s="120"/>
      <c r="AMW88" s="120"/>
      <c r="AMX88" s="120"/>
      <c r="AMY88" s="120"/>
      <c r="AMZ88" s="120"/>
      <c r="ANA88" s="120"/>
      <c r="ANB88" s="120"/>
      <c r="ANC88" s="120"/>
      <c r="AND88" s="120"/>
      <c r="ANE88" s="120"/>
      <c r="ANF88" s="120"/>
      <c r="ANG88" s="120"/>
      <c r="ANH88" s="120"/>
      <c r="ANI88" s="120"/>
      <c r="ANJ88" s="120"/>
      <c r="ANK88" s="120"/>
      <c r="ANL88" s="120"/>
      <c r="ANM88" s="120"/>
      <c r="ANN88" s="120"/>
      <c r="ANO88" s="120"/>
      <c r="ANP88" s="120"/>
      <c r="ANQ88" s="120"/>
      <c r="ANR88" s="120"/>
      <c r="ANS88" s="120"/>
      <c r="ANT88" s="120"/>
      <c r="ANU88" s="120"/>
      <c r="ANV88" s="120"/>
      <c r="ANW88" s="120"/>
      <c r="ANX88" s="120"/>
      <c r="ANY88" s="120"/>
      <c r="ANZ88" s="120"/>
      <c r="AOA88" s="120"/>
      <c r="AOB88" s="120"/>
      <c r="AOC88" s="120"/>
      <c r="AOD88" s="120"/>
      <c r="AOE88" s="120"/>
      <c r="AOF88" s="120"/>
      <c r="AOG88" s="120"/>
      <c r="AOH88" s="120"/>
      <c r="AOI88" s="120"/>
      <c r="AOJ88" s="120"/>
      <c r="AOK88" s="120"/>
      <c r="AOL88" s="120"/>
      <c r="AOM88" s="120"/>
      <c r="AON88" s="120"/>
      <c r="AOO88" s="120"/>
      <c r="AOP88" s="120"/>
      <c r="AOQ88" s="120"/>
      <c r="AOR88" s="120"/>
      <c r="AOS88" s="120"/>
      <c r="AOT88" s="120"/>
      <c r="AOU88" s="120"/>
      <c r="AOV88" s="120"/>
      <c r="AOW88" s="120"/>
      <c r="AOX88" s="120"/>
      <c r="AOY88" s="120"/>
      <c r="AOZ88" s="120"/>
      <c r="APA88" s="120"/>
      <c r="APB88" s="120"/>
      <c r="APC88" s="120"/>
      <c r="APD88" s="120"/>
      <c r="APE88" s="120"/>
      <c r="APF88" s="120"/>
      <c r="APG88" s="120"/>
      <c r="APH88" s="120"/>
      <c r="API88" s="120"/>
      <c r="APJ88" s="120"/>
      <c r="APK88" s="120"/>
      <c r="APL88" s="120"/>
      <c r="APM88" s="120"/>
      <c r="APN88" s="120"/>
      <c r="APO88" s="120"/>
      <c r="APP88" s="120"/>
      <c r="APQ88" s="120"/>
      <c r="APR88" s="120"/>
      <c r="APS88" s="120"/>
      <c r="APT88" s="120"/>
      <c r="APU88" s="120"/>
      <c r="APV88" s="120"/>
      <c r="APW88" s="120"/>
      <c r="APX88" s="120"/>
      <c r="APY88" s="120"/>
      <c r="APZ88" s="120"/>
      <c r="AQA88" s="120"/>
      <c r="AQB88" s="120"/>
      <c r="AQC88" s="120"/>
      <c r="AQD88" s="120"/>
      <c r="AQE88" s="120"/>
      <c r="AQF88" s="120"/>
      <c r="AQG88" s="120"/>
      <c r="AQH88" s="120"/>
      <c r="AQI88" s="120"/>
      <c r="AQJ88" s="120"/>
      <c r="AQK88" s="120"/>
      <c r="AQL88" s="120"/>
      <c r="AQM88" s="120"/>
      <c r="AQN88" s="120"/>
      <c r="AQO88" s="120"/>
      <c r="AQP88" s="120"/>
      <c r="AQQ88" s="120"/>
      <c r="AQR88" s="120"/>
      <c r="AQS88" s="120"/>
      <c r="AQT88" s="120"/>
      <c r="AQU88" s="120"/>
      <c r="AQV88" s="120"/>
      <c r="AQW88" s="120"/>
      <c r="AQX88" s="120"/>
      <c r="AQY88" s="120"/>
      <c r="AQZ88" s="120"/>
      <c r="ARA88" s="120"/>
      <c r="ARB88" s="120"/>
      <c r="ARC88" s="120"/>
      <c r="ARD88" s="120"/>
      <c r="ARE88" s="120"/>
      <c r="ARF88" s="120"/>
      <c r="ARG88" s="120"/>
      <c r="ARH88" s="120"/>
      <c r="ARI88" s="120"/>
      <c r="ARJ88" s="120"/>
      <c r="ARK88" s="120"/>
      <c r="ARL88" s="120"/>
      <c r="ARM88" s="120"/>
      <c r="ARN88" s="120"/>
      <c r="ARO88" s="120"/>
      <c r="ARP88" s="120"/>
      <c r="ARQ88" s="120"/>
      <c r="ARR88" s="120"/>
      <c r="ARS88" s="120"/>
      <c r="ART88" s="120"/>
      <c r="ARU88" s="120"/>
      <c r="ARV88" s="120"/>
      <c r="ARW88" s="120"/>
      <c r="ARX88" s="120"/>
      <c r="ARY88" s="120"/>
      <c r="ARZ88" s="120"/>
      <c r="ASA88" s="120"/>
      <c r="ASB88" s="120"/>
      <c r="ASC88" s="120"/>
      <c r="ASD88" s="120"/>
      <c r="ASE88" s="120"/>
      <c r="ASF88" s="120"/>
      <c r="ASG88" s="120"/>
      <c r="ASH88" s="120"/>
      <c r="ASI88" s="120"/>
      <c r="ASJ88" s="120"/>
      <c r="ASK88" s="120"/>
      <c r="ASL88" s="120"/>
      <c r="ASM88" s="120"/>
      <c r="ASN88" s="120"/>
      <c r="ASO88" s="120"/>
      <c r="ASP88" s="120"/>
      <c r="ASQ88" s="120"/>
      <c r="ASR88" s="120"/>
      <c r="ASS88" s="120"/>
      <c r="AST88" s="120"/>
      <c r="ASU88" s="120"/>
      <c r="ASV88" s="120"/>
      <c r="ASW88" s="120"/>
      <c r="ASX88" s="120"/>
      <c r="ASY88" s="120"/>
      <c r="ASZ88" s="120"/>
      <c r="ATA88" s="120"/>
      <c r="ATB88" s="120"/>
      <c r="ATC88" s="120"/>
      <c r="ATD88" s="120"/>
      <c r="ATE88" s="120"/>
      <c r="ATF88" s="120"/>
      <c r="ATG88" s="120"/>
      <c r="ATH88" s="120"/>
      <c r="ATI88" s="120"/>
      <c r="ATJ88" s="120"/>
      <c r="ATK88" s="120"/>
      <c r="ATL88" s="120"/>
      <c r="ATM88" s="120"/>
      <c r="ATN88" s="120"/>
      <c r="ATO88" s="120"/>
      <c r="ATP88" s="120"/>
      <c r="ATQ88" s="120"/>
      <c r="ATR88" s="120"/>
      <c r="ATS88" s="120"/>
      <c r="ATT88" s="120"/>
      <c r="ATU88" s="120"/>
      <c r="ATV88" s="120"/>
      <c r="ATW88" s="120"/>
      <c r="ATX88" s="120"/>
      <c r="ATY88" s="120"/>
      <c r="ATZ88" s="120"/>
      <c r="AUA88" s="120"/>
      <c r="AUB88" s="120"/>
      <c r="AUC88" s="120"/>
      <c r="AUD88" s="120"/>
      <c r="AUE88" s="120"/>
      <c r="AUF88" s="120"/>
      <c r="AUG88" s="120"/>
      <c r="AUH88" s="120"/>
      <c r="AUI88" s="120"/>
      <c r="AUJ88" s="120"/>
      <c r="AUK88" s="120"/>
      <c r="AUL88" s="120"/>
      <c r="AUM88" s="120"/>
      <c r="AUN88" s="120"/>
      <c r="AUO88" s="120"/>
      <c r="AUP88" s="120"/>
      <c r="AUQ88" s="120"/>
      <c r="AUR88" s="120"/>
      <c r="AUS88" s="120"/>
      <c r="AUT88" s="120"/>
      <c r="AUU88" s="120"/>
      <c r="AUV88" s="120"/>
      <c r="AUW88" s="120"/>
      <c r="AUX88" s="120"/>
      <c r="AUY88" s="120"/>
      <c r="AUZ88" s="120"/>
      <c r="AVA88" s="120"/>
      <c r="AVB88" s="120"/>
      <c r="AVC88" s="120"/>
      <c r="AVD88" s="120"/>
      <c r="AVE88" s="120"/>
      <c r="AVF88" s="120"/>
      <c r="AVG88" s="120"/>
      <c r="AVH88" s="120"/>
      <c r="AVI88" s="120"/>
      <c r="AVJ88" s="120"/>
      <c r="AVK88" s="120"/>
      <c r="AVL88" s="120"/>
      <c r="AVM88" s="120"/>
      <c r="AVN88" s="120"/>
      <c r="AVO88" s="120"/>
      <c r="AVP88" s="120"/>
      <c r="AVQ88" s="120"/>
      <c r="AVR88" s="120"/>
      <c r="AVS88" s="120"/>
      <c r="AVT88" s="120"/>
      <c r="AVU88" s="120"/>
      <c r="AVV88" s="120"/>
      <c r="AVW88" s="120"/>
      <c r="AVX88" s="120"/>
      <c r="AVY88" s="120"/>
      <c r="AVZ88" s="120"/>
      <c r="AWA88" s="120"/>
      <c r="AWB88" s="120"/>
      <c r="AWC88" s="120"/>
      <c r="AWD88" s="120"/>
      <c r="AWE88" s="120"/>
      <c r="AWF88" s="120"/>
      <c r="AWG88" s="120"/>
      <c r="AWH88" s="120"/>
      <c r="AWI88" s="120"/>
      <c r="AWJ88" s="120"/>
      <c r="AWK88" s="120"/>
      <c r="AWL88" s="120"/>
      <c r="AWM88" s="120"/>
      <c r="AWN88" s="120"/>
      <c r="AWO88" s="120"/>
      <c r="AWP88" s="120"/>
      <c r="AWQ88" s="120"/>
      <c r="AWR88" s="120"/>
      <c r="AWS88" s="120"/>
      <c r="AWT88" s="120"/>
      <c r="AWU88" s="120"/>
      <c r="AWV88" s="120"/>
      <c r="AWW88" s="120"/>
      <c r="AWX88" s="120"/>
      <c r="AWY88" s="120"/>
      <c r="AWZ88" s="120"/>
      <c r="AXA88" s="120"/>
      <c r="AXB88" s="120"/>
      <c r="AXC88" s="120"/>
      <c r="AXD88" s="120"/>
      <c r="AXE88" s="120"/>
      <c r="AXF88" s="120"/>
      <c r="AXG88" s="120"/>
      <c r="AXH88" s="120"/>
      <c r="AXI88" s="120"/>
      <c r="AXJ88" s="120"/>
      <c r="AXK88" s="120"/>
      <c r="AXL88" s="120"/>
      <c r="AXM88" s="120"/>
      <c r="AXN88" s="120"/>
      <c r="AXO88" s="120"/>
      <c r="AXP88" s="120"/>
      <c r="AXQ88" s="120"/>
      <c r="AXR88" s="120"/>
      <c r="AXS88" s="120"/>
      <c r="AXT88" s="120"/>
      <c r="AXU88" s="120"/>
      <c r="AXV88" s="120"/>
      <c r="AXW88" s="120"/>
      <c r="AXX88" s="120"/>
      <c r="AXY88" s="120"/>
      <c r="AXZ88" s="120"/>
      <c r="AYA88" s="120"/>
      <c r="AYB88" s="120"/>
      <c r="AYC88" s="120"/>
      <c r="AYD88" s="120"/>
      <c r="AYE88" s="120"/>
      <c r="AYF88" s="120"/>
      <c r="AYG88" s="120"/>
      <c r="AYH88" s="120"/>
      <c r="AYI88" s="120"/>
      <c r="AYJ88" s="120"/>
      <c r="AYK88" s="120"/>
      <c r="AYL88" s="120"/>
      <c r="AYM88" s="120"/>
      <c r="AYN88" s="120"/>
      <c r="AYO88" s="120"/>
      <c r="AYP88" s="120"/>
      <c r="AYQ88" s="120"/>
      <c r="AYR88" s="120"/>
      <c r="AYS88" s="120"/>
      <c r="AYT88" s="120"/>
      <c r="AYU88" s="120"/>
      <c r="AYV88" s="120"/>
      <c r="AYW88" s="120"/>
      <c r="AYX88" s="120"/>
      <c r="AYY88" s="120"/>
      <c r="AYZ88" s="120"/>
      <c r="AZA88" s="120"/>
      <c r="AZB88" s="120"/>
      <c r="AZC88" s="120"/>
      <c r="AZD88" s="120"/>
      <c r="AZE88" s="120"/>
      <c r="AZF88" s="120"/>
      <c r="AZG88" s="120"/>
      <c r="AZH88" s="120"/>
      <c r="AZI88" s="120"/>
      <c r="AZJ88" s="120"/>
      <c r="AZK88" s="120"/>
      <c r="AZL88" s="120"/>
      <c r="AZM88" s="120"/>
      <c r="AZN88" s="120"/>
      <c r="AZO88" s="120"/>
      <c r="AZP88" s="120"/>
      <c r="AZQ88" s="120"/>
      <c r="AZR88" s="120"/>
      <c r="AZS88" s="120"/>
      <c r="AZT88" s="120"/>
      <c r="AZU88" s="120"/>
      <c r="AZV88" s="120"/>
      <c r="AZW88" s="120"/>
      <c r="AZX88" s="120"/>
      <c r="AZY88" s="120"/>
      <c r="AZZ88" s="120"/>
      <c r="BAA88" s="120"/>
      <c r="BAB88" s="120"/>
      <c r="BAC88" s="120"/>
      <c r="BAD88" s="120"/>
      <c r="BAE88" s="120"/>
      <c r="BAF88" s="120"/>
      <c r="BAG88" s="120"/>
      <c r="BAH88" s="120"/>
      <c r="BAI88" s="120"/>
      <c r="BAJ88" s="120"/>
      <c r="BAK88" s="120"/>
      <c r="BAL88" s="120"/>
      <c r="BAM88" s="120"/>
      <c r="BAN88" s="120"/>
      <c r="BAO88" s="120"/>
      <c r="BAP88" s="120"/>
      <c r="BAQ88" s="120"/>
      <c r="BAR88" s="120"/>
      <c r="BAS88" s="120"/>
      <c r="BAT88" s="120"/>
      <c r="BAU88" s="120"/>
      <c r="BAV88" s="120"/>
      <c r="BAW88" s="120"/>
      <c r="BAX88" s="120"/>
      <c r="BAY88" s="120"/>
      <c r="BAZ88" s="120"/>
      <c r="BBA88" s="120"/>
      <c r="BBB88" s="120"/>
      <c r="BBC88" s="120"/>
      <c r="BBD88" s="120"/>
      <c r="BBE88" s="120"/>
      <c r="BBF88" s="120"/>
      <c r="BBG88" s="120"/>
      <c r="BBH88" s="120"/>
      <c r="BBI88" s="120"/>
      <c r="BBJ88" s="120"/>
      <c r="BBK88" s="120"/>
      <c r="BBL88" s="120"/>
      <c r="BBM88" s="120"/>
      <c r="BBN88" s="120"/>
      <c r="BBO88" s="120"/>
      <c r="BBP88" s="120"/>
      <c r="BBQ88" s="120"/>
      <c r="BBR88" s="120"/>
      <c r="BBS88" s="120"/>
      <c r="BBT88" s="120"/>
      <c r="BBU88" s="120"/>
      <c r="BBV88" s="120"/>
      <c r="BBW88" s="120"/>
      <c r="BBX88" s="120"/>
      <c r="BBY88" s="120"/>
      <c r="BBZ88" s="120"/>
      <c r="BCA88" s="120"/>
      <c r="BCB88" s="120"/>
      <c r="BCC88" s="120"/>
      <c r="BCD88" s="120"/>
      <c r="BCE88" s="120"/>
      <c r="BCF88" s="120"/>
      <c r="BCG88" s="120"/>
      <c r="BCH88" s="120"/>
      <c r="BCI88" s="120"/>
      <c r="BCJ88" s="120"/>
      <c r="BCK88" s="120"/>
      <c r="BCL88" s="120"/>
      <c r="BCM88" s="120"/>
      <c r="BCN88" s="120"/>
      <c r="BCO88" s="120"/>
      <c r="BCP88" s="120"/>
      <c r="BCQ88" s="120"/>
      <c r="BCR88" s="120"/>
      <c r="BCS88" s="120"/>
      <c r="BCT88" s="120"/>
      <c r="BCU88" s="120"/>
      <c r="BCV88" s="120"/>
      <c r="BCW88" s="120"/>
      <c r="BCX88" s="120"/>
      <c r="BCY88" s="120"/>
      <c r="BCZ88" s="120"/>
      <c r="BDA88" s="120"/>
      <c r="BDB88" s="120"/>
      <c r="BDC88" s="120"/>
      <c r="BDD88" s="120"/>
      <c r="BDE88" s="120"/>
      <c r="BDF88" s="120"/>
      <c r="BDG88" s="120"/>
      <c r="BDH88" s="120"/>
      <c r="BDI88" s="120"/>
      <c r="BDJ88" s="120"/>
      <c r="BDK88" s="120"/>
      <c r="BDL88" s="120"/>
      <c r="BDM88" s="120"/>
      <c r="BDN88" s="120"/>
      <c r="BDO88" s="120"/>
      <c r="BDP88" s="120"/>
      <c r="BDQ88" s="120"/>
      <c r="BDR88" s="120"/>
      <c r="BDS88" s="120"/>
      <c r="BDT88" s="120"/>
      <c r="BDU88" s="120"/>
      <c r="BDV88" s="120"/>
      <c r="BDW88" s="120"/>
      <c r="BDX88" s="120"/>
      <c r="BDY88" s="120"/>
      <c r="BDZ88" s="120"/>
      <c r="BEA88" s="120"/>
      <c r="BEB88" s="120"/>
      <c r="BEC88" s="120"/>
      <c r="BED88" s="120"/>
      <c r="BEE88" s="120"/>
      <c r="BEF88" s="120"/>
      <c r="BEG88" s="120"/>
      <c r="BEH88" s="120"/>
      <c r="BEI88" s="120"/>
      <c r="BEJ88" s="120"/>
      <c r="BEK88" s="120"/>
      <c r="BEL88" s="120"/>
      <c r="BEM88" s="120"/>
      <c r="BEN88" s="120"/>
      <c r="BEO88" s="120"/>
      <c r="BEP88" s="120"/>
      <c r="BEQ88" s="120"/>
      <c r="BER88" s="120"/>
      <c r="BES88" s="120"/>
      <c r="BET88" s="120"/>
      <c r="BEU88" s="120"/>
      <c r="BEV88" s="120"/>
      <c r="BEW88" s="120"/>
      <c r="BEX88" s="120"/>
      <c r="BEY88" s="120"/>
      <c r="BEZ88" s="120"/>
      <c r="BFA88" s="120"/>
      <c r="BFB88" s="120"/>
      <c r="BFC88" s="120"/>
      <c r="BFD88" s="120"/>
      <c r="BFE88" s="120"/>
      <c r="BFF88" s="120"/>
      <c r="BFG88" s="120"/>
      <c r="BFH88" s="120"/>
      <c r="BFI88" s="120"/>
      <c r="BFJ88" s="120"/>
      <c r="BFK88" s="120"/>
      <c r="BFL88" s="120"/>
      <c r="BFM88" s="120"/>
      <c r="BFN88" s="120"/>
      <c r="BFO88" s="120"/>
      <c r="BFP88" s="120"/>
      <c r="BFQ88" s="120"/>
      <c r="BFR88" s="120"/>
      <c r="BFS88" s="120"/>
      <c r="BFT88" s="120"/>
      <c r="BFU88" s="120"/>
      <c r="BFV88" s="120"/>
      <c r="BFW88" s="120"/>
      <c r="BFX88" s="120"/>
      <c r="BFY88" s="120"/>
      <c r="BFZ88" s="120"/>
      <c r="BGA88" s="120"/>
      <c r="BGB88" s="120"/>
      <c r="BGC88" s="120"/>
      <c r="BGD88" s="120"/>
      <c r="BGE88" s="120"/>
      <c r="BGF88" s="120"/>
      <c r="BGG88" s="120"/>
      <c r="BGH88" s="120"/>
      <c r="BGI88" s="120"/>
      <c r="BGJ88" s="120"/>
      <c r="BGK88" s="120"/>
      <c r="BGL88" s="120"/>
      <c r="BGM88" s="120"/>
      <c r="BGN88" s="120"/>
      <c r="BGO88" s="120"/>
      <c r="BGP88" s="120"/>
      <c r="BGQ88" s="120"/>
      <c r="BGR88" s="120"/>
      <c r="BGS88" s="120"/>
      <c r="BGT88" s="120"/>
      <c r="BGU88" s="120"/>
      <c r="BGV88" s="120"/>
      <c r="BGW88" s="120"/>
      <c r="BGX88" s="120"/>
      <c r="BGY88" s="120"/>
      <c r="BGZ88" s="120"/>
      <c r="BHA88" s="120"/>
      <c r="BHB88" s="120"/>
      <c r="BHC88" s="120"/>
      <c r="BHD88" s="120"/>
      <c r="BHE88" s="120"/>
      <c r="BHF88" s="120"/>
      <c r="BHG88" s="120"/>
      <c r="BHH88" s="120"/>
      <c r="BHI88" s="120"/>
      <c r="BHJ88" s="120"/>
      <c r="BHK88" s="120"/>
      <c r="BHL88" s="120"/>
      <c r="BHM88" s="120"/>
      <c r="BHN88" s="120"/>
      <c r="BHO88" s="120"/>
      <c r="BHP88" s="120"/>
      <c r="BHQ88" s="120"/>
      <c r="BHR88" s="120"/>
      <c r="BHS88" s="120"/>
      <c r="BHT88" s="120"/>
      <c r="BHU88" s="120"/>
      <c r="BHV88" s="120"/>
      <c r="BHW88" s="120"/>
      <c r="BHX88" s="120"/>
      <c r="BHY88" s="120"/>
      <c r="BHZ88" s="120"/>
      <c r="BIA88" s="120"/>
      <c r="BIB88" s="120"/>
      <c r="BIC88" s="120"/>
      <c r="BID88" s="120"/>
      <c r="BIE88" s="120"/>
      <c r="BIF88" s="120"/>
      <c r="BIG88" s="120"/>
      <c r="BIH88" s="120"/>
      <c r="BII88" s="120"/>
      <c r="BIJ88" s="120"/>
      <c r="BIK88" s="120"/>
      <c r="BIL88" s="120"/>
      <c r="BIM88" s="120"/>
      <c r="BIN88" s="120"/>
      <c r="BIO88" s="120"/>
      <c r="BIP88" s="120"/>
      <c r="BIQ88" s="120"/>
      <c r="BIR88" s="120"/>
      <c r="BIS88" s="120"/>
      <c r="BIT88" s="120"/>
      <c r="BIU88" s="120"/>
      <c r="BIV88" s="120"/>
      <c r="BIW88" s="120"/>
      <c r="BIX88" s="120"/>
      <c r="BIY88" s="120"/>
      <c r="BIZ88" s="120"/>
      <c r="BJA88" s="120"/>
      <c r="BJB88" s="120"/>
      <c r="BJC88" s="120"/>
      <c r="BJD88" s="120"/>
      <c r="BJE88" s="120"/>
      <c r="BJF88" s="120"/>
      <c r="BJG88" s="120"/>
      <c r="BJH88" s="120"/>
      <c r="BJI88" s="120"/>
      <c r="BJJ88" s="120"/>
      <c r="BJK88" s="120"/>
      <c r="BJL88" s="120"/>
      <c r="BJM88" s="120"/>
      <c r="BJN88" s="120"/>
      <c r="BJO88" s="120"/>
      <c r="BJP88" s="120"/>
      <c r="BJQ88" s="120"/>
      <c r="BJR88" s="120"/>
      <c r="BJS88" s="120"/>
      <c r="BJT88" s="120"/>
      <c r="BJU88" s="120"/>
      <c r="BJV88" s="120"/>
      <c r="BJW88" s="120"/>
      <c r="BJX88" s="120"/>
      <c r="BJY88" s="120"/>
      <c r="BJZ88" s="120"/>
      <c r="BKA88" s="120"/>
      <c r="BKB88" s="120"/>
      <c r="BKC88" s="120"/>
      <c r="BKD88" s="120"/>
      <c r="BKE88" s="120"/>
      <c r="BKF88" s="120"/>
      <c r="BKG88" s="120"/>
      <c r="BKH88" s="120"/>
      <c r="BKI88" s="120"/>
      <c r="BKJ88" s="120"/>
      <c r="BKK88" s="120"/>
      <c r="BKL88" s="120"/>
      <c r="BKM88" s="120"/>
      <c r="BKN88" s="120"/>
      <c r="BKO88" s="120"/>
      <c r="BKP88" s="120"/>
      <c r="BKQ88" s="120"/>
      <c r="BKR88" s="120"/>
      <c r="BKS88" s="120"/>
      <c r="BKT88" s="120"/>
      <c r="BKU88" s="120"/>
      <c r="BKV88" s="120"/>
      <c r="BKW88" s="120"/>
      <c r="BKX88" s="120"/>
      <c r="BKY88" s="120"/>
      <c r="BKZ88" s="120"/>
      <c r="BLA88" s="120"/>
      <c r="BLB88" s="120"/>
      <c r="BLC88" s="120"/>
      <c r="BLD88" s="120"/>
      <c r="BLE88" s="120"/>
      <c r="BLF88" s="120"/>
      <c r="BLG88" s="120"/>
      <c r="BLH88" s="120"/>
      <c r="BLI88" s="120"/>
      <c r="BLJ88" s="120"/>
      <c r="BLK88" s="120"/>
      <c r="BLL88" s="120"/>
      <c r="BLM88" s="120"/>
      <c r="BLN88" s="120"/>
      <c r="BLO88" s="120"/>
      <c r="BLP88" s="120"/>
      <c r="BLQ88" s="120"/>
      <c r="BLR88" s="120"/>
      <c r="BLS88" s="120"/>
      <c r="BLT88" s="120"/>
      <c r="BLU88" s="120"/>
      <c r="BLV88" s="120"/>
      <c r="BLW88" s="120"/>
      <c r="BLX88" s="120"/>
      <c r="BLY88" s="120"/>
      <c r="BLZ88" s="120"/>
      <c r="BMA88" s="120"/>
      <c r="BMB88" s="120"/>
      <c r="BMC88" s="120"/>
      <c r="BMD88" s="120"/>
      <c r="BME88" s="120"/>
      <c r="BMF88" s="120"/>
      <c r="BMG88" s="120"/>
      <c r="BMH88" s="120"/>
      <c r="BMI88" s="120"/>
      <c r="BMJ88" s="120"/>
      <c r="BMK88" s="120"/>
      <c r="BML88" s="120"/>
      <c r="BMM88" s="120"/>
      <c r="BMN88" s="120"/>
      <c r="BMO88" s="120"/>
      <c r="BMP88" s="120"/>
      <c r="BMQ88" s="120"/>
      <c r="BMR88" s="120"/>
      <c r="BMS88" s="120"/>
      <c r="BMT88" s="120"/>
      <c r="BMU88" s="120"/>
      <c r="BMV88" s="120"/>
      <c r="BMW88" s="120"/>
      <c r="BMX88" s="120"/>
      <c r="BMY88" s="120"/>
      <c r="BMZ88" s="120"/>
      <c r="BNA88" s="120"/>
      <c r="BNB88" s="120"/>
      <c r="BNC88" s="120"/>
      <c r="BND88" s="120"/>
      <c r="BNE88" s="120"/>
      <c r="BNF88" s="120"/>
      <c r="BNG88" s="120"/>
      <c r="BNH88" s="120"/>
      <c r="BNI88" s="120"/>
      <c r="BNJ88" s="120"/>
      <c r="BNK88" s="120"/>
      <c r="BNL88" s="120"/>
      <c r="BNM88" s="120"/>
      <c r="BNN88" s="120"/>
      <c r="BNO88" s="120"/>
      <c r="BNP88" s="120"/>
      <c r="BNQ88" s="120"/>
      <c r="BNR88" s="120"/>
      <c r="BNS88" s="120"/>
      <c r="BNT88" s="120"/>
      <c r="BNU88" s="120"/>
      <c r="BNV88" s="120"/>
      <c r="BNW88" s="120"/>
      <c r="BNX88" s="120"/>
      <c r="BNY88" s="120"/>
      <c r="BNZ88" s="120"/>
      <c r="BOA88" s="120"/>
      <c r="BOB88" s="120"/>
      <c r="BOC88" s="120"/>
      <c r="BOD88" s="120"/>
      <c r="BOE88" s="120"/>
      <c r="BOF88" s="120"/>
      <c r="BOG88" s="120"/>
      <c r="BOH88" s="120"/>
      <c r="BOI88" s="120"/>
      <c r="BOJ88" s="120"/>
      <c r="BOK88" s="120"/>
      <c r="BOL88" s="120"/>
      <c r="BOM88" s="120"/>
      <c r="BON88" s="120"/>
      <c r="BOO88" s="120"/>
      <c r="BOP88" s="120"/>
      <c r="BOQ88" s="120"/>
      <c r="BOR88" s="120"/>
      <c r="BOS88" s="120"/>
      <c r="BOT88" s="120"/>
      <c r="BOU88" s="120"/>
      <c r="BOV88" s="120"/>
      <c r="BOW88" s="120"/>
      <c r="BOX88" s="120"/>
      <c r="BOY88" s="120"/>
      <c r="BOZ88" s="120"/>
      <c r="BPA88" s="120"/>
      <c r="BPB88" s="120"/>
      <c r="BPC88" s="120"/>
      <c r="BPD88" s="120"/>
      <c r="BPE88" s="120"/>
      <c r="BPF88" s="120"/>
      <c r="BPG88" s="120"/>
      <c r="BPH88" s="120"/>
      <c r="BPI88" s="120"/>
      <c r="BPJ88" s="120"/>
      <c r="BPK88" s="120"/>
      <c r="BPL88" s="120"/>
      <c r="BPM88" s="120"/>
      <c r="BPN88" s="120"/>
      <c r="BPO88" s="120"/>
      <c r="BPP88" s="120"/>
      <c r="BPQ88" s="120"/>
      <c r="BPR88" s="120"/>
      <c r="BPS88" s="120"/>
      <c r="BPT88" s="120"/>
      <c r="BPU88" s="120"/>
      <c r="BPV88" s="120"/>
      <c r="BPW88" s="120"/>
      <c r="BPX88" s="120"/>
      <c r="BPY88" s="120"/>
      <c r="BPZ88" s="120"/>
      <c r="BQA88" s="120"/>
      <c r="BQB88" s="120"/>
      <c r="BQC88" s="120"/>
      <c r="BQD88" s="120"/>
      <c r="BQE88" s="120"/>
      <c r="BQF88" s="120"/>
      <c r="BQG88" s="120"/>
      <c r="BQH88" s="120"/>
      <c r="BQI88" s="120"/>
      <c r="BQJ88" s="120"/>
      <c r="BQK88" s="120"/>
      <c r="BQL88" s="120"/>
      <c r="BQM88" s="120"/>
      <c r="BQN88" s="120"/>
      <c r="BQO88" s="120"/>
      <c r="BQP88" s="120"/>
      <c r="BQQ88" s="120"/>
      <c r="BQR88" s="120"/>
      <c r="BQS88" s="120"/>
      <c r="BQT88" s="120"/>
      <c r="BQU88" s="120"/>
      <c r="BQV88" s="120"/>
      <c r="BQW88" s="120"/>
      <c r="BQX88" s="120"/>
      <c r="BQY88" s="120"/>
      <c r="BQZ88" s="120"/>
      <c r="BRA88" s="120"/>
      <c r="BRB88" s="120"/>
      <c r="BRC88" s="120"/>
      <c r="BRD88" s="120"/>
      <c r="BRE88" s="120"/>
      <c r="BRF88" s="120"/>
      <c r="BRG88" s="120"/>
      <c r="BRH88" s="120"/>
      <c r="BRI88" s="120"/>
      <c r="BRJ88" s="120"/>
      <c r="BRK88" s="120"/>
      <c r="BRL88" s="120"/>
      <c r="BRM88" s="120"/>
      <c r="BRN88" s="120"/>
      <c r="BRO88" s="120"/>
      <c r="BRP88" s="120"/>
      <c r="BRQ88" s="120"/>
      <c r="BRR88" s="120"/>
      <c r="BRS88" s="120"/>
      <c r="BRT88" s="120"/>
      <c r="BRU88" s="120"/>
      <c r="BRV88" s="120"/>
      <c r="BRW88" s="120"/>
      <c r="BRX88" s="120"/>
      <c r="BRY88" s="120"/>
      <c r="BRZ88" s="120"/>
      <c r="BSA88" s="120"/>
      <c r="BSB88" s="120"/>
      <c r="BSC88" s="120"/>
      <c r="BSD88" s="120"/>
      <c r="BSE88" s="120"/>
      <c r="BSF88" s="120"/>
      <c r="BSG88" s="120"/>
      <c r="BSH88" s="120"/>
      <c r="BSI88" s="120"/>
      <c r="BSJ88" s="120"/>
      <c r="BSK88" s="120"/>
      <c r="BSL88" s="120"/>
      <c r="BSM88" s="120"/>
      <c r="BSN88" s="120"/>
      <c r="BSO88" s="120"/>
      <c r="BSP88" s="120"/>
      <c r="BSQ88" s="120"/>
      <c r="BSR88" s="120"/>
      <c r="BSS88" s="120"/>
      <c r="BST88" s="120"/>
      <c r="BSU88" s="120"/>
      <c r="BSV88" s="120"/>
      <c r="BSW88" s="120"/>
      <c r="BSX88" s="120"/>
      <c r="BSY88" s="120"/>
      <c r="BSZ88" s="120"/>
      <c r="BTA88" s="120"/>
      <c r="BTB88" s="120"/>
      <c r="BTC88" s="120"/>
      <c r="BTD88" s="120"/>
      <c r="BTE88" s="120"/>
      <c r="BTF88" s="120"/>
      <c r="BTG88" s="120"/>
      <c r="BTH88" s="120"/>
      <c r="BTI88" s="120"/>
      <c r="BTJ88" s="120"/>
      <c r="BTK88" s="120"/>
      <c r="BTL88" s="120"/>
      <c r="BTM88" s="120"/>
      <c r="BTN88" s="120"/>
      <c r="BTO88" s="120"/>
      <c r="BTP88" s="120"/>
      <c r="BTQ88" s="120"/>
      <c r="BTR88" s="120"/>
      <c r="BTS88" s="120"/>
      <c r="BTT88" s="120"/>
      <c r="BTU88" s="120"/>
      <c r="BTV88" s="120"/>
      <c r="BTW88" s="120"/>
      <c r="BTX88" s="120"/>
      <c r="BTY88" s="120"/>
      <c r="BTZ88" s="120"/>
      <c r="BUA88" s="120"/>
      <c r="BUB88" s="120"/>
      <c r="BUC88" s="120"/>
      <c r="BUD88" s="120"/>
      <c r="BUE88" s="120"/>
      <c r="BUF88" s="120"/>
      <c r="BUG88" s="120"/>
      <c r="BUH88" s="120"/>
      <c r="BUI88" s="120"/>
      <c r="BUJ88" s="120"/>
      <c r="BUK88" s="120"/>
      <c r="BUL88" s="120"/>
      <c r="BUM88" s="120"/>
      <c r="BUN88" s="120"/>
      <c r="BUO88" s="120"/>
      <c r="BUP88" s="120"/>
      <c r="BUQ88" s="120"/>
      <c r="BUR88" s="120"/>
      <c r="BUS88" s="120"/>
      <c r="BUT88" s="120"/>
      <c r="BUU88" s="120"/>
      <c r="BUV88" s="120"/>
      <c r="BUW88" s="120"/>
      <c r="BUX88" s="120"/>
      <c r="BUY88" s="120"/>
      <c r="BUZ88" s="120"/>
      <c r="BVA88" s="120"/>
      <c r="BVB88" s="120"/>
      <c r="BVC88" s="120"/>
      <c r="BVD88" s="120"/>
      <c r="BVE88" s="120"/>
      <c r="BVF88" s="120"/>
      <c r="BVG88" s="120"/>
      <c r="BVH88" s="120"/>
      <c r="BVI88" s="120"/>
      <c r="BVJ88" s="120"/>
      <c r="BVK88" s="120"/>
      <c r="BVL88" s="120"/>
      <c r="BVM88" s="120"/>
      <c r="BVN88" s="120"/>
      <c r="BVO88" s="120"/>
      <c r="BVP88" s="120"/>
      <c r="BVQ88" s="120"/>
      <c r="BVR88" s="120"/>
      <c r="BVS88" s="120"/>
      <c r="BVT88" s="120"/>
      <c r="BVU88" s="120"/>
      <c r="BVV88" s="120"/>
      <c r="BVW88" s="120"/>
      <c r="BVX88" s="120"/>
      <c r="BVY88" s="120"/>
      <c r="BVZ88" s="120"/>
      <c r="BWA88" s="120"/>
      <c r="BWB88" s="120"/>
      <c r="BWC88" s="120"/>
      <c r="BWD88" s="120"/>
      <c r="BWE88" s="120"/>
      <c r="BWF88" s="120"/>
      <c r="BWG88" s="120"/>
      <c r="BWH88" s="120"/>
      <c r="BWI88" s="120"/>
      <c r="BWJ88" s="120"/>
      <c r="BWK88" s="120"/>
      <c r="BWL88" s="120"/>
      <c r="BWM88" s="120"/>
      <c r="BWN88" s="120"/>
      <c r="BWO88" s="120"/>
      <c r="BWP88" s="120"/>
      <c r="BWQ88" s="120"/>
      <c r="BWR88" s="120"/>
      <c r="BWS88" s="120"/>
      <c r="BWT88" s="120"/>
      <c r="BWU88" s="120"/>
      <c r="BWV88" s="120"/>
      <c r="BWW88" s="120"/>
      <c r="BWX88" s="120"/>
      <c r="BWY88" s="120"/>
      <c r="BWZ88" s="120"/>
      <c r="BXA88" s="120"/>
      <c r="BXB88" s="120"/>
      <c r="BXC88" s="120"/>
      <c r="BXD88" s="120"/>
      <c r="BXE88" s="120"/>
      <c r="BXF88" s="120"/>
      <c r="BXG88" s="120"/>
      <c r="BXH88" s="120"/>
      <c r="BXI88" s="120"/>
      <c r="BXJ88" s="120"/>
      <c r="BXK88" s="120"/>
      <c r="BXL88" s="120"/>
      <c r="BXM88" s="120"/>
      <c r="BXN88" s="120"/>
      <c r="BXO88" s="120"/>
      <c r="BXP88" s="120"/>
      <c r="BXQ88" s="120"/>
      <c r="BXR88" s="120"/>
      <c r="BXS88" s="120"/>
      <c r="BXT88" s="120"/>
      <c r="BXU88" s="120"/>
      <c r="BXV88" s="120"/>
      <c r="BXW88" s="120"/>
      <c r="BXX88" s="120"/>
      <c r="BXY88" s="120"/>
      <c r="BXZ88" s="120"/>
      <c r="BYA88" s="120"/>
      <c r="BYB88" s="120"/>
      <c r="BYC88" s="120"/>
      <c r="BYD88" s="120"/>
      <c r="BYE88" s="120"/>
      <c r="BYF88" s="120"/>
      <c r="BYG88" s="120"/>
      <c r="BYH88" s="120"/>
      <c r="BYI88" s="120"/>
      <c r="BYJ88" s="120"/>
      <c r="BYK88" s="120"/>
      <c r="BYL88" s="120"/>
      <c r="BYM88" s="120"/>
      <c r="BYN88" s="120"/>
      <c r="BYO88" s="120"/>
      <c r="BYP88" s="120"/>
      <c r="BYQ88" s="120"/>
      <c r="BYR88" s="120"/>
      <c r="BYS88" s="120"/>
      <c r="BYT88" s="120"/>
      <c r="BYU88" s="120"/>
      <c r="BYV88" s="120"/>
      <c r="BYW88" s="120"/>
      <c r="BYX88" s="120"/>
      <c r="BYY88" s="120"/>
      <c r="BYZ88" s="120"/>
      <c r="BZA88" s="120"/>
      <c r="BZB88" s="120"/>
      <c r="BZC88" s="120"/>
      <c r="BZD88" s="120"/>
      <c r="BZE88" s="120"/>
      <c r="BZF88" s="120"/>
      <c r="BZG88" s="120"/>
      <c r="BZH88" s="120"/>
      <c r="BZI88" s="120"/>
      <c r="BZJ88" s="120"/>
      <c r="BZK88" s="120"/>
      <c r="BZL88" s="120"/>
      <c r="BZM88" s="120"/>
      <c r="BZN88" s="120"/>
      <c r="BZO88" s="120"/>
      <c r="BZP88" s="120"/>
      <c r="BZQ88" s="120"/>
      <c r="BZR88" s="120"/>
      <c r="BZS88" s="120"/>
      <c r="BZT88" s="120"/>
      <c r="BZU88" s="120"/>
      <c r="BZV88" s="120"/>
      <c r="BZW88" s="120"/>
      <c r="BZX88" s="120"/>
      <c r="BZY88" s="120"/>
      <c r="BZZ88" s="120"/>
      <c r="CAA88" s="120"/>
      <c r="CAB88" s="120"/>
      <c r="CAC88" s="120"/>
      <c r="CAD88" s="120"/>
      <c r="CAE88" s="120"/>
      <c r="CAF88" s="120"/>
      <c r="CAG88" s="120"/>
      <c r="CAH88" s="120"/>
      <c r="CAI88" s="120"/>
      <c r="CAJ88" s="120"/>
      <c r="CAK88" s="120"/>
      <c r="CAL88" s="120"/>
      <c r="CAM88" s="120"/>
      <c r="CAN88" s="120"/>
      <c r="CAO88" s="120"/>
      <c r="CAP88" s="120"/>
      <c r="CAQ88" s="120"/>
      <c r="CAR88" s="120"/>
      <c r="CAS88" s="120"/>
      <c r="CAT88" s="120"/>
      <c r="CAU88" s="120"/>
      <c r="CAV88" s="120"/>
      <c r="CAW88" s="120"/>
      <c r="CAX88" s="120"/>
      <c r="CAY88" s="120"/>
      <c r="CAZ88" s="120"/>
      <c r="CBA88" s="120"/>
      <c r="CBB88" s="120"/>
      <c r="CBC88" s="120"/>
      <c r="CBD88" s="120"/>
      <c r="CBE88" s="120"/>
      <c r="CBF88" s="120"/>
      <c r="CBG88" s="120"/>
      <c r="CBH88" s="120"/>
      <c r="CBI88" s="120"/>
      <c r="CBJ88" s="120"/>
      <c r="CBK88" s="120"/>
      <c r="CBL88" s="120"/>
      <c r="CBM88" s="120"/>
      <c r="CBN88" s="120"/>
      <c r="CBO88" s="120"/>
      <c r="CBP88" s="120"/>
      <c r="CBQ88" s="120"/>
      <c r="CBR88" s="120"/>
      <c r="CBS88" s="120"/>
      <c r="CBT88" s="120"/>
      <c r="CBU88" s="120"/>
      <c r="CBV88" s="120"/>
      <c r="CBW88" s="120"/>
      <c r="CBX88" s="120"/>
      <c r="CBY88" s="120"/>
      <c r="CBZ88" s="120"/>
      <c r="CCA88" s="120"/>
      <c r="CCB88" s="120"/>
      <c r="CCC88" s="120"/>
      <c r="CCD88" s="120"/>
      <c r="CCE88" s="120"/>
      <c r="CCF88" s="120"/>
      <c r="CCG88" s="120"/>
      <c r="CCH88" s="120"/>
      <c r="CCI88" s="120"/>
      <c r="CCJ88" s="120"/>
      <c r="CCK88" s="120"/>
      <c r="CCL88" s="120"/>
      <c r="CCM88" s="120"/>
      <c r="CCN88" s="120"/>
      <c r="CCO88" s="120"/>
      <c r="CCP88" s="120"/>
      <c r="CCQ88" s="120"/>
      <c r="CCR88" s="120"/>
      <c r="CCS88" s="120"/>
      <c r="CCT88" s="120"/>
      <c r="CCU88" s="120"/>
      <c r="CCV88" s="120"/>
      <c r="CCW88" s="120"/>
      <c r="CCX88" s="120"/>
      <c r="CCY88" s="120"/>
      <c r="CCZ88" s="120"/>
      <c r="CDA88" s="120"/>
      <c r="CDB88" s="120"/>
      <c r="CDC88" s="120"/>
      <c r="CDD88" s="120"/>
      <c r="CDE88" s="120"/>
      <c r="CDF88" s="120"/>
      <c r="CDG88" s="120"/>
      <c r="CDH88" s="120"/>
      <c r="CDI88" s="120"/>
      <c r="CDJ88" s="120"/>
      <c r="CDK88" s="120"/>
      <c r="CDL88" s="120"/>
      <c r="CDM88" s="120"/>
      <c r="CDN88" s="120"/>
      <c r="CDO88" s="120"/>
      <c r="CDP88" s="120"/>
      <c r="CDQ88" s="120"/>
      <c r="CDR88" s="120"/>
      <c r="CDS88" s="120"/>
      <c r="CDT88" s="120"/>
      <c r="CDU88" s="120"/>
      <c r="CDV88" s="120"/>
      <c r="CDW88" s="120"/>
      <c r="CDX88" s="120"/>
      <c r="CDY88" s="120"/>
      <c r="CDZ88" s="120"/>
      <c r="CEA88" s="120"/>
      <c r="CEB88" s="120"/>
      <c r="CEC88" s="120"/>
      <c r="CED88" s="120"/>
      <c r="CEE88" s="120"/>
      <c r="CEF88" s="120"/>
      <c r="CEG88" s="120"/>
      <c r="CEH88" s="120"/>
      <c r="CEI88" s="120"/>
      <c r="CEJ88" s="120"/>
      <c r="CEK88" s="120"/>
      <c r="CEL88" s="120"/>
      <c r="CEM88" s="120"/>
      <c r="CEN88" s="120"/>
      <c r="CEO88" s="120"/>
      <c r="CEP88" s="120"/>
      <c r="CEQ88" s="120"/>
      <c r="CER88" s="120"/>
      <c r="CES88" s="120"/>
      <c r="CET88" s="120"/>
      <c r="CEU88" s="120"/>
      <c r="CEV88" s="120"/>
      <c r="CEW88" s="120"/>
      <c r="CEX88" s="120"/>
      <c r="CEY88" s="120"/>
      <c r="CEZ88" s="120"/>
      <c r="CFA88" s="120"/>
      <c r="CFB88" s="120"/>
      <c r="CFC88" s="120"/>
      <c r="CFD88" s="120"/>
      <c r="CFE88" s="120"/>
      <c r="CFF88" s="120"/>
      <c r="CFG88" s="120"/>
      <c r="CFH88" s="120"/>
      <c r="CFI88" s="120"/>
      <c r="CFJ88" s="120"/>
      <c r="CFK88" s="120"/>
      <c r="CFL88" s="120"/>
      <c r="CFM88" s="120"/>
      <c r="CFN88" s="120"/>
      <c r="CFO88" s="120"/>
      <c r="CFP88" s="120"/>
      <c r="CFQ88" s="120"/>
      <c r="CFR88" s="120"/>
      <c r="CFS88" s="120"/>
      <c r="CFT88" s="120"/>
      <c r="CFU88" s="120"/>
      <c r="CFV88" s="120"/>
      <c r="CFW88" s="120"/>
      <c r="CFX88" s="120"/>
      <c r="CFY88" s="120"/>
      <c r="CFZ88" s="120"/>
      <c r="CGA88" s="120"/>
      <c r="CGB88" s="120"/>
      <c r="CGC88" s="120"/>
      <c r="CGD88" s="120"/>
      <c r="CGE88" s="120"/>
      <c r="CGF88" s="120"/>
      <c r="CGG88" s="120"/>
      <c r="CGH88" s="120"/>
      <c r="CGI88" s="120"/>
      <c r="CGJ88" s="120"/>
      <c r="CGK88" s="120"/>
      <c r="CGL88" s="120"/>
      <c r="CGM88" s="120"/>
      <c r="CGN88" s="120"/>
      <c r="CGO88" s="120"/>
      <c r="CGP88" s="120"/>
      <c r="CGQ88" s="120"/>
      <c r="CGR88" s="120"/>
      <c r="CGS88" s="120"/>
      <c r="CGT88" s="120"/>
      <c r="CGU88" s="120"/>
      <c r="CGV88" s="120"/>
      <c r="CGW88" s="120"/>
      <c r="CGX88" s="120"/>
      <c r="CGY88" s="120"/>
      <c r="CGZ88" s="120"/>
      <c r="CHA88" s="120"/>
      <c r="CHB88" s="120"/>
      <c r="CHC88" s="120"/>
      <c r="CHD88" s="120"/>
      <c r="CHE88" s="120"/>
      <c r="CHF88" s="120"/>
      <c r="CHG88" s="120"/>
      <c r="CHH88" s="120"/>
      <c r="CHI88" s="120"/>
      <c r="CHJ88" s="120"/>
      <c r="CHK88" s="120"/>
      <c r="CHL88" s="120"/>
      <c r="CHM88" s="120"/>
      <c r="CHN88" s="120"/>
      <c r="CHO88" s="120"/>
      <c r="CHP88" s="120"/>
      <c r="CHQ88" s="120"/>
      <c r="CHR88" s="120"/>
      <c r="CHS88" s="120"/>
      <c r="CHT88" s="120"/>
      <c r="CHU88" s="120"/>
      <c r="CHV88" s="120"/>
      <c r="CHW88" s="120"/>
      <c r="CHX88" s="120"/>
      <c r="CHY88" s="120"/>
      <c r="CHZ88" s="120"/>
      <c r="CIA88" s="120"/>
      <c r="CIB88" s="120"/>
      <c r="CIC88" s="120"/>
      <c r="CID88" s="120"/>
      <c r="CIE88" s="120"/>
      <c r="CIF88" s="120"/>
      <c r="CIG88" s="120"/>
      <c r="CIH88" s="120"/>
      <c r="CII88" s="120"/>
      <c r="CIJ88" s="120"/>
      <c r="CIK88" s="120"/>
      <c r="CIL88" s="120"/>
      <c r="CIM88" s="120"/>
      <c r="CIN88" s="120"/>
      <c r="CIO88" s="120"/>
      <c r="CIP88" s="120"/>
      <c r="CIQ88" s="120"/>
      <c r="CIR88" s="120"/>
      <c r="CIS88" s="120"/>
      <c r="CIT88" s="120"/>
      <c r="CIU88" s="120"/>
      <c r="CIV88" s="120"/>
      <c r="CIW88" s="120"/>
      <c r="CIX88" s="120"/>
      <c r="CIY88" s="120"/>
      <c r="CIZ88" s="120"/>
      <c r="CJA88" s="120"/>
      <c r="CJB88" s="120"/>
      <c r="CJC88" s="120"/>
      <c r="CJD88" s="120"/>
      <c r="CJE88" s="120"/>
      <c r="CJF88" s="120"/>
      <c r="CJG88" s="120"/>
      <c r="CJH88" s="120"/>
      <c r="CJI88" s="120"/>
      <c r="CJJ88" s="120"/>
      <c r="CJK88" s="120"/>
      <c r="CJL88" s="120"/>
      <c r="CJM88" s="120"/>
      <c r="CJN88" s="120"/>
      <c r="CJO88" s="120"/>
      <c r="CJP88" s="120"/>
      <c r="CJQ88" s="120"/>
      <c r="CJR88" s="120"/>
      <c r="CJS88" s="120"/>
      <c r="CJT88" s="120"/>
      <c r="CJU88" s="120"/>
      <c r="CJV88" s="120"/>
      <c r="CJW88" s="120"/>
      <c r="CJX88" s="120"/>
      <c r="CJY88" s="120"/>
      <c r="CJZ88" s="120"/>
      <c r="CKA88" s="120"/>
      <c r="CKB88" s="120"/>
      <c r="CKC88" s="120"/>
      <c r="CKD88" s="120"/>
      <c r="CKE88" s="120"/>
      <c r="CKF88" s="120"/>
      <c r="CKG88" s="120"/>
      <c r="CKH88" s="120"/>
      <c r="CKI88" s="120"/>
      <c r="CKJ88" s="120"/>
      <c r="CKK88" s="120"/>
      <c r="CKL88" s="120"/>
      <c r="CKM88" s="120"/>
      <c r="CKN88" s="120"/>
      <c r="CKO88" s="120"/>
      <c r="CKP88" s="120"/>
      <c r="CKQ88" s="120"/>
      <c r="CKR88" s="120"/>
      <c r="CKS88" s="120"/>
      <c r="CKT88" s="120"/>
      <c r="CKU88" s="120"/>
      <c r="CKV88" s="120"/>
      <c r="CKW88" s="120"/>
      <c r="CKX88" s="120"/>
      <c r="CKY88" s="120"/>
      <c r="CKZ88" s="120"/>
      <c r="CLA88" s="120"/>
      <c r="CLB88" s="120"/>
      <c r="CLC88" s="120"/>
      <c r="CLD88" s="120"/>
      <c r="CLE88" s="120"/>
      <c r="CLF88" s="120"/>
      <c r="CLG88" s="120"/>
      <c r="CLH88" s="120"/>
      <c r="CLI88" s="120"/>
      <c r="CLJ88" s="120"/>
      <c r="CLK88" s="120"/>
      <c r="CLL88" s="120"/>
      <c r="CLM88" s="120"/>
      <c r="CLN88" s="120"/>
      <c r="CLO88" s="120"/>
      <c r="CLP88" s="120"/>
      <c r="CLQ88" s="120"/>
      <c r="CLR88" s="120"/>
      <c r="CLS88" s="120"/>
      <c r="CLT88" s="120"/>
      <c r="CLU88" s="120"/>
      <c r="CLV88" s="120"/>
      <c r="CLW88" s="120"/>
      <c r="CLX88" s="120"/>
      <c r="CLY88" s="120"/>
      <c r="CLZ88" s="120"/>
      <c r="CMA88" s="120"/>
      <c r="CMB88" s="120"/>
      <c r="CMC88" s="120"/>
      <c r="CMD88" s="120"/>
      <c r="CME88" s="120"/>
      <c r="CMF88" s="120"/>
      <c r="CMG88" s="120"/>
      <c r="CMH88" s="120"/>
      <c r="CMI88" s="120"/>
      <c r="CMJ88" s="120"/>
      <c r="CMK88" s="120"/>
      <c r="CML88" s="120"/>
      <c r="CMM88" s="120"/>
      <c r="CMN88" s="120"/>
      <c r="CMO88" s="120"/>
      <c r="CMP88" s="120"/>
      <c r="CMQ88" s="120"/>
      <c r="CMR88" s="120"/>
      <c r="CMS88" s="120"/>
      <c r="CMT88" s="120"/>
      <c r="CMU88" s="120"/>
      <c r="CMV88" s="120"/>
      <c r="CMW88" s="120"/>
      <c r="CMX88" s="120"/>
      <c r="CMY88" s="120"/>
      <c r="CMZ88" s="120"/>
      <c r="CNA88" s="120"/>
      <c r="CNB88" s="120"/>
      <c r="CNC88" s="120"/>
      <c r="CND88" s="120"/>
      <c r="CNE88" s="120"/>
      <c r="CNF88" s="120"/>
      <c r="CNG88" s="120"/>
      <c r="CNH88" s="120"/>
      <c r="CNI88" s="120"/>
      <c r="CNJ88" s="120"/>
      <c r="CNK88" s="120"/>
      <c r="CNL88" s="120"/>
      <c r="CNM88" s="120"/>
      <c r="CNN88" s="120"/>
      <c r="CNO88" s="120"/>
      <c r="CNP88" s="120"/>
      <c r="CNQ88" s="120"/>
      <c r="CNR88" s="120"/>
      <c r="CNS88" s="120"/>
      <c r="CNT88" s="120"/>
      <c r="CNU88" s="120"/>
      <c r="CNV88" s="120"/>
      <c r="CNW88" s="120"/>
      <c r="CNX88" s="120"/>
      <c r="CNY88" s="120"/>
      <c r="CNZ88" s="120"/>
      <c r="COA88" s="120"/>
      <c r="COB88" s="120"/>
      <c r="COC88" s="120"/>
      <c r="COD88" s="120"/>
      <c r="COE88" s="120"/>
      <c r="COF88" s="120"/>
      <c r="COG88" s="120"/>
      <c r="COH88" s="120"/>
      <c r="COI88" s="120"/>
      <c r="COJ88" s="120"/>
      <c r="COK88" s="120"/>
      <c r="COL88" s="120"/>
      <c r="COM88" s="120"/>
      <c r="CON88" s="120"/>
      <c r="COO88" s="120"/>
      <c r="COP88" s="120"/>
      <c r="COQ88" s="120"/>
      <c r="COR88" s="120"/>
      <c r="COS88" s="120"/>
      <c r="COT88" s="120"/>
      <c r="COU88" s="120"/>
      <c r="COV88" s="120"/>
      <c r="COW88" s="120"/>
      <c r="COX88" s="120"/>
      <c r="COY88" s="120"/>
      <c r="COZ88" s="120"/>
      <c r="CPA88" s="120"/>
      <c r="CPB88" s="120"/>
      <c r="CPC88" s="120"/>
      <c r="CPD88" s="120"/>
      <c r="CPE88" s="120"/>
      <c r="CPF88" s="120"/>
      <c r="CPG88" s="120"/>
      <c r="CPH88" s="120"/>
      <c r="CPI88" s="120"/>
      <c r="CPJ88" s="120"/>
      <c r="CPK88" s="120"/>
      <c r="CPL88" s="120"/>
      <c r="CPM88" s="120"/>
      <c r="CPN88" s="120"/>
      <c r="CPO88" s="120"/>
      <c r="CPP88" s="120"/>
      <c r="CPQ88" s="120"/>
      <c r="CPR88" s="120"/>
      <c r="CPS88" s="120"/>
      <c r="CPT88" s="120"/>
      <c r="CPU88" s="120"/>
      <c r="CPV88" s="120"/>
      <c r="CPW88" s="120"/>
      <c r="CPX88" s="120"/>
      <c r="CPY88" s="120"/>
      <c r="CPZ88" s="120"/>
      <c r="CQA88" s="120"/>
      <c r="CQB88" s="120"/>
      <c r="CQC88" s="120"/>
      <c r="CQD88" s="120"/>
      <c r="CQE88" s="120"/>
      <c r="CQF88" s="120"/>
      <c r="CQG88" s="120"/>
      <c r="CQH88" s="120"/>
      <c r="CQI88" s="120"/>
      <c r="CQJ88" s="120"/>
      <c r="CQK88" s="120"/>
      <c r="CQL88" s="120"/>
      <c r="CQM88" s="120"/>
      <c r="CQN88" s="120"/>
      <c r="CQO88" s="120"/>
      <c r="CQP88" s="120"/>
      <c r="CQQ88" s="120"/>
      <c r="CQR88" s="120"/>
      <c r="CQS88" s="120"/>
      <c r="CQT88" s="120"/>
      <c r="CQU88" s="120"/>
      <c r="CQV88" s="120"/>
      <c r="CQW88" s="120"/>
      <c r="CQX88" s="120"/>
      <c r="CQY88" s="120"/>
      <c r="CQZ88" s="120"/>
      <c r="CRA88" s="120"/>
      <c r="CRB88" s="120"/>
      <c r="CRC88" s="120"/>
      <c r="CRD88" s="120"/>
      <c r="CRE88" s="120"/>
      <c r="CRF88" s="120"/>
      <c r="CRG88" s="120"/>
      <c r="CRH88" s="120"/>
      <c r="CRI88" s="120"/>
      <c r="CRJ88" s="120"/>
      <c r="CRK88" s="120"/>
      <c r="CRL88" s="120"/>
      <c r="CRM88" s="120"/>
      <c r="CRN88" s="120"/>
      <c r="CRO88" s="120"/>
      <c r="CRP88" s="120"/>
      <c r="CRQ88" s="120"/>
      <c r="CRR88" s="120"/>
      <c r="CRS88" s="120"/>
      <c r="CRT88" s="120"/>
      <c r="CRU88" s="120"/>
      <c r="CRV88" s="120"/>
      <c r="CRW88" s="120"/>
      <c r="CRX88" s="120"/>
      <c r="CRY88" s="120"/>
      <c r="CRZ88" s="120"/>
      <c r="CSA88" s="120"/>
      <c r="CSB88" s="120"/>
      <c r="CSC88" s="120"/>
      <c r="CSD88" s="120"/>
      <c r="CSE88" s="120"/>
      <c r="CSF88" s="120"/>
      <c r="CSG88" s="120"/>
      <c r="CSH88" s="120"/>
      <c r="CSI88" s="120"/>
      <c r="CSJ88" s="120"/>
      <c r="CSK88" s="120"/>
      <c r="CSL88" s="120"/>
      <c r="CSM88" s="120"/>
      <c r="CSN88" s="120"/>
      <c r="CSO88" s="120"/>
      <c r="CSP88" s="120"/>
      <c r="CSQ88" s="120"/>
      <c r="CSR88" s="120"/>
      <c r="CSS88" s="120"/>
      <c r="CST88" s="120"/>
      <c r="CSU88" s="120"/>
      <c r="CSV88" s="120"/>
      <c r="CSW88" s="120"/>
      <c r="CSX88" s="120"/>
      <c r="CSY88" s="120"/>
      <c r="CSZ88" s="120"/>
      <c r="CTA88" s="120"/>
      <c r="CTB88" s="120"/>
      <c r="CTC88" s="120"/>
      <c r="CTD88" s="120"/>
      <c r="CTE88" s="120"/>
      <c r="CTF88" s="120"/>
      <c r="CTG88" s="120"/>
      <c r="CTH88" s="120"/>
      <c r="CTI88" s="120"/>
      <c r="CTJ88" s="120"/>
      <c r="CTK88" s="120"/>
      <c r="CTL88" s="120"/>
      <c r="CTM88" s="120"/>
      <c r="CTN88" s="120"/>
      <c r="CTO88" s="120"/>
      <c r="CTP88" s="120"/>
      <c r="CTQ88" s="120"/>
      <c r="CTR88" s="120"/>
      <c r="CTS88" s="120"/>
      <c r="CTT88" s="120"/>
      <c r="CTU88" s="120"/>
      <c r="CTV88" s="120"/>
      <c r="CTW88" s="120"/>
      <c r="CTX88" s="120"/>
      <c r="CTY88" s="120"/>
      <c r="CTZ88" s="120"/>
      <c r="CUA88" s="120"/>
      <c r="CUB88" s="120"/>
      <c r="CUC88" s="120"/>
      <c r="CUD88" s="120"/>
      <c r="CUE88" s="120"/>
      <c r="CUF88" s="120"/>
      <c r="CUG88" s="120"/>
      <c r="CUH88" s="120"/>
      <c r="CUI88" s="120"/>
      <c r="CUJ88" s="120"/>
      <c r="CUK88" s="120"/>
      <c r="CUL88" s="120"/>
      <c r="CUM88" s="120"/>
      <c r="CUN88" s="120"/>
      <c r="CUO88" s="120"/>
      <c r="CUP88" s="120"/>
      <c r="CUQ88" s="120"/>
      <c r="CUR88" s="120"/>
      <c r="CUS88" s="120"/>
      <c r="CUT88" s="120"/>
      <c r="CUU88" s="120"/>
      <c r="CUV88" s="120"/>
      <c r="CUW88" s="120"/>
      <c r="CUX88" s="120"/>
      <c r="CUY88" s="120"/>
      <c r="CUZ88" s="120"/>
      <c r="CVA88" s="120"/>
      <c r="CVB88" s="120"/>
      <c r="CVC88" s="120"/>
      <c r="CVD88" s="120"/>
      <c r="CVE88" s="120"/>
      <c r="CVF88" s="120"/>
      <c r="CVG88" s="120"/>
      <c r="CVH88" s="120"/>
      <c r="CVI88" s="120"/>
      <c r="CVJ88" s="120"/>
      <c r="CVK88" s="120"/>
      <c r="CVL88" s="120"/>
      <c r="CVM88" s="120"/>
      <c r="CVN88" s="120"/>
      <c r="CVO88" s="120"/>
      <c r="CVP88" s="120"/>
      <c r="CVQ88" s="120"/>
      <c r="CVR88" s="120"/>
      <c r="CVS88" s="120"/>
      <c r="CVT88" s="120"/>
      <c r="CVU88" s="120"/>
      <c r="CVV88" s="120"/>
      <c r="CVW88" s="120"/>
      <c r="CVX88" s="120"/>
      <c r="CVY88" s="120"/>
      <c r="CVZ88" s="120"/>
      <c r="CWA88" s="120"/>
      <c r="CWB88" s="120"/>
      <c r="CWC88" s="120"/>
      <c r="CWD88" s="120"/>
      <c r="CWE88" s="120"/>
      <c r="CWF88" s="120"/>
      <c r="CWG88" s="120"/>
      <c r="CWH88" s="120"/>
      <c r="CWI88" s="120"/>
      <c r="CWJ88" s="120"/>
      <c r="CWK88" s="120"/>
      <c r="CWL88" s="120"/>
      <c r="CWM88" s="120"/>
      <c r="CWN88" s="120"/>
      <c r="CWO88" s="120"/>
      <c r="CWP88" s="120"/>
      <c r="CWQ88" s="120"/>
      <c r="CWR88" s="120"/>
      <c r="CWS88" s="120"/>
      <c r="CWT88" s="120"/>
      <c r="CWU88" s="120"/>
      <c r="CWV88" s="120"/>
      <c r="CWW88" s="120"/>
      <c r="CWX88" s="120"/>
      <c r="CWY88" s="120"/>
      <c r="CWZ88" s="120"/>
      <c r="CXA88" s="120"/>
      <c r="CXB88" s="120"/>
      <c r="CXC88" s="120"/>
      <c r="CXD88" s="120"/>
      <c r="CXE88" s="120"/>
      <c r="CXF88" s="120"/>
      <c r="CXG88" s="120"/>
      <c r="CXH88" s="120"/>
      <c r="CXI88" s="120"/>
      <c r="CXJ88" s="120"/>
      <c r="CXK88" s="120"/>
      <c r="CXL88" s="120"/>
      <c r="CXM88" s="120"/>
      <c r="CXN88" s="120"/>
      <c r="CXO88" s="120"/>
      <c r="CXP88" s="120"/>
      <c r="CXQ88" s="120"/>
      <c r="CXR88" s="120"/>
      <c r="CXS88" s="120"/>
      <c r="CXT88" s="120"/>
      <c r="CXU88" s="120"/>
      <c r="CXV88" s="120"/>
      <c r="CXW88" s="120"/>
      <c r="CXX88" s="120"/>
      <c r="CXY88" s="120"/>
      <c r="CXZ88" s="120"/>
      <c r="CYA88" s="120"/>
      <c r="CYB88" s="120"/>
      <c r="CYC88" s="120"/>
      <c r="CYD88" s="120"/>
      <c r="CYE88" s="120"/>
      <c r="CYF88" s="120"/>
      <c r="CYG88" s="120"/>
      <c r="CYH88" s="120"/>
      <c r="CYI88" s="120"/>
      <c r="CYJ88" s="120"/>
      <c r="CYK88" s="120"/>
      <c r="CYL88" s="120"/>
      <c r="CYM88" s="120"/>
      <c r="CYN88" s="120"/>
      <c r="CYO88" s="120"/>
      <c r="CYP88" s="120"/>
      <c r="CYQ88" s="120"/>
      <c r="CYR88" s="120"/>
      <c r="CYS88" s="120"/>
      <c r="CYT88" s="120"/>
      <c r="CYU88" s="120"/>
      <c r="CYV88" s="120"/>
      <c r="CYW88" s="120"/>
      <c r="CYX88" s="120"/>
      <c r="CYY88" s="120"/>
      <c r="CYZ88" s="120"/>
      <c r="CZA88" s="120"/>
      <c r="CZB88" s="120"/>
      <c r="CZC88" s="120"/>
      <c r="CZD88" s="120"/>
      <c r="CZE88" s="120"/>
      <c r="CZF88" s="120"/>
      <c r="CZG88" s="120"/>
      <c r="CZH88" s="120"/>
      <c r="CZI88" s="120"/>
      <c r="CZJ88" s="120"/>
      <c r="CZK88" s="120"/>
      <c r="CZL88" s="120"/>
      <c r="CZM88" s="120"/>
      <c r="CZN88" s="120"/>
      <c r="CZO88" s="120"/>
      <c r="CZP88" s="120"/>
      <c r="CZQ88" s="120"/>
      <c r="CZR88" s="120"/>
      <c r="CZS88" s="120"/>
      <c r="CZT88" s="120"/>
      <c r="CZU88" s="120"/>
      <c r="CZV88" s="120"/>
      <c r="CZW88" s="120"/>
      <c r="CZX88" s="120"/>
      <c r="CZY88" s="120"/>
      <c r="CZZ88" s="120"/>
      <c r="DAA88" s="120"/>
      <c r="DAB88" s="120"/>
      <c r="DAC88" s="120"/>
      <c r="DAD88" s="120"/>
      <c r="DAE88" s="120"/>
      <c r="DAF88" s="120"/>
      <c r="DAG88" s="120"/>
      <c r="DAH88" s="120"/>
      <c r="DAI88" s="120"/>
      <c r="DAJ88" s="120"/>
      <c r="DAK88" s="120"/>
      <c r="DAL88" s="120"/>
      <c r="DAM88" s="120"/>
      <c r="DAN88" s="120"/>
      <c r="DAO88" s="120"/>
      <c r="DAP88" s="120"/>
      <c r="DAQ88" s="120"/>
      <c r="DAR88" s="120"/>
      <c r="DAS88" s="120"/>
      <c r="DAT88" s="120"/>
      <c r="DAU88" s="120"/>
      <c r="DAV88" s="120"/>
      <c r="DAW88" s="120"/>
      <c r="DAX88" s="120"/>
      <c r="DAY88" s="120"/>
      <c r="DAZ88" s="120"/>
      <c r="DBA88" s="120"/>
      <c r="DBB88" s="120"/>
      <c r="DBC88" s="120"/>
      <c r="DBD88" s="120"/>
      <c r="DBE88" s="120"/>
      <c r="DBF88" s="120"/>
      <c r="DBG88" s="120"/>
      <c r="DBH88" s="120"/>
      <c r="DBI88" s="120"/>
      <c r="DBJ88" s="120"/>
      <c r="DBK88" s="120"/>
      <c r="DBL88" s="120"/>
      <c r="DBM88" s="120"/>
      <c r="DBN88" s="120"/>
      <c r="DBO88" s="120"/>
      <c r="DBP88" s="120"/>
      <c r="DBQ88" s="120"/>
      <c r="DBR88" s="120"/>
      <c r="DBS88" s="120"/>
      <c r="DBT88" s="120"/>
      <c r="DBU88" s="120"/>
      <c r="DBV88" s="120"/>
      <c r="DBW88" s="120"/>
      <c r="DBX88" s="120"/>
      <c r="DBY88" s="120"/>
      <c r="DBZ88" s="120"/>
      <c r="DCA88" s="120"/>
      <c r="DCB88" s="120"/>
      <c r="DCC88" s="120"/>
      <c r="DCD88" s="120"/>
      <c r="DCE88" s="120"/>
      <c r="DCF88" s="120"/>
      <c r="DCG88" s="120"/>
      <c r="DCH88" s="120"/>
      <c r="DCI88" s="120"/>
      <c r="DCJ88" s="120"/>
      <c r="DCK88" s="120"/>
      <c r="DCL88" s="120"/>
      <c r="DCM88" s="120"/>
      <c r="DCN88" s="120"/>
      <c r="DCO88" s="120"/>
      <c r="DCP88" s="120"/>
      <c r="DCQ88" s="120"/>
      <c r="DCR88" s="120"/>
      <c r="DCS88" s="120"/>
      <c r="DCT88" s="120"/>
      <c r="DCU88" s="120"/>
      <c r="DCV88" s="120"/>
      <c r="DCW88" s="120"/>
      <c r="DCX88" s="120"/>
      <c r="DCY88" s="120"/>
      <c r="DCZ88" s="120"/>
      <c r="DDA88" s="120"/>
      <c r="DDB88" s="120"/>
      <c r="DDC88" s="120"/>
      <c r="DDD88" s="120"/>
      <c r="DDE88" s="120"/>
      <c r="DDF88" s="120"/>
      <c r="DDG88" s="120"/>
      <c r="DDH88" s="120"/>
      <c r="DDI88" s="120"/>
      <c r="DDJ88" s="120"/>
      <c r="DDK88" s="120"/>
      <c r="DDL88" s="120"/>
      <c r="DDM88" s="120"/>
      <c r="DDN88" s="120"/>
      <c r="DDO88" s="120"/>
      <c r="DDP88" s="120"/>
      <c r="DDQ88" s="120"/>
      <c r="DDR88" s="120"/>
      <c r="DDS88" s="120"/>
      <c r="DDT88" s="120"/>
      <c r="DDU88" s="120"/>
      <c r="DDV88" s="120"/>
      <c r="DDW88" s="120"/>
      <c r="DDX88" s="120"/>
      <c r="DDY88" s="120"/>
      <c r="DDZ88" s="120"/>
      <c r="DEA88" s="120"/>
      <c r="DEB88" s="120"/>
      <c r="DEC88" s="120"/>
      <c r="DED88" s="120"/>
      <c r="DEE88" s="120"/>
      <c r="DEF88" s="120"/>
      <c r="DEG88" s="120"/>
      <c r="DEH88" s="120"/>
      <c r="DEI88" s="120"/>
      <c r="DEJ88" s="120"/>
      <c r="DEK88" s="120"/>
      <c r="DEL88" s="120"/>
      <c r="DEM88" s="120"/>
      <c r="DEN88" s="120"/>
      <c r="DEO88" s="120"/>
      <c r="DEP88" s="120"/>
      <c r="DEQ88" s="120"/>
      <c r="DER88" s="120"/>
      <c r="DES88" s="120"/>
      <c r="DET88" s="120"/>
      <c r="DEU88" s="120"/>
      <c r="DEV88" s="120"/>
      <c r="DEW88" s="120"/>
      <c r="DEX88" s="120"/>
      <c r="DEY88" s="120"/>
      <c r="DEZ88" s="120"/>
      <c r="DFA88" s="120"/>
      <c r="DFB88" s="120"/>
      <c r="DFC88" s="120"/>
      <c r="DFD88" s="120"/>
      <c r="DFE88" s="120"/>
      <c r="DFF88" s="120"/>
      <c r="DFG88" s="120"/>
      <c r="DFH88" s="120"/>
      <c r="DFI88" s="120"/>
      <c r="DFJ88" s="120"/>
      <c r="DFK88" s="120"/>
      <c r="DFL88" s="120"/>
      <c r="DFM88" s="120"/>
      <c r="DFN88" s="120"/>
      <c r="DFO88" s="120"/>
      <c r="DFP88" s="120"/>
      <c r="DFQ88" s="120"/>
      <c r="DFR88" s="120"/>
      <c r="DFS88" s="120"/>
      <c r="DFT88" s="120"/>
      <c r="DFU88" s="120"/>
      <c r="DFV88" s="120"/>
      <c r="DFW88" s="120"/>
      <c r="DFX88" s="120"/>
      <c r="DFY88" s="120"/>
      <c r="DFZ88" s="120"/>
      <c r="DGA88" s="120"/>
      <c r="DGB88" s="120"/>
      <c r="DGC88" s="120"/>
      <c r="DGD88" s="120"/>
      <c r="DGE88" s="120"/>
      <c r="DGF88" s="120"/>
      <c r="DGG88" s="120"/>
      <c r="DGH88" s="120"/>
      <c r="DGI88" s="120"/>
      <c r="DGJ88" s="120"/>
      <c r="DGK88" s="120"/>
      <c r="DGL88" s="120"/>
      <c r="DGM88" s="120"/>
      <c r="DGN88" s="120"/>
      <c r="DGO88" s="120"/>
      <c r="DGP88" s="120"/>
      <c r="DGQ88" s="120"/>
      <c r="DGR88" s="120"/>
      <c r="DGS88" s="120"/>
      <c r="DGT88" s="120"/>
      <c r="DGU88" s="120"/>
      <c r="DGV88" s="120"/>
      <c r="DGW88" s="120"/>
      <c r="DGX88" s="120"/>
      <c r="DGY88" s="120"/>
      <c r="DGZ88" s="120"/>
      <c r="DHA88" s="120"/>
      <c r="DHB88" s="120"/>
      <c r="DHC88" s="120"/>
      <c r="DHD88" s="120"/>
      <c r="DHE88" s="120"/>
      <c r="DHF88" s="120"/>
      <c r="DHG88" s="120"/>
      <c r="DHH88" s="120"/>
      <c r="DHI88" s="120"/>
      <c r="DHJ88" s="120"/>
      <c r="DHK88" s="120"/>
      <c r="DHL88" s="120"/>
      <c r="DHM88" s="120"/>
      <c r="DHN88" s="120"/>
      <c r="DHO88" s="120"/>
      <c r="DHP88" s="120"/>
      <c r="DHQ88" s="120"/>
      <c r="DHR88" s="120"/>
      <c r="DHS88" s="120"/>
      <c r="DHT88" s="120"/>
      <c r="DHU88" s="120"/>
      <c r="DHV88" s="120"/>
      <c r="DHW88" s="120"/>
      <c r="DHX88" s="120"/>
      <c r="DHY88" s="120"/>
      <c r="DHZ88" s="120"/>
      <c r="DIA88" s="120"/>
      <c r="DIB88" s="120"/>
      <c r="DIC88" s="120"/>
      <c r="DID88" s="120"/>
      <c r="DIE88" s="120"/>
      <c r="DIF88" s="120"/>
      <c r="DIG88" s="120"/>
      <c r="DIH88" s="120"/>
      <c r="DII88" s="120"/>
      <c r="DIJ88" s="120"/>
      <c r="DIK88" s="120"/>
      <c r="DIL88" s="120"/>
      <c r="DIM88" s="120"/>
      <c r="DIN88" s="120"/>
      <c r="DIO88" s="120"/>
      <c r="DIP88" s="120"/>
      <c r="DIQ88" s="120"/>
      <c r="DIR88" s="120"/>
      <c r="DIS88" s="120"/>
      <c r="DIT88" s="120"/>
      <c r="DIU88" s="120"/>
      <c r="DIV88" s="120"/>
      <c r="DIW88" s="120"/>
      <c r="DIX88" s="120"/>
      <c r="DIY88" s="120"/>
      <c r="DIZ88" s="120"/>
      <c r="DJA88" s="120"/>
      <c r="DJB88" s="120"/>
      <c r="DJC88" s="120"/>
      <c r="DJD88" s="120"/>
      <c r="DJE88" s="120"/>
      <c r="DJF88" s="120"/>
      <c r="DJG88" s="120"/>
      <c r="DJH88" s="120"/>
      <c r="DJI88" s="120"/>
      <c r="DJJ88" s="120"/>
      <c r="DJK88" s="120"/>
      <c r="DJL88" s="120"/>
      <c r="DJM88" s="120"/>
      <c r="DJN88" s="120"/>
      <c r="DJO88" s="120"/>
      <c r="DJP88" s="120"/>
      <c r="DJQ88" s="120"/>
      <c r="DJR88" s="120"/>
      <c r="DJS88" s="120"/>
      <c r="DJT88" s="120"/>
      <c r="DJU88" s="120"/>
      <c r="DJV88" s="120"/>
      <c r="DJW88" s="120"/>
      <c r="DJX88" s="120"/>
      <c r="DJY88" s="120"/>
      <c r="DJZ88" s="120"/>
      <c r="DKA88" s="120"/>
      <c r="DKB88" s="120"/>
      <c r="DKC88" s="120"/>
      <c r="DKD88" s="120"/>
      <c r="DKE88" s="120"/>
      <c r="DKF88" s="120"/>
      <c r="DKG88" s="120"/>
      <c r="DKH88" s="120"/>
      <c r="DKI88" s="120"/>
      <c r="DKJ88" s="120"/>
      <c r="DKK88" s="120"/>
      <c r="DKL88" s="120"/>
      <c r="DKM88" s="120"/>
      <c r="DKN88" s="120"/>
      <c r="DKO88" s="120"/>
      <c r="DKP88" s="120"/>
      <c r="DKQ88" s="120"/>
      <c r="DKR88" s="120"/>
      <c r="DKS88" s="120"/>
      <c r="DKT88" s="120"/>
      <c r="DKU88" s="120"/>
      <c r="DKV88" s="120"/>
      <c r="DKW88" s="120"/>
      <c r="DKX88" s="120"/>
      <c r="DKY88" s="120"/>
      <c r="DKZ88" s="120"/>
      <c r="DLA88" s="120"/>
      <c r="DLB88" s="120"/>
      <c r="DLC88" s="120"/>
      <c r="DLD88" s="120"/>
      <c r="DLE88" s="120"/>
      <c r="DLF88" s="120"/>
      <c r="DLG88" s="120"/>
      <c r="DLH88" s="120"/>
      <c r="DLI88" s="120"/>
      <c r="DLJ88" s="120"/>
      <c r="DLK88" s="120"/>
      <c r="DLL88" s="120"/>
      <c r="DLM88" s="120"/>
      <c r="DLN88" s="120"/>
      <c r="DLO88" s="120"/>
      <c r="DLP88" s="120"/>
      <c r="DLQ88" s="120"/>
      <c r="DLR88" s="120"/>
      <c r="DLS88" s="120"/>
      <c r="DLT88" s="120"/>
      <c r="DLU88" s="120"/>
      <c r="DLV88" s="120"/>
      <c r="DLW88" s="120"/>
      <c r="DLX88" s="120"/>
      <c r="DLY88" s="120"/>
      <c r="DLZ88" s="120"/>
      <c r="DMA88" s="120"/>
      <c r="DMB88" s="120"/>
      <c r="DMC88" s="120"/>
      <c r="DMD88" s="120"/>
      <c r="DME88" s="120"/>
      <c r="DMF88" s="120"/>
      <c r="DMG88" s="120"/>
      <c r="DMH88" s="120"/>
      <c r="DMI88" s="120"/>
      <c r="DMJ88" s="120"/>
      <c r="DMK88" s="120"/>
      <c r="DML88" s="120"/>
      <c r="DMM88" s="120"/>
      <c r="DMN88" s="120"/>
      <c r="DMO88" s="120"/>
      <c r="DMP88" s="120"/>
      <c r="DMQ88" s="120"/>
      <c r="DMR88" s="120"/>
      <c r="DMS88" s="120"/>
      <c r="DMT88" s="120"/>
      <c r="DMU88" s="120"/>
      <c r="DMV88" s="120"/>
      <c r="DMW88" s="120"/>
      <c r="DMX88" s="120"/>
      <c r="DMY88" s="120"/>
      <c r="DMZ88" s="120"/>
      <c r="DNA88" s="120"/>
      <c r="DNB88" s="120"/>
      <c r="DNC88" s="120"/>
      <c r="DND88" s="120"/>
      <c r="DNE88" s="120"/>
      <c r="DNF88" s="120"/>
      <c r="DNG88" s="120"/>
      <c r="DNH88" s="120"/>
      <c r="DNI88" s="120"/>
      <c r="DNJ88" s="120"/>
      <c r="DNK88" s="120"/>
      <c r="DNL88" s="120"/>
      <c r="DNM88" s="120"/>
      <c r="DNN88" s="120"/>
      <c r="DNO88" s="120"/>
      <c r="DNP88" s="120"/>
      <c r="DNQ88" s="120"/>
      <c r="DNR88" s="120"/>
      <c r="DNS88" s="120"/>
      <c r="DNT88" s="120"/>
      <c r="DNU88" s="120"/>
      <c r="DNV88" s="120"/>
      <c r="DNW88" s="120"/>
      <c r="DNX88" s="120"/>
      <c r="DNY88" s="120"/>
      <c r="DNZ88" s="120"/>
      <c r="DOA88" s="120"/>
      <c r="DOB88" s="120"/>
      <c r="DOC88" s="120"/>
      <c r="DOD88" s="120"/>
      <c r="DOE88" s="120"/>
      <c r="DOF88" s="120"/>
      <c r="DOG88" s="120"/>
      <c r="DOH88" s="120"/>
      <c r="DOI88" s="120"/>
      <c r="DOJ88" s="120"/>
      <c r="DOK88" s="120"/>
      <c r="DOL88" s="120"/>
      <c r="DOM88" s="120"/>
      <c r="DON88" s="120"/>
      <c r="DOO88" s="120"/>
      <c r="DOP88" s="120"/>
      <c r="DOQ88" s="120"/>
      <c r="DOR88" s="120"/>
      <c r="DOS88" s="120"/>
      <c r="DOT88" s="120"/>
      <c r="DOU88" s="120"/>
      <c r="DOV88" s="120"/>
      <c r="DOW88" s="120"/>
      <c r="DOX88" s="120"/>
      <c r="DOY88" s="120"/>
      <c r="DOZ88" s="120"/>
      <c r="DPA88" s="120"/>
      <c r="DPB88" s="120"/>
      <c r="DPC88" s="120"/>
      <c r="DPD88" s="120"/>
      <c r="DPE88" s="120"/>
      <c r="DPF88" s="120"/>
      <c r="DPG88" s="120"/>
      <c r="DPH88" s="120"/>
      <c r="DPI88" s="120"/>
      <c r="DPJ88" s="120"/>
      <c r="DPK88" s="120"/>
      <c r="DPL88" s="120"/>
      <c r="DPM88" s="120"/>
      <c r="DPN88" s="120"/>
      <c r="DPO88" s="120"/>
      <c r="DPP88" s="120"/>
      <c r="DPQ88" s="120"/>
      <c r="DPR88" s="120"/>
      <c r="DPS88" s="120"/>
      <c r="DPT88" s="120"/>
      <c r="DPU88" s="120"/>
      <c r="DPV88" s="120"/>
      <c r="DPW88" s="120"/>
      <c r="DPX88" s="120"/>
      <c r="DPY88" s="120"/>
      <c r="DPZ88" s="120"/>
      <c r="DQA88" s="120"/>
      <c r="DQB88" s="120"/>
      <c r="DQC88" s="120"/>
      <c r="DQD88" s="120"/>
      <c r="DQE88" s="120"/>
      <c r="DQF88" s="120"/>
      <c r="DQG88" s="120"/>
      <c r="DQH88" s="120"/>
      <c r="DQI88" s="120"/>
      <c r="DQJ88" s="120"/>
      <c r="DQK88" s="120"/>
      <c r="DQL88" s="120"/>
      <c r="DQM88" s="120"/>
      <c r="DQN88" s="120"/>
      <c r="DQO88" s="120"/>
      <c r="DQP88" s="120"/>
      <c r="DQQ88" s="120"/>
      <c r="DQR88" s="120"/>
      <c r="DQS88" s="120"/>
      <c r="DQT88" s="120"/>
      <c r="DQU88" s="120"/>
      <c r="DQV88" s="120"/>
      <c r="DQW88" s="120"/>
      <c r="DQX88" s="120"/>
      <c r="DQY88" s="120"/>
      <c r="DQZ88" s="120"/>
      <c r="DRA88" s="120"/>
      <c r="DRB88" s="120"/>
      <c r="DRC88" s="120"/>
      <c r="DRD88" s="120"/>
      <c r="DRE88" s="120"/>
      <c r="DRF88" s="120"/>
      <c r="DRG88" s="120"/>
      <c r="DRH88" s="120"/>
      <c r="DRI88" s="120"/>
      <c r="DRJ88" s="120"/>
      <c r="DRK88" s="120"/>
      <c r="DRL88" s="120"/>
      <c r="DRM88" s="120"/>
      <c r="DRN88" s="120"/>
      <c r="DRO88" s="120"/>
      <c r="DRP88" s="120"/>
      <c r="DRQ88" s="120"/>
      <c r="DRR88" s="120"/>
      <c r="DRS88" s="120"/>
      <c r="DRT88" s="120"/>
      <c r="DRU88" s="120"/>
      <c r="DRV88" s="120"/>
      <c r="DRW88" s="120"/>
      <c r="DRX88" s="120"/>
      <c r="DRY88" s="120"/>
      <c r="DRZ88" s="120"/>
      <c r="DSA88" s="120"/>
      <c r="DSB88" s="120"/>
      <c r="DSC88" s="120"/>
      <c r="DSD88" s="120"/>
      <c r="DSE88" s="120"/>
      <c r="DSF88" s="120"/>
      <c r="DSG88" s="120"/>
      <c r="DSH88" s="120"/>
      <c r="DSI88" s="120"/>
      <c r="DSJ88" s="120"/>
      <c r="DSK88" s="120"/>
      <c r="DSL88" s="120"/>
      <c r="DSM88" s="120"/>
      <c r="DSN88" s="120"/>
      <c r="DSO88" s="120"/>
      <c r="DSP88" s="120"/>
      <c r="DSQ88" s="120"/>
      <c r="DSR88" s="120"/>
      <c r="DSS88" s="120"/>
      <c r="DST88" s="120"/>
      <c r="DSU88" s="120"/>
      <c r="DSV88" s="120"/>
      <c r="DSW88" s="120"/>
      <c r="DSX88" s="120"/>
      <c r="DSY88" s="120"/>
      <c r="DSZ88" s="120"/>
      <c r="DTA88" s="120"/>
      <c r="DTB88" s="120"/>
      <c r="DTC88" s="120"/>
      <c r="DTD88" s="120"/>
      <c r="DTE88" s="120"/>
      <c r="DTF88" s="120"/>
      <c r="DTG88" s="120"/>
      <c r="DTH88" s="120"/>
      <c r="DTI88" s="120"/>
      <c r="DTJ88" s="120"/>
      <c r="DTK88" s="120"/>
      <c r="DTL88" s="120"/>
      <c r="DTM88" s="120"/>
      <c r="DTN88" s="120"/>
      <c r="DTO88" s="120"/>
      <c r="DTP88" s="120"/>
      <c r="DTQ88" s="120"/>
      <c r="DTR88" s="120"/>
      <c r="DTS88" s="120"/>
      <c r="DTT88" s="120"/>
      <c r="DTU88" s="120"/>
      <c r="DTV88" s="120"/>
      <c r="DTW88" s="120"/>
      <c r="DTX88" s="120"/>
      <c r="DTY88" s="120"/>
      <c r="DTZ88" s="120"/>
      <c r="DUA88" s="120"/>
      <c r="DUB88" s="120"/>
      <c r="DUC88" s="120"/>
      <c r="DUD88" s="120"/>
      <c r="DUE88" s="120"/>
      <c r="DUF88" s="120"/>
      <c r="DUG88" s="120"/>
      <c r="DUH88" s="120"/>
      <c r="DUI88" s="120"/>
      <c r="DUJ88" s="120"/>
      <c r="DUK88" s="120"/>
      <c r="DUL88" s="120"/>
      <c r="DUM88" s="120"/>
      <c r="DUN88" s="120"/>
      <c r="DUO88" s="120"/>
      <c r="DUP88" s="120"/>
      <c r="DUQ88" s="120"/>
      <c r="DUR88" s="120"/>
      <c r="DUS88" s="120"/>
      <c r="DUT88" s="120"/>
      <c r="DUU88" s="120"/>
      <c r="DUV88" s="120"/>
      <c r="DUW88" s="120"/>
      <c r="DUX88" s="120"/>
      <c r="DUY88" s="120"/>
      <c r="DUZ88" s="120"/>
      <c r="DVA88" s="120"/>
      <c r="DVB88" s="120"/>
      <c r="DVC88" s="120"/>
      <c r="DVD88" s="120"/>
      <c r="DVE88" s="120"/>
      <c r="DVF88" s="120"/>
      <c r="DVG88" s="120"/>
      <c r="DVH88" s="120"/>
      <c r="DVI88" s="120"/>
      <c r="DVJ88" s="120"/>
      <c r="DVK88" s="120"/>
      <c r="DVL88" s="120"/>
      <c r="DVM88" s="120"/>
      <c r="DVN88" s="120"/>
      <c r="DVO88" s="120"/>
      <c r="DVP88" s="120"/>
      <c r="DVQ88" s="120"/>
      <c r="DVR88" s="120"/>
      <c r="DVS88" s="120"/>
      <c r="DVT88" s="120"/>
      <c r="DVU88" s="120"/>
      <c r="DVV88" s="120"/>
      <c r="DVW88" s="120"/>
      <c r="DVX88" s="120"/>
      <c r="DVY88" s="120"/>
      <c r="DVZ88" s="120"/>
      <c r="DWA88" s="120"/>
      <c r="DWB88" s="120"/>
      <c r="DWC88" s="120"/>
      <c r="DWD88" s="120"/>
      <c r="DWE88" s="120"/>
      <c r="DWF88" s="120"/>
      <c r="DWG88" s="120"/>
      <c r="DWH88" s="120"/>
      <c r="DWI88" s="120"/>
      <c r="DWJ88" s="120"/>
      <c r="DWK88" s="120"/>
      <c r="DWL88" s="120"/>
      <c r="DWM88" s="120"/>
      <c r="DWN88" s="120"/>
      <c r="DWO88" s="120"/>
      <c r="DWP88" s="120"/>
      <c r="DWQ88" s="120"/>
      <c r="DWR88" s="120"/>
      <c r="DWS88" s="120"/>
      <c r="DWT88" s="120"/>
      <c r="DWU88" s="120"/>
      <c r="DWV88" s="120"/>
      <c r="DWW88" s="120"/>
      <c r="DWX88" s="120"/>
      <c r="DWY88" s="120"/>
      <c r="DWZ88" s="120"/>
      <c r="DXA88" s="120"/>
      <c r="DXB88" s="120"/>
      <c r="DXC88" s="120"/>
      <c r="DXD88" s="120"/>
      <c r="DXE88" s="120"/>
      <c r="DXF88" s="120"/>
      <c r="DXG88" s="120"/>
      <c r="DXH88" s="120"/>
      <c r="DXI88" s="120"/>
      <c r="DXJ88" s="120"/>
      <c r="DXK88" s="120"/>
      <c r="DXL88" s="120"/>
      <c r="DXM88" s="120"/>
      <c r="DXN88" s="120"/>
      <c r="DXO88" s="120"/>
      <c r="DXP88" s="120"/>
      <c r="DXQ88" s="120"/>
      <c r="DXR88" s="120"/>
      <c r="DXS88" s="120"/>
      <c r="DXT88" s="120"/>
      <c r="DXU88" s="120"/>
      <c r="DXV88" s="120"/>
      <c r="DXW88" s="120"/>
      <c r="DXX88" s="120"/>
      <c r="DXY88" s="120"/>
      <c r="DXZ88" s="120"/>
      <c r="DYA88" s="120"/>
      <c r="DYB88" s="120"/>
      <c r="DYC88" s="120"/>
      <c r="DYD88" s="120"/>
      <c r="DYE88" s="120"/>
      <c r="DYF88" s="120"/>
      <c r="DYG88" s="120"/>
      <c r="DYH88" s="120"/>
      <c r="DYI88" s="120"/>
      <c r="DYJ88" s="120"/>
      <c r="DYK88" s="120"/>
      <c r="DYL88" s="120"/>
      <c r="DYM88" s="120"/>
      <c r="DYN88" s="120"/>
      <c r="DYO88" s="120"/>
      <c r="DYP88" s="120"/>
      <c r="DYQ88" s="120"/>
      <c r="DYR88" s="120"/>
      <c r="DYS88" s="120"/>
      <c r="DYT88" s="120"/>
      <c r="DYU88" s="120"/>
      <c r="DYV88" s="120"/>
      <c r="DYW88" s="120"/>
      <c r="DYX88" s="120"/>
      <c r="DYY88" s="120"/>
      <c r="DYZ88" s="120"/>
      <c r="DZA88" s="120"/>
      <c r="DZB88" s="120"/>
      <c r="DZC88" s="120"/>
      <c r="DZD88" s="120"/>
      <c r="DZE88" s="120"/>
      <c r="DZF88" s="120"/>
      <c r="DZG88" s="120"/>
      <c r="DZH88" s="120"/>
      <c r="DZI88" s="120"/>
      <c r="DZJ88" s="120"/>
      <c r="DZK88" s="120"/>
      <c r="DZL88" s="120"/>
      <c r="DZM88" s="120"/>
      <c r="DZN88" s="120"/>
      <c r="DZO88" s="120"/>
      <c r="DZP88" s="120"/>
      <c r="DZQ88" s="120"/>
      <c r="DZR88" s="120"/>
      <c r="DZS88" s="120"/>
      <c r="DZT88" s="120"/>
      <c r="DZU88" s="120"/>
      <c r="DZV88" s="120"/>
      <c r="DZW88" s="120"/>
      <c r="DZX88" s="120"/>
      <c r="DZY88" s="120"/>
      <c r="DZZ88" s="120"/>
      <c r="EAA88" s="120"/>
      <c r="EAB88" s="120"/>
      <c r="EAC88" s="120"/>
      <c r="EAD88" s="120"/>
      <c r="EAE88" s="120"/>
      <c r="EAF88" s="120"/>
      <c r="EAG88" s="120"/>
      <c r="EAH88" s="120"/>
      <c r="EAI88" s="120"/>
      <c r="EAJ88" s="120"/>
      <c r="EAK88" s="120"/>
      <c r="EAL88" s="120"/>
      <c r="EAM88" s="120"/>
      <c r="EAN88" s="120"/>
      <c r="EAO88" s="120"/>
      <c r="EAP88" s="120"/>
      <c r="EAQ88" s="120"/>
      <c r="EAR88" s="120"/>
      <c r="EAS88" s="120"/>
      <c r="EAT88" s="120"/>
      <c r="EAU88" s="120"/>
      <c r="EAV88" s="120"/>
      <c r="EAW88" s="120"/>
      <c r="EAX88" s="120"/>
      <c r="EAY88" s="120"/>
      <c r="EAZ88" s="120"/>
      <c r="EBA88" s="120"/>
      <c r="EBB88" s="120"/>
      <c r="EBC88" s="120"/>
      <c r="EBD88" s="120"/>
      <c r="EBE88" s="120"/>
      <c r="EBF88" s="120"/>
      <c r="EBG88" s="120"/>
      <c r="EBH88" s="120"/>
      <c r="EBI88" s="120"/>
      <c r="EBJ88" s="120"/>
      <c r="EBK88" s="120"/>
      <c r="EBL88" s="120"/>
      <c r="EBM88" s="120"/>
      <c r="EBN88" s="120"/>
      <c r="EBO88" s="120"/>
      <c r="EBP88" s="120"/>
      <c r="EBQ88" s="120"/>
      <c r="EBR88" s="120"/>
      <c r="EBS88" s="120"/>
      <c r="EBT88" s="120"/>
      <c r="EBU88" s="120"/>
      <c r="EBV88" s="120"/>
      <c r="EBW88" s="120"/>
      <c r="EBX88" s="120"/>
      <c r="EBY88" s="120"/>
      <c r="EBZ88" s="120"/>
      <c r="ECA88" s="120"/>
      <c r="ECB88" s="120"/>
      <c r="ECC88" s="120"/>
      <c r="ECD88" s="120"/>
      <c r="ECE88" s="120"/>
      <c r="ECF88" s="120"/>
      <c r="ECG88" s="120"/>
      <c r="ECH88" s="120"/>
      <c r="ECI88" s="120"/>
      <c r="ECJ88" s="120"/>
      <c r="ECK88" s="120"/>
      <c r="ECL88" s="120"/>
      <c r="ECM88" s="120"/>
      <c r="ECN88" s="120"/>
      <c r="ECO88" s="120"/>
      <c r="ECP88" s="120"/>
      <c r="ECQ88" s="120"/>
      <c r="ECR88" s="120"/>
      <c r="ECS88" s="120"/>
      <c r="ECT88" s="120"/>
      <c r="ECU88" s="120"/>
      <c r="ECV88" s="120"/>
      <c r="ECW88" s="120"/>
      <c r="ECX88" s="120"/>
      <c r="ECY88" s="120"/>
      <c r="ECZ88" s="120"/>
      <c r="EDA88" s="120"/>
      <c r="EDB88" s="120"/>
      <c r="EDC88" s="120"/>
      <c r="EDD88" s="120"/>
      <c r="EDE88" s="120"/>
      <c r="EDF88" s="120"/>
      <c r="EDG88" s="120"/>
      <c r="EDH88" s="120"/>
      <c r="EDI88" s="120"/>
      <c r="EDJ88" s="120"/>
      <c r="EDK88" s="120"/>
      <c r="EDL88" s="120"/>
      <c r="EDM88" s="120"/>
      <c r="EDN88" s="120"/>
      <c r="EDO88" s="120"/>
      <c r="EDP88" s="120"/>
      <c r="EDQ88" s="120"/>
      <c r="EDR88" s="120"/>
      <c r="EDS88" s="120"/>
      <c r="EDT88" s="120"/>
      <c r="EDU88" s="120"/>
      <c r="EDV88" s="120"/>
      <c r="EDW88" s="120"/>
      <c r="EDX88" s="120"/>
      <c r="EDY88" s="120"/>
      <c r="EDZ88" s="120"/>
      <c r="EEA88" s="120"/>
      <c r="EEB88" s="120"/>
      <c r="EEC88" s="120"/>
      <c r="EED88" s="120"/>
      <c r="EEE88" s="120"/>
      <c r="EEF88" s="120"/>
      <c r="EEG88" s="120"/>
      <c r="EEH88" s="120"/>
      <c r="EEI88" s="120"/>
      <c r="EEJ88" s="120"/>
      <c r="EEK88" s="120"/>
      <c r="EEL88" s="120"/>
      <c r="EEM88" s="120"/>
      <c r="EEN88" s="120"/>
      <c r="EEO88" s="120"/>
      <c r="EEP88" s="120"/>
      <c r="EEQ88" s="120"/>
      <c r="EER88" s="120"/>
      <c r="EES88" s="120"/>
      <c r="EET88" s="120"/>
      <c r="EEU88" s="120"/>
      <c r="EEV88" s="120"/>
      <c r="EEW88" s="120"/>
      <c r="EEX88" s="120"/>
      <c r="EEY88" s="120"/>
      <c r="EEZ88" s="120"/>
      <c r="EFA88" s="120"/>
      <c r="EFB88" s="120"/>
      <c r="EFC88" s="120"/>
      <c r="EFD88" s="120"/>
      <c r="EFE88" s="120"/>
      <c r="EFF88" s="120"/>
      <c r="EFG88" s="120"/>
      <c r="EFH88" s="120"/>
      <c r="EFI88" s="120"/>
      <c r="EFJ88" s="120"/>
      <c r="EFK88" s="120"/>
      <c r="EFL88" s="120"/>
      <c r="EFM88" s="120"/>
      <c r="EFN88" s="120"/>
      <c r="EFO88" s="120"/>
      <c r="EFP88" s="120"/>
      <c r="EFQ88" s="120"/>
      <c r="EFR88" s="120"/>
      <c r="EFS88" s="120"/>
      <c r="EFT88" s="120"/>
      <c r="EFU88" s="120"/>
      <c r="EFV88" s="120"/>
      <c r="EFW88" s="120"/>
      <c r="EFX88" s="120"/>
      <c r="EFY88" s="120"/>
      <c r="EFZ88" s="120"/>
      <c r="EGA88" s="120"/>
      <c r="EGB88" s="120"/>
      <c r="EGC88" s="120"/>
      <c r="EGD88" s="120"/>
      <c r="EGE88" s="120"/>
      <c r="EGF88" s="120"/>
      <c r="EGG88" s="120"/>
      <c r="EGH88" s="120"/>
      <c r="EGI88" s="120"/>
      <c r="EGJ88" s="120"/>
      <c r="EGK88" s="120"/>
      <c r="EGL88" s="120"/>
      <c r="EGM88" s="120"/>
      <c r="EGN88" s="120"/>
      <c r="EGO88" s="120"/>
      <c r="EGP88" s="120"/>
      <c r="EGQ88" s="120"/>
      <c r="EGR88" s="120"/>
      <c r="EGS88" s="120"/>
      <c r="EGT88" s="120"/>
      <c r="EGU88" s="120"/>
      <c r="EGV88" s="120"/>
      <c r="EGW88" s="120"/>
      <c r="EGX88" s="120"/>
      <c r="EGY88" s="120"/>
      <c r="EGZ88" s="120"/>
      <c r="EHA88" s="120"/>
      <c r="EHB88" s="120"/>
      <c r="EHC88" s="120"/>
      <c r="EHD88" s="120"/>
      <c r="EHE88" s="120"/>
      <c r="EHF88" s="120"/>
      <c r="EHG88" s="120"/>
      <c r="EHH88" s="120"/>
      <c r="EHI88" s="120"/>
      <c r="EHJ88" s="120"/>
      <c r="EHK88" s="120"/>
      <c r="EHL88" s="120"/>
      <c r="EHM88" s="120"/>
      <c r="EHN88" s="120"/>
      <c r="EHO88" s="120"/>
      <c r="EHP88" s="120"/>
      <c r="EHQ88" s="120"/>
      <c r="EHR88" s="120"/>
      <c r="EHS88" s="120"/>
      <c r="EHT88" s="120"/>
      <c r="EHU88" s="120"/>
      <c r="EHV88" s="120"/>
      <c r="EHW88" s="120"/>
      <c r="EHX88" s="120"/>
      <c r="EHY88" s="120"/>
      <c r="EHZ88" s="120"/>
      <c r="EIA88" s="120"/>
      <c r="EIB88" s="120"/>
      <c r="EIC88" s="120"/>
      <c r="EID88" s="120"/>
      <c r="EIE88" s="120"/>
      <c r="EIF88" s="120"/>
      <c r="EIG88" s="120"/>
      <c r="EIH88" s="120"/>
      <c r="EII88" s="120"/>
      <c r="EIJ88" s="120"/>
      <c r="EIK88" s="120"/>
      <c r="EIL88" s="120"/>
      <c r="EIM88" s="120"/>
      <c r="EIN88" s="120"/>
      <c r="EIO88" s="120"/>
      <c r="EIP88" s="120"/>
      <c r="EIQ88" s="120"/>
      <c r="EIR88" s="120"/>
      <c r="EIS88" s="120"/>
      <c r="EIT88" s="120"/>
      <c r="EIU88" s="120"/>
      <c r="EIV88" s="120"/>
      <c r="EIW88" s="120"/>
      <c r="EIX88" s="120"/>
      <c r="EIY88" s="120"/>
      <c r="EIZ88" s="120"/>
      <c r="EJA88" s="120"/>
      <c r="EJB88" s="120"/>
      <c r="EJC88" s="120"/>
      <c r="EJD88" s="120"/>
      <c r="EJE88" s="120"/>
      <c r="EJF88" s="120"/>
      <c r="EJG88" s="120"/>
      <c r="EJH88" s="120"/>
      <c r="EJI88" s="120"/>
      <c r="EJJ88" s="120"/>
      <c r="EJK88" s="120"/>
      <c r="EJL88" s="120"/>
      <c r="EJM88" s="120"/>
      <c r="EJN88" s="120"/>
      <c r="EJO88" s="120"/>
      <c r="EJP88" s="120"/>
      <c r="EJQ88" s="120"/>
      <c r="EJR88" s="120"/>
      <c r="EJS88" s="120"/>
      <c r="EJT88" s="120"/>
      <c r="EJU88" s="120"/>
      <c r="EJV88" s="120"/>
      <c r="EJW88" s="120"/>
      <c r="EJX88" s="120"/>
      <c r="EJY88" s="120"/>
      <c r="EJZ88" s="120"/>
      <c r="EKA88" s="120"/>
      <c r="EKB88" s="120"/>
      <c r="EKC88" s="120"/>
      <c r="EKD88" s="120"/>
      <c r="EKE88" s="120"/>
      <c r="EKF88" s="120"/>
      <c r="EKG88" s="120"/>
      <c r="EKH88" s="120"/>
      <c r="EKI88" s="120"/>
      <c r="EKJ88" s="120"/>
      <c r="EKK88" s="120"/>
      <c r="EKL88" s="120"/>
      <c r="EKM88" s="120"/>
      <c r="EKN88" s="120"/>
      <c r="EKO88" s="120"/>
      <c r="EKP88" s="120"/>
      <c r="EKQ88" s="120"/>
      <c r="EKR88" s="120"/>
      <c r="EKS88" s="120"/>
      <c r="EKT88" s="120"/>
      <c r="EKU88" s="120"/>
      <c r="EKV88" s="120"/>
      <c r="EKW88" s="120"/>
      <c r="EKX88" s="120"/>
      <c r="EKY88" s="120"/>
      <c r="EKZ88" s="120"/>
      <c r="ELA88" s="120"/>
      <c r="ELB88" s="120"/>
      <c r="ELC88" s="120"/>
      <c r="ELD88" s="120"/>
      <c r="ELE88" s="120"/>
      <c r="ELF88" s="120"/>
      <c r="ELG88" s="120"/>
      <c r="ELH88" s="120"/>
      <c r="ELI88" s="120"/>
      <c r="ELJ88" s="120"/>
      <c r="ELK88" s="120"/>
      <c r="ELL88" s="120"/>
      <c r="ELM88" s="120"/>
      <c r="ELN88" s="120"/>
      <c r="ELO88" s="120"/>
      <c r="ELP88" s="120"/>
      <c r="ELQ88" s="120"/>
      <c r="ELR88" s="120"/>
      <c r="ELS88" s="120"/>
      <c r="ELT88" s="120"/>
      <c r="ELU88" s="120"/>
      <c r="ELV88" s="120"/>
      <c r="ELW88" s="120"/>
      <c r="ELX88" s="120"/>
      <c r="ELY88" s="120"/>
      <c r="ELZ88" s="120"/>
      <c r="EMA88" s="120"/>
      <c r="EMB88" s="120"/>
      <c r="EMC88" s="120"/>
      <c r="EMD88" s="120"/>
      <c r="EME88" s="120"/>
      <c r="EMF88" s="120"/>
      <c r="EMG88" s="120"/>
      <c r="EMH88" s="120"/>
      <c r="EMI88" s="120"/>
      <c r="EMJ88" s="120"/>
      <c r="EMK88" s="120"/>
      <c r="EML88" s="120"/>
      <c r="EMM88" s="120"/>
      <c r="EMN88" s="120"/>
      <c r="EMO88" s="120"/>
      <c r="EMP88" s="120"/>
      <c r="EMQ88" s="120"/>
      <c r="EMR88" s="120"/>
      <c r="EMS88" s="120"/>
      <c r="EMT88" s="120"/>
      <c r="EMU88" s="120"/>
      <c r="EMV88" s="120"/>
      <c r="EMW88" s="120"/>
      <c r="EMX88" s="120"/>
      <c r="EMY88" s="120"/>
      <c r="EMZ88" s="120"/>
      <c r="ENA88" s="120"/>
      <c r="ENB88" s="120"/>
      <c r="ENC88" s="120"/>
      <c r="END88" s="120"/>
      <c r="ENE88" s="120"/>
      <c r="ENF88" s="120"/>
      <c r="ENG88" s="120"/>
      <c r="ENH88" s="120"/>
      <c r="ENI88" s="120"/>
      <c r="ENJ88" s="120"/>
      <c r="ENK88" s="120"/>
      <c r="ENL88" s="120"/>
      <c r="ENM88" s="120"/>
      <c r="ENN88" s="120"/>
      <c r="ENO88" s="120"/>
      <c r="ENP88" s="120"/>
      <c r="ENQ88" s="120"/>
      <c r="ENR88" s="120"/>
      <c r="ENS88" s="120"/>
      <c r="ENT88" s="120"/>
      <c r="ENU88" s="120"/>
      <c r="ENV88" s="120"/>
      <c r="ENW88" s="120"/>
      <c r="ENX88" s="120"/>
      <c r="ENY88" s="120"/>
      <c r="ENZ88" s="120"/>
      <c r="EOA88" s="120"/>
      <c r="EOB88" s="120"/>
      <c r="EOC88" s="120"/>
      <c r="EOD88" s="120"/>
      <c r="EOE88" s="120"/>
      <c r="EOF88" s="120"/>
      <c r="EOG88" s="120"/>
      <c r="EOH88" s="120"/>
      <c r="EOI88" s="120"/>
      <c r="EOJ88" s="120"/>
      <c r="EOK88" s="120"/>
      <c r="EOL88" s="120"/>
      <c r="EOM88" s="120"/>
      <c r="EON88" s="120"/>
      <c r="EOO88" s="120"/>
      <c r="EOP88" s="120"/>
      <c r="EOQ88" s="120"/>
      <c r="EOR88" s="120"/>
      <c r="EOS88" s="120"/>
      <c r="EOT88" s="120"/>
      <c r="EOU88" s="120"/>
      <c r="EOV88" s="120"/>
      <c r="EOW88" s="120"/>
      <c r="EOX88" s="120"/>
      <c r="EOY88" s="120"/>
      <c r="EOZ88" s="120"/>
      <c r="EPA88" s="120"/>
      <c r="EPB88" s="120"/>
      <c r="EPC88" s="120"/>
      <c r="EPD88" s="120"/>
      <c r="EPE88" s="120"/>
      <c r="EPF88" s="120"/>
      <c r="EPG88" s="120"/>
      <c r="EPH88" s="120"/>
      <c r="EPI88" s="120"/>
      <c r="EPJ88" s="120"/>
      <c r="EPK88" s="120"/>
      <c r="EPL88" s="120"/>
      <c r="EPM88" s="120"/>
      <c r="EPN88" s="120"/>
      <c r="EPO88" s="120"/>
      <c r="EPP88" s="120"/>
      <c r="EPQ88" s="120"/>
      <c r="EPR88" s="120"/>
      <c r="EPS88" s="120"/>
      <c r="EPT88" s="120"/>
      <c r="EPU88" s="120"/>
      <c r="EPV88" s="120"/>
      <c r="EPW88" s="120"/>
      <c r="EPX88" s="120"/>
      <c r="EPY88" s="120"/>
      <c r="EPZ88" s="120"/>
      <c r="EQA88" s="120"/>
      <c r="EQB88" s="120"/>
      <c r="EQC88" s="120"/>
      <c r="EQD88" s="120"/>
      <c r="EQE88" s="120"/>
      <c r="EQF88" s="120"/>
      <c r="EQG88" s="120"/>
      <c r="EQH88" s="120"/>
      <c r="EQI88" s="120"/>
      <c r="EQJ88" s="120"/>
      <c r="EQK88" s="120"/>
      <c r="EQL88" s="120"/>
      <c r="EQM88" s="120"/>
      <c r="EQN88" s="120"/>
      <c r="EQO88" s="120"/>
      <c r="EQP88" s="120"/>
      <c r="EQQ88" s="120"/>
      <c r="EQR88" s="120"/>
      <c r="EQS88" s="120"/>
      <c r="EQT88" s="120"/>
      <c r="EQU88" s="120"/>
      <c r="EQV88" s="120"/>
      <c r="EQW88" s="120"/>
      <c r="EQX88" s="120"/>
      <c r="EQY88" s="120"/>
      <c r="EQZ88" s="120"/>
      <c r="ERA88" s="120"/>
      <c r="ERB88" s="120"/>
      <c r="ERC88" s="120"/>
      <c r="ERD88" s="120"/>
      <c r="ERE88" s="120"/>
      <c r="ERF88" s="120"/>
      <c r="ERG88" s="120"/>
      <c r="ERH88" s="120"/>
      <c r="ERI88" s="120"/>
      <c r="ERJ88" s="120"/>
      <c r="ERK88" s="120"/>
      <c r="ERL88" s="120"/>
      <c r="ERM88" s="120"/>
      <c r="ERN88" s="120"/>
      <c r="ERO88" s="120"/>
      <c r="ERP88" s="120"/>
      <c r="ERQ88" s="120"/>
      <c r="ERR88" s="120"/>
      <c r="ERS88" s="120"/>
      <c r="ERT88" s="120"/>
      <c r="ERU88" s="120"/>
      <c r="ERV88" s="120"/>
      <c r="ERW88" s="120"/>
      <c r="ERX88" s="120"/>
      <c r="ERY88" s="120"/>
      <c r="ERZ88" s="120"/>
      <c r="ESA88" s="120"/>
      <c r="ESB88" s="120"/>
      <c r="ESC88" s="120"/>
      <c r="ESD88" s="120"/>
      <c r="ESE88" s="120"/>
      <c r="ESF88" s="120"/>
      <c r="ESG88" s="120"/>
      <c r="ESH88" s="120"/>
      <c r="ESI88" s="120"/>
      <c r="ESJ88" s="120"/>
      <c r="ESK88" s="120"/>
      <c r="ESL88" s="120"/>
      <c r="ESM88" s="120"/>
      <c r="ESN88" s="120"/>
      <c r="ESO88" s="120"/>
      <c r="ESP88" s="120"/>
      <c r="ESQ88" s="120"/>
      <c r="ESR88" s="120"/>
      <c r="ESS88" s="120"/>
      <c r="EST88" s="120"/>
      <c r="ESU88" s="120"/>
      <c r="ESV88" s="120"/>
      <c r="ESW88" s="120"/>
      <c r="ESX88" s="120"/>
      <c r="ESY88" s="120"/>
      <c r="ESZ88" s="120"/>
      <c r="ETA88" s="120"/>
      <c r="ETB88" s="120"/>
      <c r="ETC88" s="120"/>
      <c r="ETD88" s="120"/>
      <c r="ETE88" s="120"/>
      <c r="ETF88" s="120"/>
      <c r="ETG88" s="120"/>
      <c r="ETH88" s="120"/>
      <c r="ETI88" s="120"/>
      <c r="ETJ88" s="120"/>
      <c r="ETK88" s="120"/>
      <c r="ETL88" s="120"/>
      <c r="ETM88" s="120"/>
      <c r="ETN88" s="120"/>
      <c r="ETO88" s="120"/>
      <c r="ETP88" s="120"/>
      <c r="ETQ88" s="120"/>
      <c r="ETR88" s="120"/>
      <c r="ETS88" s="120"/>
      <c r="ETT88" s="120"/>
      <c r="ETU88" s="120"/>
      <c r="ETV88" s="120"/>
      <c r="ETW88" s="120"/>
      <c r="ETX88" s="120"/>
      <c r="ETY88" s="120"/>
      <c r="ETZ88" s="120"/>
      <c r="EUA88" s="120"/>
      <c r="EUB88" s="120"/>
      <c r="EUC88" s="120"/>
      <c r="EUD88" s="120"/>
      <c r="EUE88" s="120"/>
      <c r="EUF88" s="120"/>
      <c r="EUG88" s="120"/>
      <c r="EUH88" s="120"/>
      <c r="EUI88" s="120"/>
      <c r="EUJ88" s="120"/>
      <c r="EUK88" s="120"/>
      <c r="EUL88" s="120"/>
      <c r="EUM88" s="120"/>
      <c r="EUN88" s="120"/>
      <c r="EUO88" s="120"/>
      <c r="EUP88" s="120"/>
      <c r="EUQ88" s="120"/>
      <c r="EUR88" s="120"/>
      <c r="EUS88" s="120"/>
      <c r="EUT88" s="120"/>
      <c r="EUU88" s="120"/>
      <c r="EUV88" s="120"/>
      <c r="EUW88" s="120"/>
      <c r="EUX88" s="120"/>
      <c r="EUY88" s="120"/>
      <c r="EUZ88" s="120"/>
      <c r="EVA88" s="120"/>
      <c r="EVB88" s="120"/>
      <c r="EVC88" s="120"/>
      <c r="EVD88" s="120"/>
      <c r="EVE88" s="120"/>
      <c r="EVF88" s="120"/>
      <c r="EVG88" s="120"/>
      <c r="EVH88" s="120"/>
      <c r="EVI88" s="120"/>
      <c r="EVJ88" s="120"/>
      <c r="EVK88" s="120"/>
      <c r="EVL88" s="120"/>
      <c r="EVM88" s="120"/>
      <c r="EVN88" s="120"/>
      <c r="EVO88" s="120"/>
      <c r="EVP88" s="120"/>
      <c r="EVQ88" s="120"/>
      <c r="EVR88" s="120"/>
      <c r="EVS88" s="120"/>
      <c r="EVT88" s="120"/>
      <c r="EVU88" s="120"/>
      <c r="EVV88" s="120"/>
      <c r="EVW88" s="120"/>
      <c r="EVX88" s="120"/>
      <c r="EVY88" s="120"/>
      <c r="EVZ88" s="120"/>
      <c r="EWA88" s="120"/>
      <c r="EWB88" s="120"/>
      <c r="EWC88" s="120"/>
      <c r="EWD88" s="120"/>
      <c r="EWE88" s="120"/>
      <c r="EWF88" s="120"/>
      <c r="EWG88" s="120"/>
      <c r="EWH88" s="120"/>
      <c r="EWI88" s="120"/>
      <c r="EWJ88" s="120"/>
      <c r="EWK88" s="120"/>
      <c r="EWL88" s="120"/>
      <c r="EWM88" s="120"/>
      <c r="EWN88" s="120"/>
      <c r="EWO88" s="120"/>
      <c r="EWP88" s="120"/>
      <c r="EWQ88" s="120"/>
      <c r="EWR88" s="120"/>
      <c r="EWS88" s="120"/>
      <c r="EWT88" s="120"/>
      <c r="EWU88" s="120"/>
      <c r="EWV88" s="120"/>
      <c r="EWW88" s="120"/>
      <c r="EWX88" s="120"/>
      <c r="EWY88" s="120"/>
      <c r="EWZ88" s="120"/>
      <c r="EXA88" s="120"/>
      <c r="EXB88" s="120"/>
      <c r="EXC88" s="120"/>
      <c r="EXD88" s="120"/>
      <c r="EXE88" s="120"/>
      <c r="EXF88" s="120"/>
      <c r="EXG88" s="120"/>
      <c r="EXH88" s="120"/>
      <c r="EXI88" s="120"/>
      <c r="EXJ88" s="120"/>
      <c r="EXK88" s="120"/>
      <c r="EXL88" s="120"/>
      <c r="EXM88" s="120"/>
      <c r="EXN88" s="120"/>
      <c r="EXO88" s="120"/>
      <c r="EXP88" s="120"/>
      <c r="EXQ88" s="120"/>
      <c r="EXR88" s="120"/>
      <c r="EXS88" s="120"/>
      <c r="EXT88" s="120"/>
      <c r="EXU88" s="120"/>
      <c r="EXV88" s="120"/>
      <c r="EXW88" s="120"/>
      <c r="EXX88" s="120"/>
      <c r="EXY88" s="120"/>
      <c r="EXZ88" s="120"/>
      <c r="EYA88" s="120"/>
      <c r="EYB88" s="120"/>
      <c r="EYC88" s="120"/>
      <c r="EYD88" s="120"/>
      <c r="EYE88" s="120"/>
      <c r="EYF88" s="120"/>
      <c r="EYG88" s="120"/>
      <c r="EYH88" s="120"/>
      <c r="EYI88" s="120"/>
      <c r="EYJ88" s="120"/>
      <c r="EYK88" s="120"/>
      <c r="EYL88" s="120"/>
      <c r="EYM88" s="120"/>
      <c r="EYN88" s="120"/>
      <c r="EYO88" s="120"/>
      <c r="EYP88" s="120"/>
      <c r="EYQ88" s="120"/>
      <c r="EYR88" s="120"/>
      <c r="EYS88" s="120"/>
      <c r="EYT88" s="120"/>
      <c r="EYU88" s="120"/>
      <c r="EYV88" s="120"/>
      <c r="EYW88" s="120"/>
      <c r="EYX88" s="120"/>
      <c r="EYY88" s="120"/>
      <c r="EYZ88" s="120"/>
      <c r="EZA88" s="120"/>
      <c r="EZB88" s="120"/>
      <c r="EZC88" s="120"/>
      <c r="EZD88" s="120"/>
      <c r="EZE88" s="120"/>
      <c r="EZF88" s="120"/>
      <c r="EZG88" s="120"/>
      <c r="EZH88" s="120"/>
      <c r="EZI88" s="120"/>
      <c r="EZJ88" s="120"/>
      <c r="EZK88" s="120"/>
      <c r="EZL88" s="120"/>
      <c r="EZM88" s="120"/>
      <c r="EZN88" s="120"/>
      <c r="EZO88" s="120"/>
      <c r="EZP88" s="120"/>
      <c r="EZQ88" s="120"/>
      <c r="EZR88" s="120"/>
      <c r="EZS88" s="120"/>
      <c r="EZT88" s="120"/>
      <c r="EZU88" s="120"/>
      <c r="EZV88" s="120"/>
      <c r="EZW88" s="120"/>
      <c r="EZX88" s="120"/>
      <c r="EZY88" s="120"/>
      <c r="EZZ88" s="120"/>
      <c r="FAA88" s="120"/>
      <c r="FAB88" s="120"/>
      <c r="FAC88" s="120"/>
      <c r="FAD88" s="120"/>
      <c r="FAE88" s="120"/>
      <c r="FAF88" s="120"/>
      <c r="FAG88" s="120"/>
      <c r="FAH88" s="120"/>
      <c r="FAI88" s="120"/>
      <c r="FAJ88" s="120"/>
      <c r="FAK88" s="120"/>
      <c r="FAL88" s="120"/>
      <c r="FAM88" s="120"/>
      <c r="FAN88" s="120"/>
      <c r="FAO88" s="120"/>
      <c r="FAP88" s="120"/>
      <c r="FAQ88" s="120"/>
      <c r="FAR88" s="120"/>
      <c r="FAS88" s="120"/>
      <c r="FAT88" s="120"/>
      <c r="FAU88" s="120"/>
      <c r="FAV88" s="120"/>
      <c r="FAW88" s="120"/>
      <c r="FAX88" s="120"/>
      <c r="FAY88" s="120"/>
      <c r="FAZ88" s="120"/>
      <c r="FBA88" s="120"/>
      <c r="FBB88" s="120"/>
      <c r="FBC88" s="120"/>
      <c r="FBD88" s="120"/>
      <c r="FBE88" s="120"/>
      <c r="FBF88" s="120"/>
      <c r="FBG88" s="120"/>
      <c r="FBH88" s="120"/>
      <c r="FBI88" s="120"/>
      <c r="FBJ88" s="120"/>
      <c r="FBK88" s="120"/>
      <c r="FBL88" s="120"/>
      <c r="FBM88" s="120"/>
      <c r="FBN88" s="120"/>
      <c r="FBO88" s="120"/>
      <c r="FBP88" s="120"/>
      <c r="FBQ88" s="120"/>
      <c r="FBR88" s="120"/>
      <c r="FBS88" s="120"/>
      <c r="FBT88" s="120"/>
      <c r="FBU88" s="120"/>
      <c r="FBV88" s="120"/>
      <c r="FBW88" s="120"/>
      <c r="FBX88" s="120"/>
      <c r="FBY88" s="120"/>
      <c r="FBZ88" s="120"/>
      <c r="FCA88" s="120"/>
      <c r="FCB88" s="120"/>
      <c r="FCC88" s="120"/>
      <c r="FCD88" s="120"/>
      <c r="FCE88" s="120"/>
      <c r="FCF88" s="120"/>
      <c r="FCG88" s="120"/>
      <c r="FCH88" s="120"/>
      <c r="FCI88" s="120"/>
      <c r="FCJ88" s="120"/>
      <c r="FCK88" s="120"/>
      <c r="FCL88" s="120"/>
      <c r="FCM88" s="120"/>
      <c r="FCN88" s="120"/>
      <c r="FCO88" s="120"/>
      <c r="FCP88" s="120"/>
      <c r="FCQ88" s="120"/>
      <c r="FCR88" s="120"/>
      <c r="FCS88" s="120"/>
      <c r="FCT88" s="120"/>
      <c r="FCU88" s="120"/>
      <c r="FCV88" s="120"/>
      <c r="FCW88" s="120"/>
      <c r="FCX88" s="120"/>
      <c r="FCY88" s="120"/>
      <c r="FCZ88" s="120"/>
      <c r="FDA88" s="120"/>
      <c r="FDB88" s="120"/>
      <c r="FDC88" s="120"/>
      <c r="FDD88" s="120"/>
      <c r="FDE88" s="120"/>
      <c r="FDF88" s="120"/>
      <c r="FDG88" s="120"/>
      <c r="FDH88" s="120"/>
      <c r="FDI88" s="120"/>
      <c r="FDJ88" s="120"/>
      <c r="FDK88" s="120"/>
      <c r="FDL88" s="120"/>
      <c r="FDM88" s="120"/>
      <c r="FDN88" s="120"/>
      <c r="FDO88" s="120"/>
      <c r="FDP88" s="120"/>
      <c r="FDQ88" s="120"/>
      <c r="FDR88" s="120"/>
      <c r="FDS88" s="120"/>
      <c r="FDT88" s="120"/>
      <c r="FDU88" s="120"/>
      <c r="FDV88" s="120"/>
      <c r="FDW88" s="120"/>
      <c r="FDX88" s="120"/>
      <c r="FDY88" s="120"/>
      <c r="FDZ88" s="120"/>
      <c r="FEA88" s="120"/>
      <c r="FEB88" s="120"/>
      <c r="FEC88" s="120"/>
      <c r="FED88" s="120"/>
      <c r="FEE88" s="120"/>
      <c r="FEF88" s="120"/>
      <c r="FEG88" s="120"/>
      <c r="FEH88" s="120"/>
      <c r="FEI88" s="120"/>
      <c r="FEJ88" s="120"/>
      <c r="FEK88" s="120"/>
      <c r="FEL88" s="120"/>
      <c r="FEM88" s="120"/>
      <c r="FEN88" s="120"/>
      <c r="FEO88" s="120"/>
      <c r="FEP88" s="120"/>
      <c r="FEQ88" s="120"/>
      <c r="FER88" s="120"/>
      <c r="FES88" s="120"/>
      <c r="FET88" s="120"/>
      <c r="FEU88" s="120"/>
      <c r="FEV88" s="120"/>
      <c r="FEW88" s="120"/>
      <c r="FEX88" s="120"/>
      <c r="FEY88" s="120"/>
      <c r="FEZ88" s="120"/>
      <c r="FFA88" s="120"/>
      <c r="FFB88" s="120"/>
      <c r="FFC88" s="120"/>
      <c r="FFD88" s="120"/>
      <c r="FFE88" s="120"/>
      <c r="FFF88" s="120"/>
      <c r="FFG88" s="120"/>
      <c r="FFH88" s="120"/>
      <c r="FFI88" s="120"/>
      <c r="FFJ88" s="120"/>
      <c r="FFK88" s="120"/>
      <c r="FFL88" s="120"/>
      <c r="FFM88" s="120"/>
      <c r="FFN88" s="120"/>
      <c r="FFO88" s="120"/>
      <c r="FFP88" s="120"/>
      <c r="FFQ88" s="120"/>
      <c r="FFR88" s="120"/>
      <c r="FFS88" s="120"/>
      <c r="FFT88" s="120"/>
      <c r="FFU88" s="120"/>
      <c r="FFV88" s="120"/>
      <c r="FFW88" s="120"/>
      <c r="FFX88" s="120"/>
      <c r="FFY88" s="120"/>
      <c r="FFZ88" s="120"/>
      <c r="FGA88" s="120"/>
      <c r="FGB88" s="120"/>
      <c r="FGC88" s="120"/>
      <c r="FGD88" s="120"/>
      <c r="FGE88" s="120"/>
      <c r="FGF88" s="120"/>
      <c r="FGG88" s="120"/>
      <c r="FGH88" s="120"/>
      <c r="FGI88" s="120"/>
      <c r="FGJ88" s="120"/>
      <c r="FGK88" s="120"/>
      <c r="FGL88" s="120"/>
      <c r="FGM88" s="120"/>
      <c r="FGN88" s="120"/>
      <c r="FGO88" s="120"/>
      <c r="FGP88" s="120"/>
      <c r="FGQ88" s="120"/>
      <c r="FGR88" s="120"/>
      <c r="FGS88" s="120"/>
      <c r="FGT88" s="120"/>
      <c r="FGU88" s="120"/>
      <c r="FGV88" s="120"/>
      <c r="FGW88" s="120"/>
      <c r="FGX88" s="120"/>
      <c r="FGY88" s="120"/>
      <c r="FGZ88" s="120"/>
      <c r="FHA88" s="120"/>
      <c r="FHB88" s="120"/>
      <c r="FHC88" s="120"/>
      <c r="FHD88" s="120"/>
      <c r="FHE88" s="120"/>
      <c r="FHF88" s="120"/>
      <c r="FHG88" s="120"/>
      <c r="FHH88" s="120"/>
      <c r="FHI88" s="120"/>
      <c r="FHJ88" s="120"/>
      <c r="FHK88" s="120"/>
      <c r="FHL88" s="120"/>
      <c r="FHM88" s="120"/>
      <c r="FHN88" s="120"/>
      <c r="FHO88" s="120"/>
      <c r="FHP88" s="120"/>
      <c r="FHQ88" s="120"/>
      <c r="FHR88" s="120"/>
      <c r="FHS88" s="120"/>
      <c r="FHT88" s="120"/>
      <c r="FHU88" s="120"/>
      <c r="FHV88" s="120"/>
      <c r="FHW88" s="120"/>
      <c r="FHX88" s="120"/>
      <c r="FHY88" s="120"/>
      <c r="FHZ88" s="120"/>
      <c r="FIA88" s="120"/>
      <c r="FIB88" s="120"/>
      <c r="FIC88" s="120"/>
      <c r="FID88" s="120"/>
      <c r="FIE88" s="120"/>
      <c r="FIF88" s="120"/>
      <c r="FIG88" s="120"/>
      <c r="FIH88" s="120"/>
      <c r="FII88" s="120"/>
      <c r="FIJ88" s="120"/>
      <c r="FIK88" s="120"/>
      <c r="FIL88" s="120"/>
      <c r="FIM88" s="120"/>
      <c r="FIN88" s="120"/>
      <c r="FIO88" s="120"/>
      <c r="FIP88" s="120"/>
      <c r="FIQ88" s="120"/>
      <c r="FIR88" s="120"/>
      <c r="FIS88" s="120"/>
      <c r="FIT88" s="120"/>
      <c r="FIU88" s="120"/>
      <c r="FIV88" s="120"/>
      <c r="FIW88" s="120"/>
      <c r="FIX88" s="120"/>
      <c r="FIY88" s="120"/>
      <c r="FIZ88" s="120"/>
      <c r="FJA88" s="120"/>
      <c r="FJB88" s="120"/>
      <c r="FJC88" s="120"/>
      <c r="FJD88" s="120"/>
      <c r="FJE88" s="120"/>
      <c r="FJF88" s="120"/>
      <c r="FJG88" s="120"/>
      <c r="FJH88" s="120"/>
      <c r="FJI88" s="120"/>
      <c r="FJJ88" s="120"/>
      <c r="FJK88" s="120"/>
      <c r="FJL88" s="120"/>
      <c r="FJM88" s="120"/>
      <c r="FJN88" s="120"/>
      <c r="FJO88" s="120"/>
      <c r="FJP88" s="120"/>
      <c r="FJQ88" s="120"/>
      <c r="FJR88" s="120"/>
      <c r="FJS88" s="120"/>
      <c r="FJT88" s="120"/>
      <c r="FJU88" s="120"/>
      <c r="FJV88" s="120"/>
      <c r="FJW88" s="120"/>
      <c r="FJX88" s="120"/>
      <c r="FJY88" s="120"/>
      <c r="FJZ88" s="120"/>
      <c r="FKA88" s="120"/>
      <c r="FKB88" s="120"/>
      <c r="FKC88" s="120"/>
      <c r="FKD88" s="120"/>
      <c r="FKE88" s="120"/>
      <c r="FKF88" s="120"/>
      <c r="FKG88" s="120"/>
      <c r="FKH88" s="120"/>
      <c r="FKI88" s="120"/>
      <c r="FKJ88" s="120"/>
      <c r="FKK88" s="120"/>
      <c r="FKL88" s="120"/>
      <c r="FKM88" s="120"/>
      <c r="FKN88" s="120"/>
      <c r="FKO88" s="120"/>
      <c r="FKP88" s="120"/>
      <c r="FKQ88" s="120"/>
      <c r="FKR88" s="120"/>
      <c r="FKS88" s="120"/>
      <c r="FKT88" s="120"/>
      <c r="FKU88" s="120"/>
      <c r="FKV88" s="120"/>
      <c r="FKW88" s="120"/>
      <c r="FKX88" s="120"/>
      <c r="FKY88" s="120"/>
      <c r="FKZ88" s="120"/>
      <c r="FLA88" s="120"/>
      <c r="FLB88" s="120"/>
      <c r="FLC88" s="120"/>
      <c r="FLD88" s="120"/>
      <c r="FLE88" s="120"/>
      <c r="FLF88" s="120"/>
      <c r="FLG88" s="120"/>
      <c r="FLH88" s="120"/>
      <c r="FLI88" s="120"/>
      <c r="FLJ88" s="120"/>
      <c r="FLK88" s="120"/>
      <c r="FLL88" s="120"/>
      <c r="FLM88" s="120"/>
      <c r="FLN88" s="120"/>
      <c r="FLO88" s="120"/>
      <c r="FLP88" s="120"/>
      <c r="FLQ88" s="120"/>
      <c r="FLR88" s="120"/>
      <c r="FLS88" s="120"/>
      <c r="FLT88" s="120"/>
      <c r="FLU88" s="120"/>
      <c r="FLV88" s="120"/>
      <c r="FLW88" s="120"/>
      <c r="FLX88" s="120"/>
      <c r="FLY88" s="120"/>
      <c r="FLZ88" s="120"/>
      <c r="FMA88" s="120"/>
      <c r="FMB88" s="120"/>
      <c r="FMC88" s="120"/>
      <c r="FMD88" s="120"/>
      <c r="FME88" s="120"/>
      <c r="FMF88" s="120"/>
      <c r="FMG88" s="120"/>
      <c r="FMH88" s="120"/>
      <c r="FMI88" s="120"/>
      <c r="FMJ88" s="120"/>
      <c r="FMK88" s="120"/>
      <c r="FML88" s="120"/>
      <c r="FMM88" s="120"/>
      <c r="FMN88" s="120"/>
      <c r="FMO88" s="120"/>
      <c r="FMP88" s="120"/>
      <c r="FMQ88" s="120"/>
      <c r="FMR88" s="120"/>
      <c r="FMS88" s="120"/>
      <c r="FMT88" s="120"/>
      <c r="FMU88" s="120"/>
      <c r="FMV88" s="120"/>
      <c r="FMW88" s="120"/>
      <c r="FMX88" s="120"/>
      <c r="FMY88" s="120"/>
      <c r="FMZ88" s="120"/>
      <c r="FNA88" s="120"/>
      <c r="FNB88" s="120"/>
      <c r="FNC88" s="120"/>
      <c r="FND88" s="120"/>
      <c r="FNE88" s="120"/>
      <c r="FNF88" s="120"/>
      <c r="FNG88" s="120"/>
      <c r="FNH88" s="120"/>
      <c r="FNI88" s="120"/>
      <c r="FNJ88" s="120"/>
      <c r="FNK88" s="120"/>
      <c r="FNL88" s="120"/>
      <c r="FNM88" s="120"/>
      <c r="FNN88" s="120"/>
      <c r="FNO88" s="120"/>
      <c r="FNP88" s="120"/>
      <c r="FNQ88" s="120"/>
      <c r="FNR88" s="120"/>
      <c r="FNS88" s="120"/>
      <c r="FNT88" s="120"/>
      <c r="FNU88" s="120"/>
      <c r="FNV88" s="120"/>
      <c r="FNW88" s="120"/>
      <c r="FNX88" s="120"/>
      <c r="FNY88" s="120"/>
      <c r="FNZ88" s="120"/>
      <c r="FOA88" s="120"/>
      <c r="FOB88" s="120"/>
      <c r="FOC88" s="120"/>
      <c r="FOD88" s="120"/>
      <c r="FOE88" s="120"/>
      <c r="FOF88" s="120"/>
      <c r="FOG88" s="120"/>
      <c r="FOH88" s="120"/>
      <c r="FOI88" s="120"/>
      <c r="FOJ88" s="120"/>
      <c r="FOK88" s="120"/>
      <c r="FOL88" s="120"/>
      <c r="FOM88" s="120"/>
      <c r="FON88" s="120"/>
      <c r="FOO88" s="120"/>
      <c r="FOP88" s="120"/>
      <c r="FOQ88" s="120"/>
      <c r="FOR88" s="120"/>
      <c r="FOS88" s="120"/>
      <c r="FOT88" s="120"/>
      <c r="FOU88" s="120"/>
      <c r="FOV88" s="120"/>
      <c r="FOW88" s="120"/>
      <c r="FOX88" s="120"/>
      <c r="FOY88" s="120"/>
      <c r="FOZ88" s="120"/>
      <c r="FPA88" s="120"/>
      <c r="FPB88" s="120"/>
      <c r="FPC88" s="120"/>
      <c r="FPD88" s="120"/>
      <c r="FPE88" s="120"/>
      <c r="FPF88" s="120"/>
      <c r="FPG88" s="120"/>
      <c r="FPH88" s="120"/>
      <c r="FPI88" s="120"/>
      <c r="FPJ88" s="120"/>
      <c r="FPK88" s="120"/>
      <c r="FPL88" s="120"/>
      <c r="FPM88" s="120"/>
      <c r="FPN88" s="120"/>
      <c r="FPO88" s="120"/>
      <c r="FPP88" s="120"/>
      <c r="FPQ88" s="120"/>
      <c r="FPR88" s="120"/>
      <c r="FPS88" s="120"/>
      <c r="FPT88" s="120"/>
      <c r="FPU88" s="120"/>
      <c r="FPV88" s="120"/>
      <c r="FPW88" s="120"/>
      <c r="FPX88" s="120"/>
      <c r="FPY88" s="120"/>
      <c r="FPZ88" s="120"/>
      <c r="FQA88" s="120"/>
      <c r="FQB88" s="120"/>
      <c r="FQC88" s="120"/>
      <c r="FQD88" s="120"/>
      <c r="FQE88" s="120"/>
      <c r="FQF88" s="120"/>
      <c r="FQG88" s="120"/>
      <c r="FQH88" s="120"/>
      <c r="FQI88" s="120"/>
      <c r="FQJ88" s="120"/>
      <c r="FQK88" s="120"/>
      <c r="FQL88" s="120"/>
      <c r="FQM88" s="120"/>
      <c r="FQN88" s="120"/>
      <c r="FQO88" s="120"/>
      <c r="FQP88" s="120"/>
      <c r="FQQ88" s="120"/>
      <c r="FQR88" s="120"/>
      <c r="FQS88" s="120"/>
      <c r="FQT88" s="120"/>
      <c r="FQU88" s="120"/>
      <c r="FQV88" s="120"/>
      <c r="FQW88" s="120"/>
      <c r="FQX88" s="120"/>
      <c r="FQY88" s="120"/>
      <c r="FQZ88" s="120"/>
      <c r="FRA88" s="120"/>
      <c r="FRB88" s="120"/>
      <c r="FRC88" s="120"/>
      <c r="FRD88" s="120"/>
      <c r="FRE88" s="120"/>
      <c r="FRF88" s="120"/>
      <c r="FRG88" s="120"/>
      <c r="FRH88" s="120"/>
      <c r="FRI88" s="120"/>
      <c r="FRJ88" s="120"/>
      <c r="FRK88" s="120"/>
      <c r="FRL88" s="120"/>
      <c r="FRM88" s="120"/>
      <c r="FRN88" s="120"/>
      <c r="FRO88" s="120"/>
      <c r="FRP88" s="120"/>
      <c r="FRQ88" s="120"/>
      <c r="FRR88" s="120"/>
      <c r="FRS88" s="120"/>
      <c r="FRT88" s="120"/>
      <c r="FRU88" s="120"/>
      <c r="FRV88" s="120"/>
      <c r="FRW88" s="120"/>
      <c r="FRX88" s="120"/>
      <c r="FRY88" s="120"/>
      <c r="FRZ88" s="120"/>
      <c r="FSA88" s="120"/>
      <c r="FSB88" s="120"/>
      <c r="FSC88" s="120"/>
      <c r="FSD88" s="120"/>
      <c r="FSE88" s="120"/>
      <c r="FSF88" s="120"/>
      <c r="FSG88" s="120"/>
      <c r="FSH88" s="120"/>
      <c r="FSI88" s="120"/>
      <c r="FSJ88" s="120"/>
      <c r="FSK88" s="120"/>
      <c r="FSL88" s="120"/>
      <c r="FSM88" s="120"/>
      <c r="FSN88" s="120"/>
      <c r="FSO88" s="120"/>
      <c r="FSP88" s="120"/>
      <c r="FSQ88" s="120"/>
      <c r="FSR88" s="120"/>
      <c r="FSS88" s="120"/>
      <c r="FST88" s="120"/>
      <c r="FSU88" s="120"/>
      <c r="FSV88" s="120"/>
      <c r="FSW88" s="120"/>
      <c r="FSX88" s="120"/>
      <c r="FSY88" s="120"/>
      <c r="FSZ88" s="120"/>
      <c r="FTA88" s="120"/>
      <c r="FTB88" s="120"/>
      <c r="FTC88" s="120"/>
      <c r="FTD88" s="120"/>
      <c r="FTE88" s="120"/>
      <c r="FTF88" s="120"/>
      <c r="FTG88" s="120"/>
      <c r="FTH88" s="120"/>
      <c r="FTI88" s="120"/>
      <c r="FTJ88" s="120"/>
      <c r="FTK88" s="120"/>
      <c r="FTL88" s="120"/>
      <c r="FTM88" s="120"/>
      <c r="FTN88" s="120"/>
      <c r="FTO88" s="120"/>
      <c r="FTP88" s="120"/>
      <c r="FTQ88" s="120"/>
      <c r="FTR88" s="120"/>
      <c r="FTS88" s="120"/>
      <c r="FTT88" s="120"/>
      <c r="FTU88" s="120"/>
      <c r="FTV88" s="120"/>
      <c r="FTW88" s="120"/>
      <c r="FTX88" s="120"/>
      <c r="FTY88" s="120"/>
      <c r="FTZ88" s="120"/>
      <c r="FUA88" s="120"/>
      <c r="FUB88" s="120"/>
      <c r="FUC88" s="120"/>
      <c r="FUD88" s="120"/>
      <c r="FUE88" s="120"/>
      <c r="FUF88" s="120"/>
      <c r="FUG88" s="120"/>
      <c r="FUH88" s="120"/>
      <c r="FUI88" s="120"/>
      <c r="FUJ88" s="120"/>
      <c r="FUK88" s="120"/>
      <c r="FUL88" s="120"/>
      <c r="FUM88" s="120"/>
      <c r="FUN88" s="120"/>
      <c r="FUO88" s="120"/>
      <c r="FUP88" s="120"/>
      <c r="FUQ88" s="120"/>
      <c r="FUR88" s="120"/>
      <c r="FUS88" s="120"/>
      <c r="FUT88" s="120"/>
      <c r="FUU88" s="120"/>
      <c r="FUV88" s="120"/>
      <c r="FUW88" s="120"/>
      <c r="FUX88" s="120"/>
      <c r="FUY88" s="120"/>
      <c r="FUZ88" s="120"/>
      <c r="FVA88" s="120"/>
      <c r="FVB88" s="120"/>
      <c r="FVC88" s="120"/>
      <c r="FVD88" s="120"/>
      <c r="FVE88" s="120"/>
      <c r="FVF88" s="120"/>
      <c r="FVG88" s="120"/>
      <c r="FVH88" s="120"/>
      <c r="FVI88" s="120"/>
      <c r="FVJ88" s="120"/>
      <c r="FVK88" s="120"/>
      <c r="FVL88" s="120"/>
      <c r="FVM88" s="120"/>
      <c r="FVN88" s="120"/>
      <c r="FVO88" s="120"/>
      <c r="FVP88" s="120"/>
      <c r="FVQ88" s="120"/>
      <c r="FVR88" s="120"/>
      <c r="FVS88" s="120"/>
      <c r="FVT88" s="120"/>
      <c r="FVU88" s="120"/>
      <c r="FVV88" s="120"/>
      <c r="FVW88" s="120"/>
      <c r="FVX88" s="120"/>
      <c r="FVY88" s="120"/>
      <c r="FVZ88" s="120"/>
      <c r="FWA88" s="120"/>
      <c r="FWB88" s="120"/>
      <c r="FWC88" s="120"/>
      <c r="FWD88" s="120"/>
      <c r="FWE88" s="120"/>
      <c r="FWF88" s="120"/>
      <c r="FWG88" s="120"/>
      <c r="FWH88" s="120"/>
      <c r="FWI88" s="120"/>
      <c r="FWJ88" s="120"/>
      <c r="FWK88" s="120"/>
      <c r="FWL88" s="120"/>
      <c r="FWM88" s="120"/>
      <c r="FWN88" s="120"/>
      <c r="FWO88" s="120"/>
      <c r="FWP88" s="120"/>
      <c r="FWQ88" s="120"/>
      <c r="FWR88" s="120"/>
      <c r="FWS88" s="120"/>
      <c r="FWT88" s="120"/>
      <c r="FWU88" s="120"/>
      <c r="FWV88" s="120"/>
      <c r="FWW88" s="120"/>
      <c r="FWX88" s="120"/>
      <c r="FWY88" s="120"/>
      <c r="FWZ88" s="120"/>
      <c r="FXA88" s="120"/>
      <c r="FXB88" s="120"/>
      <c r="FXC88" s="120"/>
      <c r="FXD88" s="120"/>
      <c r="FXE88" s="120"/>
      <c r="FXF88" s="120"/>
      <c r="FXG88" s="120"/>
      <c r="FXH88" s="120"/>
      <c r="FXI88" s="120"/>
      <c r="FXJ88" s="120"/>
      <c r="FXK88" s="120"/>
      <c r="FXL88" s="120"/>
      <c r="FXM88" s="120"/>
      <c r="FXN88" s="120"/>
      <c r="FXO88" s="120"/>
      <c r="FXP88" s="120"/>
      <c r="FXQ88" s="120"/>
      <c r="FXR88" s="120"/>
      <c r="FXS88" s="120"/>
      <c r="FXT88" s="120"/>
      <c r="FXU88" s="120"/>
      <c r="FXV88" s="120"/>
      <c r="FXW88" s="120"/>
      <c r="FXX88" s="120"/>
      <c r="FXY88" s="120"/>
      <c r="FXZ88" s="120"/>
      <c r="FYA88" s="120"/>
      <c r="FYB88" s="120"/>
      <c r="FYC88" s="120"/>
      <c r="FYD88" s="120"/>
      <c r="FYE88" s="120"/>
      <c r="FYF88" s="120"/>
      <c r="FYG88" s="120"/>
      <c r="FYH88" s="120"/>
      <c r="FYI88" s="120"/>
      <c r="FYJ88" s="120"/>
      <c r="FYK88" s="120"/>
      <c r="FYL88" s="120"/>
      <c r="FYM88" s="120"/>
      <c r="FYN88" s="120"/>
      <c r="FYO88" s="120"/>
      <c r="FYP88" s="120"/>
      <c r="FYQ88" s="120"/>
      <c r="FYR88" s="120"/>
      <c r="FYS88" s="120"/>
      <c r="FYT88" s="120"/>
      <c r="FYU88" s="120"/>
      <c r="FYV88" s="120"/>
      <c r="FYW88" s="120"/>
      <c r="FYX88" s="120"/>
      <c r="FYY88" s="120"/>
      <c r="FYZ88" s="120"/>
      <c r="FZA88" s="120"/>
      <c r="FZB88" s="120"/>
      <c r="FZC88" s="120"/>
      <c r="FZD88" s="120"/>
      <c r="FZE88" s="120"/>
      <c r="FZF88" s="120"/>
      <c r="FZG88" s="120"/>
      <c r="FZH88" s="120"/>
      <c r="FZI88" s="120"/>
      <c r="FZJ88" s="120"/>
      <c r="FZK88" s="120"/>
      <c r="FZL88" s="120"/>
      <c r="FZM88" s="120"/>
      <c r="FZN88" s="120"/>
      <c r="FZO88" s="120"/>
      <c r="FZP88" s="120"/>
      <c r="FZQ88" s="120"/>
      <c r="FZR88" s="120"/>
      <c r="FZS88" s="120"/>
      <c r="FZT88" s="120"/>
      <c r="FZU88" s="120"/>
      <c r="FZV88" s="120"/>
      <c r="FZW88" s="120"/>
      <c r="FZX88" s="120"/>
      <c r="FZY88" s="120"/>
      <c r="FZZ88" s="120"/>
      <c r="GAA88" s="120"/>
      <c r="GAB88" s="120"/>
      <c r="GAC88" s="120"/>
      <c r="GAD88" s="120"/>
      <c r="GAE88" s="120"/>
      <c r="GAF88" s="120"/>
      <c r="GAG88" s="120"/>
      <c r="GAH88" s="120"/>
      <c r="GAI88" s="120"/>
      <c r="GAJ88" s="120"/>
      <c r="GAK88" s="120"/>
      <c r="GAL88" s="120"/>
      <c r="GAM88" s="120"/>
      <c r="GAN88" s="120"/>
      <c r="GAO88" s="120"/>
      <c r="GAP88" s="120"/>
      <c r="GAQ88" s="120"/>
      <c r="GAR88" s="120"/>
      <c r="GAS88" s="120"/>
      <c r="GAT88" s="120"/>
      <c r="GAU88" s="120"/>
      <c r="GAV88" s="120"/>
      <c r="GAW88" s="120"/>
      <c r="GAX88" s="120"/>
      <c r="GAY88" s="120"/>
      <c r="GAZ88" s="120"/>
      <c r="GBA88" s="120"/>
      <c r="GBB88" s="120"/>
      <c r="GBC88" s="120"/>
      <c r="GBD88" s="120"/>
      <c r="GBE88" s="120"/>
      <c r="GBF88" s="120"/>
      <c r="GBG88" s="120"/>
      <c r="GBH88" s="120"/>
      <c r="GBI88" s="120"/>
      <c r="GBJ88" s="120"/>
      <c r="GBK88" s="120"/>
      <c r="GBL88" s="120"/>
      <c r="GBM88" s="120"/>
      <c r="GBN88" s="120"/>
      <c r="GBO88" s="120"/>
      <c r="GBP88" s="120"/>
      <c r="GBQ88" s="120"/>
      <c r="GBR88" s="120"/>
      <c r="GBS88" s="120"/>
      <c r="GBT88" s="120"/>
      <c r="GBU88" s="120"/>
      <c r="GBV88" s="120"/>
      <c r="GBW88" s="120"/>
      <c r="GBX88" s="120"/>
      <c r="GBY88" s="120"/>
      <c r="GBZ88" s="120"/>
      <c r="GCA88" s="120"/>
      <c r="GCB88" s="120"/>
      <c r="GCC88" s="120"/>
      <c r="GCD88" s="120"/>
      <c r="GCE88" s="120"/>
      <c r="GCF88" s="120"/>
      <c r="GCG88" s="120"/>
      <c r="GCH88" s="120"/>
      <c r="GCI88" s="120"/>
      <c r="GCJ88" s="120"/>
      <c r="GCK88" s="120"/>
      <c r="GCL88" s="120"/>
      <c r="GCM88" s="120"/>
      <c r="GCN88" s="120"/>
      <c r="GCO88" s="120"/>
      <c r="GCP88" s="120"/>
      <c r="GCQ88" s="120"/>
      <c r="GCR88" s="120"/>
      <c r="GCS88" s="120"/>
      <c r="GCT88" s="120"/>
      <c r="GCU88" s="120"/>
      <c r="GCV88" s="120"/>
      <c r="GCW88" s="120"/>
      <c r="GCX88" s="120"/>
      <c r="GCY88" s="120"/>
      <c r="GCZ88" s="120"/>
      <c r="GDA88" s="120"/>
      <c r="GDB88" s="120"/>
      <c r="GDC88" s="120"/>
      <c r="GDD88" s="120"/>
      <c r="GDE88" s="120"/>
      <c r="GDF88" s="120"/>
      <c r="GDG88" s="120"/>
      <c r="GDH88" s="120"/>
      <c r="GDI88" s="120"/>
      <c r="GDJ88" s="120"/>
      <c r="GDK88" s="120"/>
      <c r="GDL88" s="120"/>
      <c r="GDM88" s="120"/>
      <c r="GDN88" s="120"/>
      <c r="GDO88" s="120"/>
      <c r="GDP88" s="120"/>
      <c r="GDQ88" s="120"/>
      <c r="GDR88" s="120"/>
      <c r="GDS88" s="120"/>
      <c r="GDT88" s="120"/>
      <c r="GDU88" s="120"/>
      <c r="GDV88" s="120"/>
      <c r="GDW88" s="120"/>
      <c r="GDX88" s="120"/>
      <c r="GDY88" s="120"/>
      <c r="GDZ88" s="120"/>
      <c r="GEA88" s="120"/>
      <c r="GEB88" s="120"/>
      <c r="GEC88" s="120"/>
      <c r="GED88" s="120"/>
      <c r="GEE88" s="120"/>
      <c r="GEF88" s="120"/>
      <c r="GEG88" s="120"/>
      <c r="GEH88" s="120"/>
      <c r="GEI88" s="120"/>
      <c r="GEJ88" s="120"/>
      <c r="GEK88" s="120"/>
      <c r="GEL88" s="120"/>
      <c r="GEM88" s="120"/>
      <c r="GEN88" s="120"/>
      <c r="GEO88" s="120"/>
      <c r="GEP88" s="120"/>
      <c r="GEQ88" s="120"/>
      <c r="GER88" s="120"/>
      <c r="GES88" s="120"/>
      <c r="GET88" s="120"/>
      <c r="GEU88" s="120"/>
      <c r="GEV88" s="120"/>
      <c r="GEW88" s="120"/>
      <c r="GEX88" s="120"/>
      <c r="GEY88" s="120"/>
      <c r="GEZ88" s="120"/>
      <c r="GFA88" s="120"/>
      <c r="GFB88" s="120"/>
      <c r="GFC88" s="120"/>
      <c r="GFD88" s="120"/>
      <c r="GFE88" s="120"/>
      <c r="GFF88" s="120"/>
      <c r="GFG88" s="120"/>
      <c r="GFH88" s="120"/>
      <c r="GFI88" s="120"/>
      <c r="GFJ88" s="120"/>
      <c r="GFK88" s="120"/>
      <c r="GFL88" s="120"/>
      <c r="GFM88" s="120"/>
      <c r="GFN88" s="120"/>
      <c r="GFO88" s="120"/>
      <c r="GFP88" s="120"/>
      <c r="GFQ88" s="120"/>
      <c r="GFR88" s="120"/>
      <c r="GFS88" s="120"/>
      <c r="GFT88" s="120"/>
      <c r="GFU88" s="120"/>
      <c r="GFV88" s="120"/>
      <c r="GFW88" s="120"/>
      <c r="GFX88" s="120"/>
      <c r="GFY88" s="120"/>
      <c r="GFZ88" s="120"/>
      <c r="GGA88" s="120"/>
      <c r="GGB88" s="120"/>
      <c r="GGC88" s="120"/>
      <c r="GGD88" s="120"/>
      <c r="GGE88" s="120"/>
      <c r="GGF88" s="120"/>
      <c r="GGG88" s="120"/>
      <c r="GGH88" s="120"/>
      <c r="GGI88" s="120"/>
      <c r="GGJ88" s="120"/>
      <c r="GGK88" s="120"/>
      <c r="GGL88" s="120"/>
      <c r="GGM88" s="120"/>
      <c r="GGN88" s="120"/>
      <c r="GGO88" s="120"/>
      <c r="GGP88" s="120"/>
      <c r="GGQ88" s="120"/>
      <c r="GGR88" s="120"/>
      <c r="GGS88" s="120"/>
      <c r="GGT88" s="120"/>
      <c r="GGU88" s="120"/>
      <c r="GGV88" s="120"/>
      <c r="GGW88" s="120"/>
      <c r="GGX88" s="120"/>
      <c r="GGY88" s="120"/>
      <c r="GGZ88" s="120"/>
      <c r="GHA88" s="120"/>
      <c r="GHB88" s="120"/>
      <c r="GHC88" s="120"/>
      <c r="GHD88" s="120"/>
      <c r="GHE88" s="120"/>
      <c r="GHF88" s="120"/>
      <c r="GHG88" s="120"/>
      <c r="GHH88" s="120"/>
      <c r="GHI88" s="120"/>
      <c r="GHJ88" s="120"/>
      <c r="GHK88" s="120"/>
      <c r="GHL88" s="120"/>
      <c r="GHM88" s="120"/>
      <c r="GHN88" s="120"/>
      <c r="GHO88" s="120"/>
      <c r="GHP88" s="120"/>
      <c r="GHQ88" s="120"/>
      <c r="GHR88" s="120"/>
      <c r="GHS88" s="120"/>
      <c r="GHT88" s="120"/>
      <c r="GHU88" s="120"/>
      <c r="GHV88" s="120"/>
      <c r="GHW88" s="120"/>
      <c r="GHX88" s="120"/>
      <c r="GHY88" s="120"/>
      <c r="GHZ88" s="120"/>
      <c r="GIA88" s="120"/>
      <c r="GIB88" s="120"/>
      <c r="GIC88" s="120"/>
      <c r="GID88" s="120"/>
      <c r="GIE88" s="120"/>
      <c r="GIF88" s="120"/>
      <c r="GIG88" s="120"/>
      <c r="GIH88" s="120"/>
      <c r="GII88" s="120"/>
      <c r="GIJ88" s="120"/>
      <c r="GIK88" s="120"/>
      <c r="GIL88" s="120"/>
      <c r="GIM88" s="120"/>
      <c r="GIN88" s="120"/>
      <c r="GIO88" s="120"/>
      <c r="GIP88" s="120"/>
      <c r="GIQ88" s="120"/>
      <c r="GIR88" s="120"/>
      <c r="GIS88" s="120"/>
      <c r="GIT88" s="120"/>
      <c r="GIU88" s="120"/>
      <c r="GIV88" s="120"/>
      <c r="GIW88" s="120"/>
      <c r="GIX88" s="120"/>
      <c r="GIY88" s="120"/>
      <c r="GIZ88" s="120"/>
      <c r="GJA88" s="120"/>
      <c r="GJB88" s="120"/>
      <c r="GJC88" s="120"/>
      <c r="GJD88" s="120"/>
      <c r="GJE88" s="120"/>
      <c r="GJF88" s="120"/>
      <c r="GJG88" s="120"/>
      <c r="GJH88" s="120"/>
      <c r="GJI88" s="120"/>
      <c r="GJJ88" s="120"/>
      <c r="GJK88" s="120"/>
      <c r="GJL88" s="120"/>
      <c r="GJM88" s="120"/>
      <c r="GJN88" s="120"/>
      <c r="GJO88" s="120"/>
      <c r="GJP88" s="120"/>
      <c r="GJQ88" s="120"/>
      <c r="GJR88" s="120"/>
      <c r="GJS88" s="120"/>
      <c r="GJT88" s="120"/>
      <c r="GJU88" s="120"/>
      <c r="GJV88" s="120"/>
      <c r="GJW88" s="120"/>
      <c r="GJX88" s="120"/>
      <c r="GJY88" s="120"/>
      <c r="GJZ88" s="120"/>
      <c r="GKA88" s="120"/>
      <c r="GKB88" s="120"/>
      <c r="GKC88" s="120"/>
      <c r="GKD88" s="120"/>
      <c r="GKE88" s="120"/>
      <c r="GKF88" s="120"/>
      <c r="GKG88" s="120"/>
      <c r="GKH88" s="120"/>
      <c r="GKI88" s="120"/>
      <c r="GKJ88" s="120"/>
      <c r="GKK88" s="120"/>
      <c r="GKL88" s="120"/>
      <c r="GKM88" s="120"/>
      <c r="GKN88" s="120"/>
      <c r="GKO88" s="120"/>
      <c r="GKP88" s="120"/>
      <c r="GKQ88" s="120"/>
      <c r="GKR88" s="120"/>
      <c r="GKS88" s="120"/>
      <c r="GKT88" s="120"/>
      <c r="GKU88" s="120"/>
      <c r="GKV88" s="120"/>
      <c r="GKW88" s="120"/>
      <c r="GKX88" s="120"/>
      <c r="GKY88" s="120"/>
      <c r="GKZ88" s="120"/>
      <c r="GLA88" s="120"/>
      <c r="GLB88" s="120"/>
      <c r="GLC88" s="120"/>
      <c r="GLD88" s="120"/>
      <c r="GLE88" s="120"/>
      <c r="GLF88" s="120"/>
      <c r="GLG88" s="120"/>
      <c r="GLH88" s="120"/>
      <c r="GLI88" s="120"/>
      <c r="GLJ88" s="120"/>
      <c r="GLK88" s="120"/>
      <c r="GLL88" s="120"/>
      <c r="GLM88" s="120"/>
      <c r="GLN88" s="120"/>
      <c r="GLO88" s="120"/>
      <c r="GLP88" s="120"/>
      <c r="GLQ88" s="120"/>
      <c r="GLR88" s="120"/>
      <c r="GLS88" s="120"/>
      <c r="GLT88" s="120"/>
      <c r="GLU88" s="120"/>
      <c r="GLV88" s="120"/>
      <c r="GLW88" s="120"/>
      <c r="GLX88" s="120"/>
      <c r="GLY88" s="120"/>
      <c r="GLZ88" s="120"/>
      <c r="GMA88" s="120"/>
      <c r="GMB88" s="120"/>
      <c r="GMC88" s="120"/>
      <c r="GMD88" s="120"/>
      <c r="GME88" s="120"/>
      <c r="GMF88" s="120"/>
      <c r="GMG88" s="120"/>
      <c r="GMH88" s="120"/>
      <c r="GMI88" s="120"/>
      <c r="GMJ88" s="120"/>
      <c r="GMK88" s="120"/>
      <c r="GML88" s="120"/>
      <c r="GMM88" s="120"/>
      <c r="GMN88" s="120"/>
      <c r="GMO88" s="120"/>
      <c r="GMP88" s="120"/>
      <c r="GMQ88" s="120"/>
      <c r="GMR88" s="120"/>
      <c r="GMS88" s="120"/>
      <c r="GMT88" s="120"/>
      <c r="GMU88" s="120"/>
      <c r="GMV88" s="120"/>
      <c r="GMW88" s="120"/>
      <c r="GMX88" s="120"/>
      <c r="GMY88" s="120"/>
      <c r="GMZ88" s="120"/>
      <c r="GNA88" s="120"/>
      <c r="GNB88" s="120"/>
      <c r="GNC88" s="120"/>
      <c r="GND88" s="120"/>
      <c r="GNE88" s="120"/>
      <c r="GNF88" s="120"/>
      <c r="GNG88" s="120"/>
      <c r="GNH88" s="120"/>
      <c r="GNI88" s="120"/>
      <c r="GNJ88" s="120"/>
      <c r="GNK88" s="120"/>
      <c r="GNL88" s="120"/>
      <c r="GNM88" s="120"/>
      <c r="GNN88" s="120"/>
      <c r="GNO88" s="120"/>
      <c r="GNP88" s="120"/>
      <c r="GNQ88" s="120"/>
      <c r="GNR88" s="120"/>
      <c r="GNS88" s="120"/>
      <c r="GNT88" s="120"/>
      <c r="GNU88" s="120"/>
      <c r="GNV88" s="120"/>
      <c r="GNW88" s="120"/>
      <c r="GNX88" s="120"/>
      <c r="GNY88" s="120"/>
      <c r="GNZ88" s="120"/>
      <c r="GOA88" s="120"/>
      <c r="GOB88" s="120"/>
      <c r="GOC88" s="120"/>
      <c r="GOD88" s="120"/>
      <c r="GOE88" s="120"/>
      <c r="GOF88" s="120"/>
      <c r="GOG88" s="120"/>
      <c r="GOH88" s="120"/>
      <c r="GOI88" s="120"/>
      <c r="GOJ88" s="120"/>
      <c r="GOK88" s="120"/>
      <c r="GOL88" s="120"/>
      <c r="GOM88" s="120"/>
      <c r="GON88" s="120"/>
      <c r="GOO88" s="120"/>
      <c r="GOP88" s="120"/>
      <c r="GOQ88" s="120"/>
      <c r="GOR88" s="120"/>
      <c r="GOS88" s="120"/>
      <c r="GOT88" s="120"/>
      <c r="GOU88" s="120"/>
      <c r="GOV88" s="120"/>
      <c r="GOW88" s="120"/>
      <c r="GOX88" s="120"/>
      <c r="GOY88" s="120"/>
      <c r="GOZ88" s="120"/>
      <c r="GPA88" s="120"/>
      <c r="GPB88" s="120"/>
      <c r="GPC88" s="120"/>
      <c r="GPD88" s="120"/>
      <c r="GPE88" s="120"/>
      <c r="GPF88" s="120"/>
      <c r="GPG88" s="120"/>
      <c r="GPH88" s="120"/>
      <c r="GPI88" s="120"/>
      <c r="GPJ88" s="120"/>
      <c r="GPK88" s="120"/>
      <c r="GPL88" s="120"/>
      <c r="GPM88" s="120"/>
      <c r="GPN88" s="120"/>
      <c r="GPO88" s="120"/>
      <c r="GPP88" s="120"/>
      <c r="GPQ88" s="120"/>
      <c r="GPR88" s="120"/>
      <c r="GPS88" s="120"/>
      <c r="GPT88" s="120"/>
      <c r="GPU88" s="120"/>
      <c r="GPV88" s="120"/>
      <c r="GPW88" s="120"/>
      <c r="GPX88" s="120"/>
      <c r="GPY88" s="120"/>
      <c r="GPZ88" s="120"/>
      <c r="GQA88" s="120"/>
      <c r="GQB88" s="120"/>
      <c r="GQC88" s="120"/>
      <c r="GQD88" s="120"/>
      <c r="GQE88" s="120"/>
      <c r="GQF88" s="120"/>
      <c r="GQG88" s="120"/>
      <c r="GQH88" s="120"/>
      <c r="GQI88" s="120"/>
      <c r="GQJ88" s="120"/>
      <c r="GQK88" s="120"/>
      <c r="GQL88" s="120"/>
      <c r="GQM88" s="120"/>
      <c r="GQN88" s="120"/>
      <c r="GQO88" s="120"/>
      <c r="GQP88" s="120"/>
      <c r="GQQ88" s="120"/>
      <c r="GQR88" s="120"/>
      <c r="GQS88" s="120"/>
      <c r="GQT88" s="120"/>
      <c r="GQU88" s="120"/>
      <c r="GQV88" s="120"/>
      <c r="GQW88" s="120"/>
      <c r="GQX88" s="120"/>
      <c r="GQY88" s="120"/>
      <c r="GQZ88" s="120"/>
      <c r="GRA88" s="120"/>
      <c r="GRB88" s="120"/>
      <c r="GRC88" s="120"/>
      <c r="GRD88" s="120"/>
      <c r="GRE88" s="120"/>
      <c r="GRF88" s="120"/>
      <c r="GRG88" s="120"/>
      <c r="GRH88" s="120"/>
      <c r="GRI88" s="120"/>
      <c r="GRJ88" s="120"/>
      <c r="GRK88" s="120"/>
      <c r="GRL88" s="120"/>
      <c r="GRM88" s="120"/>
      <c r="GRN88" s="120"/>
      <c r="GRO88" s="120"/>
      <c r="GRP88" s="120"/>
      <c r="GRQ88" s="120"/>
      <c r="GRR88" s="120"/>
      <c r="GRS88" s="120"/>
      <c r="GRT88" s="120"/>
      <c r="GRU88" s="120"/>
      <c r="GRV88" s="120"/>
      <c r="GRW88" s="120"/>
      <c r="GRX88" s="120"/>
      <c r="GRY88" s="120"/>
      <c r="GRZ88" s="120"/>
      <c r="GSA88" s="120"/>
      <c r="GSB88" s="120"/>
      <c r="GSC88" s="120"/>
      <c r="GSD88" s="120"/>
      <c r="GSE88" s="120"/>
      <c r="GSF88" s="120"/>
      <c r="GSG88" s="120"/>
      <c r="GSH88" s="120"/>
      <c r="GSI88" s="120"/>
      <c r="GSJ88" s="120"/>
      <c r="GSK88" s="120"/>
      <c r="GSL88" s="120"/>
      <c r="GSM88" s="120"/>
      <c r="GSN88" s="120"/>
      <c r="GSO88" s="120"/>
      <c r="GSP88" s="120"/>
      <c r="GSQ88" s="120"/>
      <c r="GSR88" s="120"/>
      <c r="GSS88" s="120"/>
      <c r="GST88" s="120"/>
      <c r="GSU88" s="120"/>
      <c r="GSV88" s="120"/>
      <c r="GSW88" s="120"/>
      <c r="GSX88" s="120"/>
      <c r="GSY88" s="120"/>
      <c r="GSZ88" s="120"/>
      <c r="GTA88" s="120"/>
      <c r="GTB88" s="120"/>
      <c r="GTC88" s="120"/>
      <c r="GTD88" s="120"/>
      <c r="GTE88" s="120"/>
      <c r="GTF88" s="120"/>
      <c r="GTG88" s="120"/>
      <c r="GTH88" s="120"/>
      <c r="GTI88" s="120"/>
      <c r="GTJ88" s="120"/>
      <c r="GTK88" s="120"/>
      <c r="GTL88" s="120"/>
      <c r="GTM88" s="120"/>
      <c r="GTN88" s="120"/>
      <c r="GTO88" s="120"/>
      <c r="GTP88" s="120"/>
      <c r="GTQ88" s="120"/>
      <c r="GTR88" s="120"/>
      <c r="GTS88" s="120"/>
      <c r="GTT88" s="120"/>
      <c r="GTU88" s="120"/>
      <c r="GTV88" s="120"/>
      <c r="GTW88" s="120"/>
      <c r="GTX88" s="120"/>
      <c r="GTY88" s="120"/>
      <c r="GTZ88" s="120"/>
      <c r="GUA88" s="120"/>
      <c r="GUB88" s="120"/>
      <c r="GUC88" s="120"/>
      <c r="GUD88" s="120"/>
      <c r="GUE88" s="120"/>
      <c r="GUF88" s="120"/>
      <c r="GUG88" s="120"/>
      <c r="GUH88" s="120"/>
      <c r="GUI88" s="120"/>
      <c r="GUJ88" s="120"/>
      <c r="GUK88" s="120"/>
      <c r="GUL88" s="120"/>
      <c r="GUM88" s="120"/>
      <c r="GUN88" s="120"/>
      <c r="GUO88" s="120"/>
      <c r="GUP88" s="120"/>
      <c r="GUQ88" s="120"/>
      <c r="GUR88" s="120"/>
      <c r="GUS88" s="120"/>
      <c r="GUT88" s="120"/>
      <c r="GUU88" s="120"/>
      <c r="GUV88" s="120"/>
      <c r="GUW88" s="120"/>
      <c r="GUX88" s="120"/>
      <c r="GUY88" s="120"/>
      <c r="GUZ88" s="120"/>
      <c r="GVA88" s="120"/>
      <c r="GVB88" s="120"/>
      <c r="GVC88" s="120"/>
      <c r="GVD88" s="120"/>
      <c r="GVE88" s="120"/>
      <c r="GVF88" s="120"/>
      <c r="GVG88" s="120"/>
      <c r="GVH88" s="120"/>
      <c r="GVI88" s="120"/>
      <c r="GVJ88" s="120"/>
      <c r="GVK88" s="120"/>
      <c r="GVL88" s="120"/>
      <c r="GVM88" s="120"/>
      <c r="GVN88" s="120"/>
      <c r="GVO88" s="120"/>
      <c r="GVP88" s="120"/>
      <c r="GVQ88" s="120"/>
      <c r="GVR88" s="120"/>
      <c r="GVS88" s="120"/>
      <c r="GVT88" s="120"/>
      <c r="GVU88" s="120"/>
      <c r="GVV88" s="120"/>
      <c r="GVW88" s="120"/>
      <c r="GVX88" s="120"/>
      <c r="GVY88" s="120"/>
      <c r="GVZ88" s="120"/>
      <c r="GWA88" s="120"/>
      <c r="GWB88" s="120"/>
      <c r="GWC88" s="120"/>
      <c r="GWD88" s="120"/>
      <c r="GWE88" s="120"/>
      <c r="GWF88" s="120"/>
      <c r="GWG88" s="120"/>
      <c r="GWH88" s="120"/>
      <c r="GWI88" s="120"/>
      <c r="GWJ88" s="120"/>
      <c r="GWK88" s="120"/>
      <c r="GWL88" s="120"/>
      <c r="GWM88" s="120"/>
      <c r="GWN88" s="120"/>
      <c r="GWO88" s="120"/>
      <c r="GWP88" s="120"/>
      <c r="GWQ88" s="120"/>
      <c r="GWR88" s="120"/>
      <c r="GWS88" s="120"/>
      <c r="GWT88" s="120"/>
      <c r="GWU88" s="120"/>
      <c r="GWV88" s="120"/>
      <c r="GWW88" s="120"/>
      <c r="GWX88" s="120"/>
      <c r="GWY88" s="120"/>
      <c r="GWZ88" s="120"/>
      <c r="GXA88" s="120"/>
      <c r="GXB88" s="120"/>
      <c r="GXC88" s="120"/>
      <c r="GXD88" s="120"/>
      <c r="GXE88" s="120"/>
      <c r="GXF88" s="120"/>
      <c r="GXG88" s="120"/>
      <c r="GXH88" s="120"/>
      <c r="GXI88" s="120"/>
      <c r="GXJ88" s="120"/>
      <c r="GXK88" s="120"/>
      <c r="GXL88" s="120"/>
      <c r="GXM88" s="120"/>
      <c r="GXN88" s="120"/>
      <c r="GXO88" s="120"/>
      <c r="GXP88" s="120"/>
      <c r="GXQ88" s="120"/>
      <c r="GXR88" s="120"/>
      <c r="GXS88" s="120"/>
      <c r="GXT88" s="120"/>
      <c r="GXU88" s="120"/>
      <c r="GXV88" s="120"/>
      <c r="GXW88" s="120"/>
      <c r="GXX88" s="120"/>
      <c r="GXY88" s="120"/>
      <c r="GXZ88" s="120"/>
      <c r="GYA88" s="120"/>
      <c r="GYB88" s="120"/>
      <c r="GYC88" s="120"/>
      <c r="GYD88" s="120"/>
      <c r="GYE88" s="120"/>
      <c r="GYF88" s="120"/>
      <c r="GYG88" s="120"/>
      <c r="GYH88" s="120"/>
      <c r="GYI88" s="120"/>
      <c r="GYJ88" s="120"/>
      <c r="GYK88" s="120"/>
      <c r="GYL88" s="120"/>
      <c r="GYM88" s="120"/>
      <c r="GYN88" s="120"/>
      <c r="GYO88" s="120"/>
      <c r="GYP88" s="120"/>
      <c r="GYQ88" s="120"/>
      <c r="GYR88" s="120"/>
      <c r="GYS88" s="120"/>
      <c r="GYT88" s="120"/>
      <c r="GYU88" s="120"/>
      <c r="GYV88" s="120"/>
      <c r="GYW88" s="120"/>
      <c r="GYX88" s="120"/>
      <c r="GYY88" s="120"/>
      <c r="GYZ88" s="120"/>
      <c r="GZA88" s="120"/>
      <c r="GZB88" s="120"/>
      <c r="GZC88" s="120"/>
      <c r="GZD88" s="120"/>
      <c r="GZE88" s="120"/>
      <c r="GZF88" s="120"/>
      <c r="GZG88" s="120"/>
      <c r="GZH88" s="120"/>
      <c r="GZI88" s="120"/>
      <c r="GZJ88" s="120"/>
      <c r="GZK88" s="120"/>
      <c r="GZL88" s="120"/>
      <c r="GZM88" s="120"/>
      <c r="GZN88" s="120"/>
      <c r="GZO88" s="120"/>
      <c r="GZP88" s="120"/>
      <c r="GZQ88" s="120"/>
      <c r="GZR88" s="120"/>
      <c r="GZS88" s="120"/>
      <c r="GZT88" s="120"/>
      <c r="GZU88" s="120"/>
      <c r="GZV88" s="120"/>
      <c r="GZW88" s="120"/>
      <c r="GZX88" s="120"/>
      <c r="GZY88" s="120"/>
      <c r="GZZ88" s="120"/>
      <c r="HAA88" s="120"/>
      <c r="HAB88" s="120"/>
      <c r="HAC88" s="120"/>
      <c r="HAD88" s="120"/>
      <c r="HAE88" s="120"/>
      <c r="HAF88" s="120"/>
      <c r="HAG88" s="120"/>
      <c r="HAH88" s="120"/>
      <c r="HAI88" s="120"/>
      <c r="HAJ88" s="120"/>
      <c r="HAK88" s="120"/>
      <c r="HAL88" s="120"/>
      <c r="HAM88" s="120"/>
      <c r="HAN88" s="120"/>
      <c r="HAO88" s="120"/>
      <c r="HAP88" s="120"/>
      <c r="HAQ88" s="120"/>
      <c r="HAR88" s="120"/>
      <c r="HAS88" s="120"/>
      <c r="HAT88" s="120"/>
      <c r="HAU88" s="120"/>
      <c r="HAV88" s="120"/>
      <c r="HAW88" s="120"/>
      <c r="HAX88" s="120"/>
      <c r="HAY88" s="120"/>
      <c r="HAZ88" s="120"/>
      <c r="HBA88" s="120"/>
      <c r="HBB88" s="120"/>
      <c r="HBC88" s="120"/>
      <c r="HBD88" s="120"/>
      <c r="HBE88" s="120"/>
      <c r="HBF88" s="120"/>
      <c r="HBG88" s="120"/>
      <c r="HBH88" s="120"/>
      <c r="HBI88" s="120"/>
      <c r="HBJ88" s="120"/>
      <c r="HBK88" s="120"/>
      <c r="HBL88" s="120"/>
      <c r="HBM88" s="120"/>
      <c r="HBN88" s="120"/>
      <c r="HBO88" s="120"/>
      <c r="HBP88" s="120"/>
      <c r="HBQ88" s="120"/>
      <c r="HBR88" s="120"/>
      <c r="HBS88" s="120"/>
      <c r="HBT88" s="120"/>
      <c r="HBU88" s="120"/>
      <c r="HBV88" s="120"/>
      <c r="HBW88" s="120"/>
      <c r="HBX88" s="120"/>
      <c r="HBY88" s="120"/>
      <c r="HBZ88" s="120"/>
      <c r="HCA88" s="120"/>
      <c r="HCB88" s="120"/>
      <c r="HCC88" s="120"/>
      <c r="HCD88" s="120"/>
      <c r="HCE88" s="120"/>
      <c r="HCF88" s="120"/>
      <c r="HCG88" s="120"/>
      <c r="HCH88" s="120"/>
      <c r="HCI88" s="120"/>
      <c r="HCJ88" s="120"/>
      <c r="HCK88" s="120"/>
      <c r="HCL88" s="120"/>
      <c r="HCM88" s="120"/>
      <c r="HCN88" s="120"/>
      <c r="HCO88" s="120"/>
      <c r="HCP88" s="120"/>
      <c r="HCQ88" s="120"/>
      <c r="HCR88" s="120"/>
      <c r="HCS88" s="120"/>
      <c r="HCT88" s="120"/>
      <c r="HCU88" s="120"/>
      <c r="HCV88" s="120"/>
      <c r="HCW88" s="120"/>
      <c r="HCX88" s="120"/>
      <c r="HCY88" s="120"/>
      <c r="HCZ88" s="120"/>
      <c r="HDA88" s="120"/>
      <c r="HDB88" s="120"/>
      <c r="HDC88" s="120"/>
      <c r="HDD88" s="120"/>
      <c r="HDE88" s="120"/>
      <c r="HDF88" s="120"/>
      <c r="HDG88" s="120"/>
      <c r="HDH88" s="120"/>
      <c r="HDI88" s="120"/>
      <c r="HDJ88" s="120"/>
      <c r="HDK88" s="120"/>
      <c r="HDL88" s="120"/>
      <c r="HDM88" s="120"/>
      <c r="HDN88" s="120"/>
      <c r="HDO88" s="120"/>
      <c r="HDP88" s="120"/>
      <c r="HDQ88" s="120"/>
      <c r="HDR88" s="120"/>
      <c r="HDS88" s="120"/>
      <c r="HDT88" s="120"/>
      <c r="HDU88" s="120"/>
      <c r="HDV88" s="120"/>
      <c r="HDW88" s="120"/>
      <c r="HDX88" s="120"/>
      <c r="HDY88" s="120"/>
      <c r="HDZ88" s="120"/>
      <c r="HEA88" s="120"/>
      <c r="HEB88" s="120"/>
      <c r="HEC88" s="120"/>
      <c r="HED88" s="120"/>
      <c r="HEE88" s="120"/>
      <c r="HEF88" s="120"/>
      <c r="HEG88" s="120"/>
      <c r="HEH88" s="120"/>
      <c r="HEI88" s="120"/>
      <c r="HEJ88" s="120"/>
      <c r="HEK88" s="120"/>
      <c r="HEL88" s="120"/>
      <c r="HEM88" s="120"/>
      <c r="HEN88" s="120"/>
      <c r="HEO88" s="120"/>
      <c r="HEP88" s="120"/>
      <c r="HEQ88" s="120"/>
      <c r="HER88" s="120"/>
      <c r="HES88" s="120"/>
      <c r="HET88" s="120"/>
      <c r="HEU88" s="120"/>
      <c r="HEV88" s="120"/>
      <c r="HEW88" s="120"/>
      <c r="HEX88" s="120"/>
      <c r="HEY88" s="120"/>
      <c r="HEZ88" s="120"/>
      <c r="HFA88" s="120"/>
      <c r="HFB88" s="120"/>
      <c r="HFC88" s="120"/>
      <c r="HFD88" s="120"/>
      <c r="HFE88" s="120"/>
      <c r="HFF88" s="120"/>
      <c r="HFG88" s="120"/>
      <c r="HFH88" s="120"/>
      <c r="HFI88" s="120"/>
      <c r="HFJ88" s="120"/>
      <c r="HFK88" s="120"/>
      <c r="HFL88" s="120"/>
      <c r="HFM88" s="120"/>
      <c r="HFN88" s="120"/>
      <c r="HFO88" s="120"/>
      <c r="HFP88" s="120"/>
      <c r="HFQ88" s="120"/>
      <c r="HFR88" s="120"/>
      <c r="HFS88" s="120"/>
      <c r="HFT88" s="120"/>
      <c r="HFU88" s="120"/>
      <c r="HFV88" s="120"/>
      <c r="HFW88" s="120"/>
      <c r="HFX88" s="120"/>
      <c r="HFY88" s="120"/>
      <c r="HFZ88" s="120"/>
      <c r="HGA88" s="120"/>
      <c r="HGB88" s="120"/>
      <c r="HGC88" s="120"/>
      <c r="HGD88" s="120"/>
      <c r="HGE88" s="120"/>
      <c r="HGF88" s="120"/>
      <c r="HGG88" s="120"/>
      <c r="HGH88" s="120"/>
      <c r="HGI88" s="120"/>
      <c r="HGJ88" s="120"/>
      <c r="HGK88" s="120"/>
      <c r="HGL88" s="120"/>
      <c r="HGM88" s="120"/>
      <c r="HGN88" s="120"/>
      <c r="HGO88" s="120"/>
      <c r="HGP88" s="120"/>
      <c r="HGQ88" s="120"/>
      <c r="HGR88" s="120"/>
      <c r="HGS88" s="120"/>
      <c r="HGT88" s="120"/>
      <c r="HGU88" s="120"/>
      <c r="HGV88" s="120"/>
      <c r="HGW88" s="120"/>
      <c r="HGX88" s="120"/>
      <c r="HGY88" s="120"/>
      <c r="HGZ88" s="120"/>
      <c r="HHA88" s="120"/>
      <c r="HHB88" s="120"/>
      <c r="HHC88" s="120"/>
      <c r="HHD88" s="120"/>
      <c r="HHE88" s="120"/>
      <c r="HHF88" s="120"/>
      <c r="HHG88" s="120"/>
      <c r="HHH88" s="120"/>
      <c r="HHI88" s="120"/>
      <c r="HHJ88" s="120"/>
      <c r="HHK88" s="120"/>
      <c r="HHL88" s="120"/>
      <c r="HHM88" s="120"/>
      <c r="HHN88" s="120"/>
      <c r="HHO88" s="120"/>
      <c r="HHP88" s="120"/>
      <c r="HHQ88" s="120"/>
      <c r="HHR88" s="120"/>
      <c r="HHS88" s="120"/>
      <c r="HHT88" s="120"/>
      <c r="HHU88" s="120"/>
      <c r="HHV88" s="120"/>
      <c r="HHW88" s="120"/>
      <c r="HHX88" s="120"/>
      <c r="HHY88" s="120"/>
      <c r="HHZ88" s="120"/>
      <c r="HIA88" s="120"/>
      <c r="HIB88" s="120"/>
      <c r="HIC88" s="120"/>
      <c r="HID88" s="120"/>
      <c r="HIE88" s="120"/>
      <c r="HIF88" s="120"/>
      <c r="HIG88" s="120"/>
      <c r="HIH88" s="120"/>
      <c r="HII88" s="120"/>
      <c r="HIJ88" s="120"/>
      <c r="HIK88" s="120"/>
      <c r="HIL88" s="120"/>
      <c r="HIM88" s="120"/>
      <c r="HIN88" s="120"/>
      <c r="HIO88" s="120"/>
      <c r="HIP88" s="120"/>
      <c r="HIQ88" s="120"/>
      <c r="HIR88" s="120"/>
      <c r="HIS88" s="120"/>
      <c r="HIT88" s="120"/>
      <c r="HIU88" s="120"/>
      <c r="HIV88" s="120"/>
      <c r="HIW88" s="120"/>
      <c r="HIX88" s="120"/>
      <c r="HIY88" s="120"/>
      <c r="HIZ88" s="120"/>
      <c r="HJA88" s="120"/>
      <c r="HJB88" s="120"/>
      <c r="HJC88" s="120"/>
      <c r="HJD88" s="120"/>
      <c r="HJE88" s="120"/>
      <c r="HJF88" s="120"/>
      <c r="HJG88" s="120"/>
      <c r="HJH88" s="120"/>
      <c r="HJI88" s="120"/>
      <c r="HJJ88" s="120"/>
      <c r="HJK88" s="120"/>
      <c r="HJL88" s="120"/>
      <c r="HJM88" s="120"/>
      <c r="HJN88" s="120"/>
      <c r="HJO88" s="120"/>
      <c r="HJP88" s="120"/>
      <c r="HJQ88" s="120"/>
      <c r="HJR88" s="120"/>
      <c r="HJS88" s="120"/>
      <c r="HJT88" s="120"/>
      <c r="HJU88" s="120"/>
      <c r="HJV88" s="120"/>
      <c r="HJW88" s="120"/>
      <c r="HJX88" s="120"/>
      <c r="HJY88" s="120"/>
      <c r="HJZ88" s="120"/>
      <c r="HKA88" s="120"/>
      <c r="HKB88" s="120"/>
      <c r="HKC88" s="120"/>
      <c r="HKD88" s="120"/>
      <c r="HKE88" s="120"/>
      <c r="HKF88" s="120"/>
      <c r="HKG88" s="120"/>
      <c r="HKH88" s="120"/>
      <c r="HKI88" s="120"/>
      <c r="HKJ88" s="120"/>
      <c r="HKK88" s="120"/>
      <c r="HKL88" s="120"/>
      <c r="HKM88" s="120"/>
      <c r="HKN88" s="120"/>
      <c r="HKO88" s="120"/>
      <c r="HKP88" s="120"/>
      <c r="HKQ88" s="120"/>
      <c r="HKR88" s="120"/>
      <c r="HKS88" s="120"/>
      <c r="HKT88" s="120"/>
      <c r="HKU88" s="120"/>
      <c r="HKV88" s="120"/>
      <c r="HKW88" s="120"/>
      <c r="HKX88" s="120"/>
      <c r="HKY88" s="120"/>
      <c r="HKZ88" s="120"/>
      <c r="HLA88" s="120"/>
      <c r="HLB88" s="120"/>
      <c r="HLC88" s="120"/>
      <c r="HLD88" s="120"/>
      <c r="HLE88" s="120"/>
      <c r="HLF88" s="120"/>
      <c r="HLG88" s="120"/>
      <c r="HLH88" s="120"/>
      <c r="HLI88" s="120"/>
      <c r="HLJ88" s="120"/>
      <c r="HLK88" s="120"/>
      <c r="HLL88" s="120"/>
      <c r="HLM88" s="120"/>
      <c r="HLN88" s="120"/>
      <c r="HLO88" s="120"/>
      <c r="HLP88" s="120"/>
      <c r="HLQ88" s="120"/>
      <c r="HLR88" s="120"/>
      <c r="HLS88" s="120"/>
      <c r="HLT88" s="120"/>
      <c r="HLU88" s="120"/>
      <c r="HLV88" s="120"/>
      <c r="HLW88" s="120"/>
      <c r="HLX88" s="120"/>
      <c r="HLY88" s="120"/>
      <c r="HLZ88" s="120"/>
      <c r="HMA88" s="120"/>
      <c r="HMB88" s="120"/>
      <c r="HMC88" s="120"/>
      <c r="HMD88" s="120"/>
      <c r="HME88" s="120"/>
      <c r="HMF88" s="120"/>
      <c r="HMG88" s="120"/>
      <c r="HMH88" s="120"/>
      <c r="HMI88" s="120"/>
      <c r="HMJ88" s="120"/>
      <c r="HMK88" s="120"/>
      <c r="HML88" s="120"/>
      <c r="HMM88" s="120"/>
      <c r="HMN88" s="120"/>
      <c r="HMO88" s="120"/>
      <c r="HMP88" s="120"/>
      <c r="HMQ88" s="120"/>
      <c r="HMR88" s="120"/>
      <c r="HMS88" s="120"/>
      <c r="HMT88" s="120"/>
      <c r="HMU88" s="120"/>
      <c r="HMV88" s="120"/>
      <c r="HMW88" s="120"/>
      <c r="HMX88" s="120"/>
      <c r="HMY88" s="120"/>
      <c r="HMZ88" s="120"/>
      <c r="HNA88" s="120"/>
      <c r="HNB88" s="120"/>
      <c r="HNC88" s="120"/>
      <c r="HND88" s="120"/>
      <c r="HNE88" s="120"/>
      <c r="HNF88" s="120"/>
      <c r="HNG88" s="120"/>
      <c r="HNH88" s="120"/>
      <c r="HNI88" s="120"/>
      <c r="HNJ88" s="120"/>
      <c r="HNK88" s="120"/>
      <c r="HNL88" s="120"/>
      <c r="HNM88" s="120"/>
      <c r="HNN88" s="120"/>
      <c r="HNO88" s="120"/>
      <c r="HNP88" s="120"/>
      <c r="HNQ88" s="120"/>
      <c r="HNR88" s="120"/>
      <c r="HNS88" s="120"/>
      <c r="HNT88" s="120"/>
      <c r="HNU88" s="120"/>
      <c r="HNV88" s="120"/>
      <c r="HNW88" s="120"/>
      <c r="HNX88" s="120"/>
      <c r="HNY88" s="120"/>
      <c r="HNZ88" s="120"/>
      <c r="HOA88" s="120"/>
      <c r="HOB88" s="120"/>
      <c r="HOC88" s="120"/>
      <c r="HOD88" s="120"/>
      <c r="HOE88" s="120"/>
      <c r="HOF88" s="120"/>
      <c r="HOG88" s="120"/>
      <c r="HOH88" s="120"/>
      <c r="HOI88" s="120"/>
      <c r="HOJ88" s="120"/>
      <c r="HOK88" s="120"/>
      <c r="HOL88" s="120"/>
      <c r="HOM88" s="120"/>
      <c r="HON88" s="120"/>
      <c r="HOO88" s="120"/>
      <c r="HOP88" s="120"/>
      <c r="HOQ88" s="120"/>
      <c r="HOR88" s="120"/>
      <c r="HOS88" s="120"/>
      <c r="HOT88" s="120"/>
      <c r="HOU88" s="120"/>
      <c r="HOV88" s="120"/>
      <c r="HOW88" s="120"/>
      <c r="HOX88" s="120"/>
      <c r="HOY88" s="120"/>
      <c r="HOZ88" s="120"/>
      <c r="HPA88" s="120"/>
      <c r="HPB88" s="120"/>
      <c r="HPC88" s="120"/>
      <c r="HPD88" s="120"/>
      <c r="HPE88" s="120"/>
      <c r="HPF88" s="120"/>
      <c r="HPG88" s="120"/>
      <c r="HPH88" s="120"/>
      <c r="HPI88" s="120"/>
      <c r="HPJ88" s="120"/>
      <c r="HPK88" s="120"/>
      <c r="HPL88" s="120"/>
      <c r="HPM88" s="120"/>
      <c r="HPN88" s="120"/>
      <c r="HPO88" s="120"/>
      <c r="HPP88" s="120"/>
      <c r="HPQ88" s="120"/>
      <c r="HPR88" s="120"/>
      <c r="HPS88" s="120"/>
      <c r="HPT88" s="120"/>
      <c r="HPU88" s="120"/>
      <c r="HPV88" s="120"/>
      <c r="HPW88" s="120"/>
      <c r="HPX88" s="120"/>
      <c r="HPY88" s="120"/>
      <c r="HPZ88" s="120"/>
      <c r="HQA88" s="120"/>
      <c r="HQB88" s="120"/>
      <c r="HQC88" s="120"/>
      <c r="HQD88" s="120"/>
      <c r="HQE88" s="120"/>
      <c r="HQF88" s="120"/>
      <c r="HQG88" s="120"/>
      <c r="HQH88" s="120"/>
      <c r="HQI88" s="120"/>
      <c r="HQJ88" s="120"/>
      <c r="HQK88" s="120"/>
      <c r="HQL88" s="120"/>
      <c r="HQM88" s="120"/>
      <c r="HQN88" s="120"/>
      <c r="HQO88" s="120"/>
      <c r="HQP88" s="120"/>
      <c r="HQQ88" s="120"/>
      <c r="HQR88" s="120"/>
      <c r="HQS88" s="120"/>
      <c r="HQT88" s="120"/>
      <c r="HQU88" s="120"/>
      <c r="HQV88" s="120"/>
      <c r="HQW88" s="120"/>
      <c r="HQX88" s="120"/>
      <c r="HQY88" s="120"/>
      <c r="HQZ88" s="120"/>
      <c r="HRA88" s="120"/>
      <c r="HRB88" s="120"/>
      <c r="HRC88" s="120"/>
      <c r="HRD88" s="120"/>
      <c r="HRE88" s="120"/>
      <c r="HRF88" s="120"/>
      <c r="HRG88" s="120"/>
      <c r="HRH88" s="120"/>
      <c r="HRI88" s="120"/>
      <c r="HRJ88" s="120"/>
      <c r="HRK88" s="120"/>
      <c r="HRL88" s="120"/>
      <c r="HRM88" s="120"/>
      <c r="HRN88" s="120"/>
      <c r="HRO88" s="120"/>
      <c r="HRP88" s="120"/>
      <c r="HRQ88" s="120"/>
      <c r="HRR88" s="120"/>
      <c r="HRS88" s="120"/>
      <c r="HRT88" s="120"/>
      <c r="HRU88" s="120"/>
      <c r="HRV88" s="120"/>
      <c r="HRW88" s="120"/>
      <c r="HRX88" s="120"/>
      <c r="HRY88" s="120"/>
      <c r="HRZ88" s="120"/>
      <c r="HSA88" s="120"/>
      <c r="HSB88" s="120"/>
      <c r="HSC88" s="120"/>
      <c r="HSD88" s="120"/>
      <c r="HSE88" s="120"/>
      <c r="HSF88" s="120"/>
      <c r="HSG88" s="120"/>
      <c r="HSH88" s="120"/>
      <c r="HSI88" s="120"/>
      <c r="HSJ88" s="120"/>
      <c r="HSK88" s="120"/>
      <c r="HSL88" s="120"/>
      <c r="HSM88" s="120"/>
      <c r="HSN88" s="120"/>
      <c r="HSO88" s="120"/>
      <c r="HSP88" s="120"/>
      <c r="HSQ88" s="120"/>
      <c r="HSR88" s="120"/>
      <c r="HSS88" s="120"/>
      <c r="HST88" s="120"/>
      <c r="HSU88" s="120"/>
      <c r="HSV88" s="120"/>
      <c r="HSW88" s="120"/>
      <c r="HSX88" s="120"/>
      <c r="HSY88" s="120"/>
      <c r="HSZ88" s="120"/>
      <c r="HTA88" s="120"/>
      <c r="HTB88" s="120"/>
      <c r="HTC88" s="120"/>
      <c r="HTD88" s="120"/>
      <c r="HTE88" s="120"/>
      <c r="HTF88" s="120"/>
      <c r="HTG88" s="120"/>
      <c r="HTH88" s="120"/>
      <c r="HTI88" s="120"/>
      <c r="HTJ88" s="120"/>
      <c r="HTK88" s="120"/>
      <c r="HTL88" s="120"/>
      <c r="HTM88" s="120"/>
      <c r="HTN88" s="120"/>
      <c r="HTO88" s="120"/>
      <c r="HTP88" s="120"/>
      <c r="HTQ88" s="120"/>
      <c r="HTR88" s="120"/>
      <c r="HTS88" s="120"/>
      <c r="HTT88" s="120"/>
      <c r="HTU88" s="120"/>
      <c r="HTV88" s="120"/>
      <c r="HTW88" s="120"/>
      <c r="HTX88" s="120"/>
      <c r="HTY88" s="120"/>
      <c r="HTZ88" s="120"/>
      <c r="HUA88" s="120"/>
      <c r="HUB88" s="120"/>
      <c r="HUC88" s="120"/>
      <c r="HUD88" s="120"/>
      <c r="HUE88" s="120"/>
      <c r="HUF88" s="120"/>
      <c r="HUG88" s="120"/>
      <c r="HUH88" s="120"/>
      <c r="HUI88" s="120"/>
      <c r="HUJ88" s="120"/>
      <c r="HUK88" s="120"/>
      <c r="HUL88" s="120"/>
      <c r="HUM88" s="120"/>
      <c r="HUN88" s="120"/>
      <c r="HUO88" s="120"/>
      <c r="HUP88" s="120"/>
      <c r="HUQ88" s="120"/>
      <c r="HUR88" s="120"/>
      <c r="HUS88" s="120"/>
      <c r="HUT88" s="120"/>
      <c r="HUU88" s="120"/>
      <c r="HUV88" s="120"/>
      <c r="HUW88" s="120"/>
      <c r="HUX88" s="120"/>
      <c r="HUY88" s="120"/>
      <c r="HUZ88" s="120"/>
      <c r="HVA88" s="120"/>
      <c r="HVB88" s="120"/>
      <c r="HVC88" s="120"/>
      <c r="HVD88" s="120"/>
      <c r="HVE88" s="120"/>
      <c r="HVF88" s="120"/>
      <c r="HVG88" s="120"/>
      <c r="HVH88" s="120"/>
      <c r="HVI88" s="120"/>
      <c r="HVJ88" s="120"/>
      <c r="HVK88" s="120"/>
      <c r="HVL88" s="120"/>
      <c r="HVM88" s="120"/>
      <c r="HVN88" s="120"/>
      <c r="HVO88" s="120"/>
      <c r="HVP88" s="120"/>
      <c r="HVQ88" s="120"/>
      <c r="HVR88" s="120"/>
      <c r="HVS88" s="120"/>
      <c r="HVT88" s="120"/>
      <c r="HVU88" s="120"/>
      <c r="HVV88" s="120"/>
      <c r="HVW88" s="120"/>
      <c r="HVX88" s="120"/>
      <c r="HVY88" s="120"/>
      <c r="HVZ88" s="120"/>
      <c r="HWA88" s="120"/>
      <c r="HWB88" s="120"/>
      <c r="HWC88" s="120"/>
      <c r="HWD88" s="120"/>
      <c r="HWE88" s="120"/>
      <c r="HWF88" s="120"/>
      <c r="HWG88" s="120"/>
      <c r="HWH88" s="120"/>
      <c r="HWI88" s="120"/>
      <c r="HWJ88" s="120"/>
      <c r="HWK88" s="120"/>
      <c r="HWL88" s="120"/>
      <c r="HWM88" s="120"/>
      <c r="HWN88" s="120"/>
      <c r="HWO88" s="120"/>
      <c r="HWP88" s="120"/>
      <c r="HWQ88" s="120"/>
      <c r="HWR88" s="120"/>
      <c r="HWS88" s="120"/>
      <c r="HWT88" s="120"/>
      <c r="HWU88" s="120"/>
      <c r="HWV88" s="120"/>
      <c r="HWW88" s="120"/>
      <c r="HWX88" s="120"/>
      <c r="HWY88" s="120"/>
      <c r="HWZ88" s="120"/>
      <c r="HXA88" s="120"/>
      <c r="HXB88" s="120"/>
      <c r="HXC88" s="120"/>
      <c r="HXD88" s="120"/>
      <c r="HXE88" s="120"/>
      <c r="HXF88" s="120"/>
      <c r="HXG88" s="120"/>
      <c r="HXH88" s="120"/>
      <c r="HXI88" s="120"/>
      <c r="HXJ88" s="120"/>
      <c r="HXK88" s="120"/>
      <c r="HXL88" s="120"/>
      <c r="HXM88" s="120"/>
      <c r="HXN88" s="120"/>
      <c r="HXO88" s="120"/>
      <c r="HXP88" s="120"/>
      <c r="HXQ88" s="120"/>
      <c r="HXR88" s="120"/>
      <c r="HXS88" s="120"/>
      <c r="HXT88" s="120"/>
      <c r="HXU88" s="120"/>
      <c r="HXV88" s="120"/>
      <c r="HXW88" s="120"/>
      <c r="HXX88" s="120"/>
      <c r="HXY88" s="120"/>
      <c r="HXZ88" s="120"/>
      <c r="HYA88" s="120"/>
      <c r="HYB88" s="120"/>
      <c r="HYC88" s="120"/>
      <c r="HYD88" s="120"/>
      <c r="HYE88" s="120"/>
      <c r="HYF88" s="120"/>
      <c r="HYG88" s="120"/>
      <c r="HYH88" s="120"/>
      <c r="HYI88" s="120"/>
      <c r="HYJ88" s="120"/>
      <c r="HYK88" s="120"/>
      <c r="HYL88" s="120"/>
      <c r="HYM88" s="120"/>
      <c r="HYN88" s="120"/>
      <c r="HYO88" s="120"/>
      <c r="HYP88" s="120"/>
      <c r="HYQ88" s="120"/>
      <c r="HYR88" s="120"/>
      <c r="HYS88" s="120"/>
      <c r="HYT88" s="120"/>
      <c r="HYU88" s="120"/>
      <c r="HYV88" s="120"/>
      <c r="HYW88" s="120"/>
      <c r="HYX88" s="120"/>
      <c r="HYY88" s="120"/>
      <c r="HYZ88" s="120"/>
      <c r="HZA88" s="120"/>
      <c r="HZB88" s="120"/>
      <c r="HZC88" s="120"/>
      <c r="HZD88" s="120"/>
      <c r="HZE88" s="120"/>
      <c r="HZF88" s="120"/>
      <c r="HZG88" s="120"/>
      <c r="HZH88" s="120"/>
      <c r="HZI88" s="120"/>
      <c r="HZJ88" s="120"/>
      <c r="HZK88" s="120"/>
      <c r="HZL88" s="120"/>
      <c r="HZM88" s="120"/>
      <c r="HZN88" s="120"/>
      <c r="HZO88" s="120"/>
      <c r="HZP88" s="120"/>
      <c r="HZQ88" s="120"/>
      <c r="HZR88" s="120"/>
      <c r="HZS88" s="120"/>
      <c r="HZT88" s="120"/>
      <c r="HZU88" s="120"/>
      <c r="HZV88" s="120"/>
      <c r="HZW88" s="120"/>
      <c r="HZX88" s="120"/>
      <c r="HZY88" s="120"/>
      <c r="HZZ88" s="120"/>
      <c r="IAA88" s="120"/>
      <c r="IAB88" s="120"/>
      <c r="IAC88" s="120"/>
      <c r="IAD88" s="120"/>
      <c r="IAE88" s="120"/>
      <c r="IAF88" s="120"/>
      <c r="IAG88" s="120"/>
      <c r="IAH88" s="120"/>
      <c r="IAI88" s="120"/>
      <c r="IAJ88" s="120"/>
      <c r="IAK88" s="120"/>
      <c r="IAL88" s="120"/>
      <c r="IAM88" s="120"/>
      <c r="IAN88" s="120"/>
      <c r="IAO88" s="120"/>
      <c r="IAP88" s="120"/>
      <c r="IAQ88" s="120"/>
      <c r="IAR88" s="120"/>
      <c r="IAS88" s="120"/>
      <c r="IAT88" s="120"/>
      <c r="IAU88" s="120"/>
      <c r="IAV88" s="120"/>
      <c r="IAW88" s="120"/>
      <c r="IAX88" s="120"/>
      <c r="IAY88" s="120"/>
      <c r="IAZ88" s="120"/>
      <c r="IBA88" s="120"/>
      <c r="IBB88" s="120"/>
      <c r="IBC88" s="120"/>
      <c r="IBD88" s="120"/>
      <c r="IBE88" s="120"/>
      <c r="IBF88" s="120"/>
      <c r="IBG88" s="120"/>
      <c r="IBH88" s="120"/>
      <c r="IBI88" s="120"/>
      <c r="IBJ88" s="120"/>
      <c r="IBK88" s="120"/>
      <c r="IBL88" s="120"/>
      <c r="IBM88" s="120"/>
      <c r="IBN88" s="120"/>
      <c r="IBO88" s="120"/>
      <c r="IBP88" s="120"/>
      <c r="IBQ88" s="120"/>
      <c r="IBR88" s="120"/>
      <c r="IBS88" s="120"/>
      <c r="IBT88" s="120"/>
      <c r="IBU88" s="120"/>
      <c r="IBV88" s="120"/>
      <c r="IBW88" s="120"/>
      <c r="IBX88" s="120"/>
      <c r="IBY88" s="120"/>
      <c r="IBZ88" s="120"/>
      <c r="ICA88" s="120"/>
      <c r="ICB88" s="120"/>
      <c r="ICC88" s="120"/>
      <c r="ICD88" s="120"/>
      <c r="ICE88" s="120"/>
      <c r="ICF88" s="120"/>
      <c r="ICG88" s="120"/>
      <c r="ICH88" s="120"/>
      <c r="ICI88" s="120"/>
      <c r="ICJ88" s="120"/>
      <c r="ICK88" s="120"/>
      <c r="ICL88" s="120"/>
      <c r="ICM88" s="120"/>
      <c r="ICN88" s="120"/>
      <c r="ICO88" s="120"/>
      <c r="ICP88" s="120"/>
      <c r="ICQ88" s="120"/>
      <c r="ICR88" s="120"/>
      <c r="ICS88" s="120"/>
      <c r="ICT88" s="120"/>
      <c r="ICU88" s="120"/>
      <c r="ICV88" s="120"/>
      <c r="ICW88" s="120"/>
      <c r="ICX88" s="120"/>
      <c r="ICY88" s="120"/>
      <c r="ICZ88" s="120"/>
      <c r="IDA88" s="120"/>
      <c r="IDB88" s="120"/>
      <c r="IDC88" s="120"/>
      <c r="IDD88" s="120"/>
      <c r="IDE88" s="120"/>
      <c r="IDF88" s="120"/>
      <c r="IDG88" s="120"/>
      <c r="IDH88" s="120"/>
      <c r="IDI88" s="120"/>
      <c r="IDJ88" s="120"/>
      <c r="IDK88" s="120"/>
      <c r="IDL88" s="120"/>
      <c r="IDM88" s="120"/>
      <c r="IDN88" s="120"/>
      <c r="IDO88" s="120"/>
      <c r="IDP88" s="120"/>
      <c r="IDQ88" s="120"/>
      <c r="IDR88" s="120"/>
      <c r="IDS88" s="120"/>
      <c r="IDT88" s="120"/>
      <c r="IDU88" s="120"/>
      <c r="IDV88" s="120"/>
      <c r="IDW88" s="120"/>
      <c r="IDX88" s="120"/>
      <c r="IDY88" s="120"/>
      <c r="IDZ88" s="120"/>
      <c r="IEA88" s="120"/>
      <c r="IEB88" s="120"/>
      <c r="IEC88" s="120"/>
      <c r="IED88" s="120"/>
      <c r="IEE88" s="120"/>
      <c r="IEF88" s="120"/>
      <c r="IEG88" s="120"/>
      <c r="IEH88" s="120"/>
      <c r="IEI88" s="120"/>
      <c r="IEJ88" s="120"/>
      <c r="IEK88" s="120"/>
      <c r="IEL88" s="120"/>
      <c r="IEM88" s="120"/>
      <c r="IEN88" s="120"/>
      <c r="IEO88" s="120"/>
      <c r="IEP88" s="120"/>
      <c r="IEQ88" s="120"/>
      <c r="IER88" s="120"/>
      <c r="IES88" s="120"/>
      <c r="IET88" s="120"/>
      <c r="IEU88" s="120"/>
      <c r="IEV88" s="120"/>
      <c r="IEW88" s="120"/>
      <c r="IEX88" s="120"/>
      <c r="IEY88" s="120"/>
      <c r="IEZ88" s="120"/>
      <c r="IFA88" s="120"/>
      <c r="IFB88" s="120"/>
      <c r="IFC88" s="120"/>
      <c r="IFD88" s="120"/>
      <c r="IFE88" s="120"/>
      <c r="IFF88" s="120"/>
      <c r="IFG88" s="120"/>
      <c r="IFH88" s="120"/>
      <c r="IFI88" s="120"/>
      <c r="IFJ88" s="120"/>
      <c r="IFK88" s="120"/>
      <c r="IFL88" s="120"/>
      <c r="IFM88" s="120"/>
      <c r="IFN88" s="120"/>
      <c r="IFO88" s="120"/>
      <c r="IFP88" s="120"/>
      <c r="IFQ88" s="120"/>
      <c r="IFR88" s="120"/>
      <c r="IFS88" s="120"/>
      <c r="IFT88" s="120"/>
      <c r="IFU88" s="120"/>
      <c r="IFV88" s="120"/>
      <c r="IFW88" s="120"/>
      <c r="IFX88" s="120"/>
      <c r="IFY88" s="120"/>
      <c r="IFZ88" s="120"/>
      <c r="IGA88" s="120"/>
      <c r="IGB88" s="120"/>
      <c r="IGC88" s="120"/>
      <c r="IGD88" s="120"/>
      <c r="IGE88" s="120"/>
      <c r="IGF88" s="120"/>
      <c r="IGG88" s="120"/>
      <c r="IGH88" s="120"/>
      <c r="IGI88" s="120"/>
      <c r="IGJ88" s="120"/>
      <c r="IGK88" s="120"/>
      <c r="IGL88" s="120"/>
      <c r="IGM88" s="120"/>
      <c r="IGN88" s="120"/>
      <c r="IGO88" s="120"/>
      <c r="IGP88" s="120"/>
      <c r="IGQ88" s="120"/>
      <c r="IGR88" s="120"/>
      <c r="IGS88" s="120"/>
      <c r="IGT88" s="120"/>
      <c r="IGU88" s="120"/>
      <c r="IGV88" s="120"/>
      <c r="IGW88" s="120"/>
      <c r="IGX88" s="120"/>
      <c r="IGY88" s="120"/>
      <c r="IGZ88" s="120"/>
      <c r="IHA88" s="120"/>
      <c r="IHB88" s="120"/>
      <c r="IHC88" s="120"/>
      <c r="IHD88" s="120"/>
      <c r="IHE88" s="120"/>
      <c r="IHF88" s="120"/>
      <c r="IHG88" s="120"/>
      <c r="IHH88" s="120"/>
      <c r="IHI88" s="120"/>
      <c r="IHJ88" s="120"/>
      <c r="IHK88" s="120"/>
      <c r="IHL88" s="120"/>
      <c r="IHM88" s="120"/>
      <c r="IHN88" s="120"/>
      <c r="IHO88" s="120"/>
      <c r="IHP88" s="120"/>
      <c r="IHQ88" s="120"/>
      <c r="IHR88" s="120"/>
      <c r="IHS88" s="120"/>
      <c r="IHT88" s="120"/>
      <c r="IHU88" s="120"/>
      <c r="IHV88" s="120"/>
      <c r="IHW88" s="120"/>
      <c r="IHX88" s="120"/>
      <c r="IHY88" s="120"/>
      <c r="IHZ88" s="120"/>
      <c r="IIA88" s="120"/>
      <c r="IIB88" s="120"/>
      <c r="IIC88" s="120"/>
      <c r="IID88" s="120"/>
      <c r="IIE88" s="120"/>
      <c r="IIF88" s="120"/>
      <c r="IIG88" s="120"/>
      <c r="IIH88" s="120"/>
      <c r="III88" s="120"/>
      <c r="IIJ88" s="120"/>
      <c r="IIK88" s="120"/>
      <c r="IIL88" s="120"/>
      <c r="IIM88" s="120"/>
      <c r="IIN88" s="120"/>
      <c r="IIO88" s="120"/>
      <c r="IIP88" s="120"/>
      <c r="IIQ88" s="120"/>
      <c r="IIR88" s="120"/>
      <c r="IIS88" s="120"/>
      <c r="IIT88" s="120"/>
      <c r="IIU88" s="120"/>
      <c r="IIV88" s="120"/>
      <c r="IIW88" s="120"/>
      <c r="IIX88" s="120"/>
      <c r="IIY88" s="120"/>
      <c r="IIZ88" s="120"/>
      <c r="IJA88" s="120"/>
      <c r="IJB88" s="120"/>
      <c r="IJC88" s="120"/>
      <c r="IJD88" s="120"/>
      <c r="IJE88" s="120"/>
      <c r="IJF88" s="120"/>
      <c r="IJG88" s="120"/>
      <c r="IJH88" s="120"/>
      <c r="IJI88" s="120"/>
      <c r="IJJ88" s="120"/>
      <c r="IJK88" s="120"/>
      <c r="IJL88" s="120"/>
      <c r="IJM88" s="120"/>
      <c r="IJN88" s="120"/>
      <c r="IJO88" s="120"/>
      <c r="IJP88" s="120"/>
      <c r="IJQ88" s="120"/>
      <c r="IJR88" s="120"/>
      <c r="IJS88" s="120"/>
      <c r="IJT88" s="120"/>
      <c r="IJU88" s="120"/>
      <c r="IJV88" s="120"/>
      <c r="IJW88" s="120"/>
      <c r="IJX88" s="120"/>
      <c r="IJY88" s="120"/>
      <c r="IJZ88" s="120"/>
      <c r="IKA88" s="120"/>
      <c r="IKB88" s="120"/>
      <c r="IKC88" s="120"/>
      <c r="IKD88" s="120"/>
      <c r="IKE88" s="120"/>
      <c r="IKF88" s="120"/>
      <c r="IKG88" s="120"/>
      <c r="IKH88" s="120"/>
      <c r="IKI88" s="120"/>
      <c r="IKJ88" s="120"/>
      <c r="IKK88" s="120"/>
      <c r="IKL88" s="120"/>
      <c r="IKM88" s="120"/>
      <c r="IKN88" s="120"/>
      <c r="IKO88" s="120"/>
      <c r="IKP88" s="120"/>
      <c r="IKQ88" s="120"/>
      <c r="IKR88" s="120"/>
      <c r="IKS88" s="120"/>
      <c r="IKT88" s="120"/>
      <c r="IKU88" s="120"/>
      <c r="IKV88" s="120"/>
      <c r="IKW88" s="120"/>
      <c r="IKX88" s="120"/>
      <c r="IKY88" s="120"/>
      <c r="IKZ88" s="120"/>
      <c r="ILA88" s="120"/>
      <c r="ILB88" s="120"/>
      <c r="ILC88" s="120"/>
      <c r="ILD88" s="120"/>
      <c r="ILE88" s="120"/>
      <c r="ILF88" s="120"/>
      <c r="ILG88" s="120"/>
      <c r="ILH88" s="120"/>
      <c r="ILI88" s="120"/>
      <c r="ILJ88" s="120"/>
      <c r="ILK88" s="120"/>
      <c r="ILL88" s="120"/>
      <c r="ILM88" s="120"/>
      <c r="ILN88" s="120"/>
      <c r="ILO88" s="120"/>
      <c r="ILP88" s="120"/>
      <c r="ILQ88" s="120"/>
      <c r="ILR88" s="120"/>
      <c r="ILS88" s="120"/>
      <c r="ILT88" s="120"/>
      <c r="ILU88" s="120"/>
      <c r="ILV88" s="120"/>
      <c r="ILW88" s="120"/>
      <c r="ILX88" s="120"/>
      <c r="ILY88" s="120"/>
      <c r="ILZ88" s="120"/>
      <c r="IMA88" s="120"/>
      <c r="IMB88" s="120"/>
      <c r="IMC88" s="120"/>
      <c r="IMD88" s="120"/>
      <c r="IME88" s="120"/>
      <c r="IMF88" s="120"/>
      <c r="IMG88" s="120"/>
      <c r="IMH88" s="120"/>
      <c r="IMI88" s="120"/>
      <c r="IMJ88" s="120"/>
      <c r="IMK88" s="120"/>
      <c r="IML88" s="120"/>
      <c r="IMM88" s="120"/>
      <c r="IMN88" s="120"/>
      <c r="IMO88" s="120"/>
      <c r="IMP88" s="120"/>
      <c r="IMQ88" s="120"/>
      <c r="IMR88" s="120"/>
      <c r="IMS88" s="120"/>
      <c r="IMT88" s="120"/>
      <c r="IMU88" s="120"/>
      <c r="IMV88" s="120"/>
      <c r="IMW88" s="120"/>
      <c r="IMX88" s="120"/>
      <c r="IMY88" s="120"/>
      <c r="IMZ88" s="120"/>
      <c r="INA88" s="120"/>
      <c r="INB88" s="120"/>
      <c r="INC88" s="120"/>
      <c r="IND88" s="120"/>
      <c r="INE88" s="120"/>
      <c r="INF88" s="120"/>
      <c r="ING88" s="120"/>
      <c r="INH88" s="120"/>
      <c r="INI88" s="120"/>
      <c r="INJ88" s="120"/>
      <c r="INK88" s="120"/>
      <c r="INL88" s="120"/>
      <c r="INM88" s="120"/>
      <c r="INN88" s="120"/>
      <c r="INO88" s="120"/>
      <c r="INP88" s="120"/>
      <c r="INQ88" s="120"/>
      <c r="INR88" s="120"/>
      <c r="INS88" s="120"/>
      <c r="INT88" s="120"/>
      <c r="INU88" s="120"/>
      <c r="INV88" s="120"/>
      <c r="INW88" s="120"/>
      <c r="INX88" s="120"/>
      <c r="INY88" s="120"/>
      <c r="INZ88" s="120"/>
      <c r="IOA88" s="120"/>
      <c r="IOB88" s="120"/>
      <c r="IOC88" s="120"/>
      <c r="IOD88" s="120"/>
      <c r="IOE88" s="120"/>
      <c r="IOF88" s="120"/>
      <c r="IOG88" s="120"/>
      <c r="IOH88" s="120"/>
      <c r="IOI88" s="120"/>
      <c r="IOJ88" s="120"/>
      <c r="IOK88" s="120"/>
      <c r="IOL88" s="120"/>
      <c r="IOM88" s="120"/>
      <c r="ION88" s="120"/>
      <c r="IOO88" s="120"/>
      <c r="IOP88" s="120"/>
      <c r="IOQ88" s="120"/>
      <c r="IOR88" s="120"/>
      <c r="IOS88" s="120"/>
      <c r="IOT88" s="120"/>
      <c r="IOU88" s="120"/>
      <c r="IOV88" s="120"/>
      <c r="IOW88" s="120"/>
      <c r="IOX88" s="120"/>
      <c r="IOY88" s="120"/>
      <c r="IOZ88" s="120"/>
      <c r="IPA88" s="120"/>
      <c r="IPB88" s="120"/>
      <c r="IPC88" s="120"/>
      <c r="IPD88" s="120"/>
      <c r="IPE88" s="120"/>
      <c r="IPF88" s="120"/>
      <c r="IPG88" s="120"/>
      <c r="IPH88" s="120"/>
      <c r="IPI88" s="120"/>
      <c r="IPJ88" s="120"/>
      <c r="IPK88" s="120"/>
      <c r="IPL88" s="120"/>
      <c r="IPM88" s="120"/>
      <c r="IPN88" s="120"/>
      <c r="IPO88" s="120"/>
      <c r="IPP88" s="120"/>
      <c r="IPQ88" s="120"/>
      <c r="IPR88" s="120"/>
      <c r="IPS88" s="120"/>
      <c r="IPT88" s="120"/>
      <c r="IPU88" s="120"/>
      <c r="IPV88" s="120"/>
      <c r="IPW88" s="120"/>
      <c r="IPX88" s="120"/>
      <c r="IPY88" s="120"/>
      <c r="IPZ88" s="120"/>
      <c r="IQA88" s="120"/>
      <c r="IQB88" s="120"/>
      <c r="IQC88" s="120"/>
      <c r="IQD88" s="120"/>
      <c r="IQE88" s="120"/>
      <c r="IQF88" s="120"/>
      <c r="IQG88" s="120"/>
      <c r="IQH88" s="120"/>
      <c r="IQI88" s="120"/>
      <c r="IQJ88" s="120"/>
      <c r="IQK88" s="120"/>
      <c r="IQL88" s="120"/>
      <c r="IQM88" s="120"/>
      <c r="IQN88" s="120"/>
      <c r="IQO88" s="120"/>
      <c r="IQP88" s="120"/>
      <c r="IQQ88" s="120"/>
      <c r="IQR88" s="120"/>
      <c r="IQS88" s="120"/>
      <c r="IQT88" s="120"/>
      <c r="IQU88" s="120"/>
      <c r="IQV88" s="120"/>
      <c r="IQW88" s="120"/>
      <c r="IQX88" s="120"/>
      <c r="IQY88" s="120"/>
      <c r="IQZ88" s="120"/>
      <c r="IRA88" s="120"/>
      <c r="IRB88" s="120"/>
      <c r="IRC88" s="120"/>
      <c r="IRD88" s="120"/>
      <c r="IRE88" s="120"/>
      <c r="IRF88" s="120"/>
      <c r="IRG88" s="120"/>
      <c r="IRH88" s="120"/>
      <c r="IRI88" s="120"/>
      <c r="IRJ88" s="120"/>
      <c r="IRK88" s="120"/>
      <c r="IRL88" s="120"/>
      <c r="IRM88" s="120"/>
      <c r="IRN88" s="120"/>
      <c r="IRO88" s="120"/>
      <c r="IRP88" s="120"/>
      <c r="IRQ88" s="120"/>
      <c r="IRR88" s="120"/>
      <c r="IRS88" s="120"/>
      <c r="IRT88" s="120"/>
      <c r="IRU88" s="120"/>
      <c r="IRV88" s="120"/>
      <c r="IRW88" s="120"/>
      <c r="IRX88" s="120"/>
      <c r="IRY88" s="120"/>
      <c r="IRZ88" s="120"/>
      <c r="ISA88" s="120"/>
      <c r="ISB88" s="120"/>
      <c r="ISC88" s="120"/>
      <c r="ISD88" s="120"/>
      <c r="ISE88" s="120"/>
      <c r="ISF88" s="120"/>
      <c r="ISG88" s="120"/>
      <c r="ISH88" s="120"/>
      <c r="ISI88" s="120"/>
      <c r="ISJ88" s="120"/>
      <c r="ISK88" s="120"/>
      <c r="ISL88" s="120"/>
      <c r="ISM88" s="120"/>
      <c r="ISN88" s="120"/>
      <c r="ISO88" s="120"/>
      <c r="ISP88" s="120"/>
      <c r="ISQ88" s="120"/>
      <c r="ISR88" s="120"/>
      <c r="ISS88" s="120"/>
      <c r="IST88" s="120"/>
      <c r="ISU88" s="120"/>
      <c r="ISV88" s="120"/>
      <c r="ISW88" s="120"/>
      <c r="ISX88" s="120"/>
      <c r="ISY88" s="120"/>
      <c r="ISZ88" s="120"/>
      <c r="ITA88" s="120"/>
      <c r="ITB88" s="120"/>
      <c r="ITC88" s="120"/>
      <c r="ITD88" s="120"/>
      <c r="ITE88" s="120"/>
      <c r="ITF88" s="120"/>
      <c r="ITG88" s="120"/>
      <c r="ITH88" s="120"/>
      <c r="ITI88" s="120"/>
      <c r="ITJ88" s="120"/>
      <c r="ITK88" s="120"/>
      <c r="ITL88" s="120"/>
      <c r="ITM88" s="120"/>
      <c r="ITN88" s="120"/>
      <c r="ITO88" s="120"/>
      <c r="ITP88" s="120"/>
      <c r="ITQ88" s="120"/>
      <c r="ITR88" s="120"/>
      <c r="ITS88" s="120"/>
      <c r="ITT88" s="120"/>
      <c r="ITU88" s="120"/>
      <c r="ITV88" s="120"/>
      <c r="ITW88" s="120"/>
      <c r="ITX88" s="120"/>
      <c r="ITY88" s="120"/>
      <c r="ITZ88" s="120"/>
      <c r="IUA88" s="120"/>
      <c r="IUB88" s="120"/>
      <c r="IUC88" s="120"/>
      <c r="IUD88" s="120"/>
      <c r="IUE88" s="120"/>
      <c r="IUF88" s="120"/>
      <c r="IUG88" s="120"/>
      <c r="IUH88" s="120"/>
      <c r="IUI88" s="120"/>
      <c r="IUJ88" s="120"/>
      <c r="IUK88" s="120"/>
      <c r="IUL88" s="120"/>
      <c r="IUM88" s="120"/>
      <c r="IUN88" s="120"/>
      <c r="IUO88" s="120"/>
      <c r="IUP88" s="120"/>
      <c r="IUQ88" s="120"/>
      <c r="IUR88" s="120"/>
      <c r="IUS88" s="120"/>
      <c r="IUT88" s="120"/>
      <c r="IUU88" s="120"/>
      <c r="IUV88" s="120"/>
      <c r="IUW88" s="120"/>
      <c r="IUX88" s="120"/>
      <c r="IUY88" s="120"/>
      <c r="IUZ88" s="120"/>
      <c r="IVA88" s="120"/>
      <c r="IVB88" s="120"/>
      <c r="IVC88" s="120"/>
      <c r="IVD88" s="120"/>
      <c r="IVE88" s="120"/>
      <c r="IVF88" s="120"/>
      <c r="IVG88" s="120"/>
      <c r="IVH88" s="120"/>
      <c r="IVI88" s="120"/>
      <c r="IVJ88" s="120"/>
      <c r="IVK88" s="120"/>
      <c r="IVL88" s="120"/>
      <c r="IVM88" s="120"/>
      <c r="IVN88" s="120"/>
      <c r="IVO88" s="120"/>
      <c r="IVP88" s="120"/>
      <c r="IVQ88" s="120"/>
      <c r="IVR88" s="120"/>
      <c r="IVS88" s="120"/>
      <c r="IVT88" s="120"/>
      <c r="IVU88" s="120"/>
      <c r="IVV88" s="120"/>
      <c r="IVW88" s="120"/>
      <c r="IVX88" s="120"/>
      <c r="IVY88" s="120"/>
      <c r="IVZ88" s="120"/>
      <c r="IWA88" s="120"/>
      <c r="IWB88" s="120"/>
      <c r="IWC88" s="120"/>
      <c r="IWD88" s="120"/>
      <c r="IWE88" s="120"/>
      <c r="IWF88" s="120"/>
      <c r="IWG88" s="120"/>
      <c r="IWH88" s="120"/>
      <c r="IWI88" s="120"/>
      <c r="IWJ88" s="120"/>
      <c r="IWK88" s="120"/>
      <c r="IWL88" s="120"/>
      <c r="IWM88" s="120"/>
      <c r="IWN88" s="120"/>
      <c r="IWO88" s="120"/>
      <c r="IWP88" s="120"/>
      <c r="IWQ88" s="120"/>
      <c r="IWR88" s="120"/>
      <c r="IWS88" s="120"/>
      <c r="IWT88" s="120"/>
      <c r="IWU88" s="120"/>
      <c r="IWV88" s="120"/>
      <c r="IWW88" s="120"/>
      <c r="IWX88" s="120"/>
      <c r="IWY88" s="120"/>
      <c r="IWZ88" s="120"/>
      <c r="IXA88" s="120"/>
      <c r="IXB88" s="120"/>
      <c r="IXC88" s="120"/>
      <c r="IXD88" s="120"/>
      <c r="IXE88" s="120"/>
      <c r="IXF88" s="120"/>
      <c r="IXG88" s="120"/>
      <c r="IXH88" s="120"/>
      <c r="IXI88" s="120"/>
      <c r="IXJ88" s="120"/>
      <c r="IXK88" s="120"/>
      <c r="IXL88" s="120"/>
      <c r="IXM88" s="120"/>
      <c r="IXN88" s="120"/>
      <c r="IXO88" s="120"/>
      <c r="IXP88" s="120"/>
      <c r="IXQ88" s="120"/>
      <c r="IXR88" s="120"/>
      <c r="IXS88" s="120"/>
      <c r="IXT88" s="120"/>
      <c r="IXU88" s="120"/>
      <c r="IXV88" s="120"/>
      <c r="IXW88" s="120"/>
      <c r="IXX88" s="120"/>
      <c r="IXY88" s="120"/>
      <c r="IXZ88" s="120"/>
      <c r="IYA88" s="120"/>
      <c r="IYB88" s="120"/>
      <c r="IYC88" s="120"/>
      <c r="IYD88" s="120"/>
      <c r="IYE88" s="120"/>
      <c r="IYF88" s="120"/>
      <c r="IYG88" s="120"/>
      <c r="IYH88" s="120"/>
      <c r="IYI88" s="120"/>
      <c r="IYJ88" s="120"/>
      <c r="IYK88" s="120"/>
      <c r="IYL88" s="120"/>
      <c r="IYM88" s="120"/>
      <c r="IYN88" s="120"/>
      <c r="IYO88" s="120"/>
      <c r="IYP88" s="120"/>
      <c r="IYQ88" s="120"/>
      <c r="IYR88" s="120"/>
      <c r="IYS88" s="120"/>
      <c r="IYT88" s="120"/>
      <c r="IYU88" s="120"/>
      <c r="IYV88" s="120"/>
      <c r="IYW88" s="120"/>
      <c r="IYX88" s="120"/>
      <c r="IYY88" s="120"/>
      <c r="IYZ88" s="120"/>
      <c r="IZA88" s="120"/>
      <c r="IZB88" s="120"/>
      <c r="IZC88" s="120"/>
      <c r="IZD88" s="120"/>
      <c r="IZE88" s="120"/>
      <c r="IZF88" s="120"/>
      <c r="IZG88" s="120"/>
      <c r="IZH88" s="120"/>
      <c r="IZI88" s="120"/>
      <c r="IZJ88" s="120"/>
      <c r="IZK88" s="120"/>
      <c r="IZL88" s="120"/>
      <c r="IZM88" s="120"/>
      <c r="IZN88" s="120"/>
      <c r="IZO88" s="120"/>
      <c r="IZP88" s="120"/>
      <c r="IZQ88" s="120"/>
      <c r="IZR88" s="120"/>
      <c r="IZS88" s="120"/>
      <c r="IZT88" s="120"/>
      <c r="IZU88" s="120"/>
      <c r="IZV88" s="120"/>
      <c r="IZW88" s="120"/>
      <c r="IZX88" s="120"/>
      <c r="IZY88" s="120"/>
      <c r="IZZ88" s="120"/>
      <c r="JAA88" s="120"/>
      <c r="JAB88" s="120"/>
      <c r="JAC88" s="120"/>
      <c r="JAD88" s="120"/>
      <c r="JAE88" s="120"/>
      <c r="JAF88" s="120"/>
      <c r="JAG88" s="120"/>
      <c r="JAH88" s="120"/>
      <c r="JAI88" s="120"/>
      <c r="JAJ88" s="120"/>
      <c r="JAK88" s="120"/>
      <c r="JAL88" s="120"/>
      <c r="JAM88" s="120"/>
      <c r="JAN88" s="120"/>
      <c r="JAO88" s="120"/>
      <c r="JAP88" s="120"/>
      <c r="JAQ88" s="120"/>
      <c r="JAR88" s="120"/>
      <c r="JAS88" s="120"/>
      <c r="JAT88" s="120"/>
      <c r="JAU88" s="120"/>
      <c r="JAV88" s="120"/>
      <c r="JAW88" s="120"/>
      <c r="JAX88" s="120"/>
      <c r="JAY88" s="120"/>
      <c r="JAZ88" s="120"/>
      <c r="JBA88" s="120"/>
      <c r="JBB88" s="120"/>
      <c r="JBC88" s="120"/>
      <c r="JBD88" s="120"/>
      <c r="JBE88" s="120"/>
      <c r="JBF88" s="120"/>
      <c r="JBG88" s="120"/>
      <c r="JBH88" s="120"/>
      <c r="JBI88" s="120"/>
      <c r="JBJ88" s="120"/>
      <c r="JBK88" s="120"/>
      <c r="JBL88" s="120"/>
      <c r="JBM88" s="120"/>
      <c r="JBN88" s="120"/>
      <c r="JBO88" s="120"/>
      <c r="JBP88" s="120"/>
      <c r="JBQ88" s="120"/>
      <c r="JBR88" s="120"/>
      <c r="JBS88" s="120"/>
      <c r="JBT88" s="120"/>
      <c r="JBU88" s="120"/>
      <c r="JBV88" s="120"/>
      <c r="JBW88" s="120"/>
      <c r="JBX88" s="120"/>
      <c r="JBY88" s="120"/>
      <c r="JBZ88" s="120"/>
      <c r="JCA88" s="120"/>
      <c r="JCB88" s="120"/>
      <c r="JCC88" s="120"/>
      <c r="JCD88" s="120"/>
      <c r="JCE88" s="120"/>
      <c r="JCF88" s="120"/>
      <c r="JCG88" s="120"/>
      <c r="JCH88" s="120"/>
      <c r="JCI88" s="120"/>
      <c r="JCJ88" s="120"/>
      <c r="JCK88" s="120"/>
      <c r="JCL88" s="120"/>
      <c r="JCM88" s="120"/>
      <c r="JCN88" s="120"/>
      <c r="JCO88" s="120"/>
      <c r="JCP88" s="120"/>
      <c r="JCQ88" s="120"/>
      <c r="JCR88" s="120"/>
      <c r="JCS88" s="120"/>
      <c r="JCT88" s="120"/>
      <c r="JCU88" s="120"/>
      <c r="JCV88" s="120"/>
      <c r="JCW88" s="120"/>
      <c r="JCX88" s="120"/>
      <c r="JCY88" s="120"/>
      <c r="JCZ88" s="120"/>
      <c r="JDA88" s="120"/>
      <c r="JDB88" s="120"/>
      <c r="JDC88" s="120"/>
      <c r="JDD88" s="120"/>
      <c r="JDE88" s="120"/>
      <c r="JDF88" s="120"/>
      <c r="JDG88" s="120"/>
      <c r="JDH88" s="120"/>
      <c r="JDI88" s="120"/>
      <c r="JDJ88" s="120"/>
      <c r="JDK88" s="120"/>
      <c r="JDL88" s="120"/>
      <c r="JDM88" s="120"/>
      <c r="JDN88" s="120"/>
      <c r="JDO88" s="120"/>
      <c r="JDP88" s="120"/>
      <c r="JDQ88" s="120"/>
      <c r="JDR88" s="120"/>
      <c r="JDS88" s="120"/>
      <c r="JDT88" s="120"/>
      <c r="JDU88" s="120"/>
      <c r="JDV88" s="120"/>
      <c r="JDW88" s="120"/>
      <c r="JDX88" s="120"/>
      <c r="JDY88" s="120"/>
      <c r="JDZ88" s="120"/>
      <c r="JEA88" s="120"/>
      <c r="JEB88" s="120"/>
      <c r="JEC88" s="120"/>
      <c r="JED88" s="120"/>
      <c r="JEE88" s="120"/>
      <c r="JEF88" s="120"/>
      <c r="JEG88" s="120"/>
      <c r="JEH88" s="120"/>
      <c r="JEI88" s="120"/>
      <c r="JEJ88" s="120"/>
      <c r="JEK88" s="120"/>
      <c r="JEL88" s="120"/>
      <c r="JEM88" s="120"/>
      <c r="JEN88" s="120"/>
      <c r="JEO88" s="120"/>
      <c r="JEP88" s="120"/>
      <c r="JEQ88" s="120"/>
      <c r="JER88" s="120"/>
      <c r="JES88" s="120"/>
      <c r="JET88" s="120"/>
      <c r="JEU88" s="120"/>
      <c r="JEV88" s="120"/>
      <c r="JEW88" s="120"/>
      <c r="JEX88" s="120"/>
      <c r="JEY88" s="120"/>
      <c r="JEZ88" s="120"/>
      <c r="JFA88" s="120"/>
      <c r="JFB88" s="120"/>
      <c r="JFC88" s="120"/>
      <c r="JFD88" s="120"/>
      <c r="JFE88" s="120"/>
      <c r="JFF88" s="120"/>
      <c r="JFG88" s="120"/>
      <c r="JFH88" s="120"/>
      <c r="JFI88" s="120"/>
      <c r="JFJ88" s="120"/>
      <c r="JFK88" s="120"/>
      <c r="JFL88" s="120"/>
      <c r="JFM88" s="120"/>
      <c r="JFN88" s="120"/>
      <c r="JFO88" s="120"/>
      <c r="JFP88" s="120"/>
      <c r="JFQ88" s="120"/>
      <c r="JFR88" s="120"/>
      <c r="JFS88" s="120"/>
      <c r="JFT88" s="120"/>
      <c r="JFU88" s="120"/>
      <c r="JFV88" s="120"/>
      <c r="JFW88" s="120"/>
      <c r="JFX88" s="120"/>
      <c r="JFY88" s="120"/>
      <c r="JFZ88" s="120"/>
      <c r="JGA88" s="120"/>
      <c r="JGB88" s="120"/>
      <c r="JGC88" s="120"/>
      <c r="JGD88" s="120"/>
      <c r="JGE88" s="120"/>
      <c r="JGF88" s="120"/>
      <c r="JGG88" s="120"/>
      <c r="JGH88" s="120"/>
      <c r="JGI88" s="120"/>
      <c r="JGJ88" s="120"/>
      <c r="JGK88" s="120"/>
      <c r="JGL88" s="120"/>
      <c r="JGM88" s="120"/>
      <c r="JGN88" s="120"/>
      <c r="JGO88" s="120"/>
      <c r="JGP88" s="120"/>
      <c r="JGQ88" s="120"/>
      <c r="JGR88" s="120"/>
      <c r="JGS88" s="120"/>
      <c r="JGT88" s="120"/>
      <c r="JGU88" s="120"/>
      <c r="JGV88" s="120"/>
      <c r="JGW88" s="120"/>
      <c r="JGX88" s="120"/>
      <c r="JGY88" s="120"/>
      <c r="JGZ88" s="120"/>
      <c r="JHA88" s="120"/>
      <c r="JHB88" s="120"/>
      <c r="JHC88" s="120"/>
      <c r="JHD88" s="120"/>
      <c r="JHE88" s="120"/>
      <c r="JHF88" s="120"/>
      <c r="JHG88" s="120"/>
      <c r="JHH88" s="120"/>
      <c r="JHI88" s="120"/>
      <c r="JHJ88" s="120"/>
      <c r="JHK88" s="120"/>
      <c r="JHL88" s="120"/>
      <c r="JHM88" s="120"/>
      <c r="JHN88" s="120"/>
      <c r="JHO88" s="120"/>
      <c r="JHP88" s="120"/>
      <c r="JHQ88" s="120"/>
      <c r="JHR88" s="120"/>
      <c r="JHS88" s="120"/>
      <c r="JHT88" s="120"/>
      <c r="JHU88" s="120"/>
      <c r="JHV88" s="120"/>
      <c r="JHW88" s="120"/>
      <c r="JHX88" s="120"/>
      <c r="JHY88" s="120"/>
      <c r="JHZ88" s="120"/>
      <c r="JIA88" s="120"/>
      <c r="JIB88" s="120"/>
      <c r="JIC88" s="120"/>
      <c r="JID88" s="120"/>
      <c r="JIE88" s="120"/>
      <c r="JIF88" s="120"/>
      <c r="JIG88" s="120"/>
      <c r="JIH88" s="120"/>
      <c r="JII88" s="120"/>
      <c r="JIJ88" s="120"/>
      <c r="JIK88" s="120"/>
      <c r="JIL88" s="120"/>
      <c r="JIM88" s="120"/>
      <c r="JIN88" s="120"/>
      <c r="JIO88" s="120"/>
      <c r="JIP88" s="120"/>
      <c r="JIQ88" s="120"/>
      <c r="JIR88" s="120"/>
      <c r="JIS88" s="120"/>
      <c r="JIT88" s="120"/>
      <c r="JIU88" s="120"/>
      <c r="JIV88" s="120"/>
      <c r="JIW88" s="120"/>
      <c r="JIX88" s="120"/>
      <c r="JIY88" s="120"/>
      <c r="JIZ88" s="120"/>
      <c r="JJA88" s="120"/>
      <c r="JJB88" s="120"/>
      <c r="JJC88" s="120"/>
      <c r="JJD88" s="120"/>
      <c r="JJE88" s="120"/>
      <c r="JJF88" s="120"/>
      <c r="JJG88" s="120"/>
      <c r="JJH88" s="120"/>
      <c r="JJI88" s="120"/>
      <c r="JJJ88" s="120"/>
      <c r="JJK88" s="120"/>
      <c r="JJL88" s="120"/>
      <c r="JJM88" s="120"/>
      <c r="JJN88" s="120"/>
      <c r="JJO88" s="120"/>
      <c r="JJP88" s="120"/>
      <c r="JJQ88" s="120"/>
      <c r="JJR88" s="120"/>
      <c r="JJS88" s="120"/>
      <c r="JJT88" s="120"/>
      <c r="JJU88" s="120"/>
      <c r="JJV88" s="120"/>
      <c r="JJW88" s="120"/>
      <c r="JJX88" s="120"/>
      <c r="JJY88" s="120"/>
      <c r="JJZ88" s="120"/>
      <c r="JKA88" s="120"/>
      <c r="JKB88" s="120"/>
      <c r="JKC88" s="120"/>
      <c r="JKD88" s="120"/>
      <c r="JKE88" s="120"/>
      <c r="JKF88" s="120"/>
      <c r="JKG88" s="120"/>
      <c r="JKH88" s="120"/>
      <c r="JKI88" s="120"/>
      <c r="JKJ88" s="120"/>
      <c r="JKK88" s="120"/>
      <c r="JKL88" s="120"/>
      <c r="JKM88" s="120"/>
      <c r="JKN88" s="120"/>
      <c r="JKO88" s="120"/>
      <c r="JKP88" s="120"/>
      <c r="JKQ88" s="120"/>
      <c r="JKR88" s="120"/>
      <c r="JKS88" s="120"/>
      <c r="JKT88" s="120"/>
      <c r="JKU88" s="120"/>
      <c r="JKV88" s="120"/>
      <c r="JKW88" s="120"/>
      <c r="JKX88" s="120"/>
      <c r="JKY88" s="120"/>
      <c r="JKZ88" s="120"/>
      <c r="JLA88" s="120"/>
      <c r="JLB88" s="120"/>
      <c r="JLC88" s="120"/>
      <c r="JLD88" s="120"/>
      <c r="JLE88" s="120"/>
      <c r="JLF88" s="120"/>
      <c r="JLG88" s="120"/>
      <c r="JLH88" s="120"/>
      <c r="JLI88" s="120"/>
      <c r="JLJ88" s="120"/>
      <c r="JLK88" s="120"/>
      <c r="JLL88" s="120"/>
      <c r="JLM88" s="120"/>
      <c r="JLN88" s="120"/>
      <c r="JLO88" s="120"/>
      <c r="JLP88" s="120"/>
      <c r="JLQ88" s="120"/>
      <c r="JLR88" s="120"/>
      <c r="JLS88" s="120"/>
      <c r="JLT88" s="120"/>
      <c r="JLU88" s="120"/>
      <c r="JLV88" s="120"/>
      <c r="JLW88" s="120"/>
      <c r="JLX88" s="120"/>
      <c r="JLY88" s="120"/>
      <c r="JLZ88" s="120"/>
      <c r="JMA88" s="120"/>
      <c r="JMB88" s="120"/>
      <c r="JMC88" s="120"/>
      <c r="JMD88" s="120"/>
      <c r="JME88" s="120"/>
      <c r="JMF88" s="120"/>
      <c r="JMG88" s="120"/>
      <c r="JMH88" s="120"/>
      <c r="JMI88" s="120"/>
      <c r="JMJ88" s="120"/>
      <c r="JMK88" s="120"/>
      <c r="JML88" s="120"/>
      <c r="JMM88" s="120"/>
      <c r="JMN88" s="120"/>
      <c r="JMO88" s="120"/>
      <c r="JMP88" s="120"/>
      <c r="JMQ88" s="120"/>
      <c r="JMR88" s="120"/>
      <c r="JMS88" s="120"/>
      <c r="JMT88" s="120"/>
      <c r="JMU88" s="120"/>
      <c r="JMV88" s="120"/>
      <c r="JMW88" s="120"/>
      <c r="JMX88" s="120"/>
      <c r="JMY88" s="120"/>
      <c r="JMZ88" s="120"/>
      <c r="JNA88" s="120"/>
      <c r="JNB88" s="120"/>
      <c r="JNC88" s="120"/>
      <c r="JND88" s="120"/>
      <c r="JNE88" s="120"/>
      <c r="JNF88" s="120"/>
      <c r="JNG88" s="120"/>
      <c r="JNH88" s="120"/>
      <c r="JNI88" s="120"/>
      <c r="JNJ88" s="120"/>
      <c r="JNK88" s="120"/>
      <c r="JNL88" s="120"/>
      <c r="JNM88" s="120"/>
      <c r="JNN88" s="120"/>
      <c r="JNO88" s="120"/>
      <c r="JNP88" s="120"/>
      <c r="JNQ88" s="120"/>
      <c r="JNR88" s="120"/>
      <c r="JNS88" s="120"/>
      <c r="JNT88" s="120"/>
      <c r="JNU88" s="120"/>
      <c r="JNV88" s="120"/>
      <c r="JNW88" s="120"/>
      <c r="JNX88" s="120"/>
      <c r="JNY88" s="120"/>
      <c r="JNZ88" s="120"/>
      <c r="JOA88" s="120"/>
      <c r="JOB88" s="120"/>
      <c r="JOC88" s="120"/>
      <c r="JOD88" s="120"/>
      <c r="JOE88" s="120"/>
      <c r="JOF88" s="120"/>
      <c r="JOG88" s="120"/>
      <c r="JOH88" s="120"/>
      <c r="JOI88" s="120"/>
      <c r="JOJ88" s="120"/>
      <c r="JOK88" s="120"/>
      <c r="JOL88" s="120"/>
      <c r="JOM88" s="120"/>
      <c r="JON88" s="120"/>
      <c r="JOO88" s="120"/>
      <c r="JOP88" s="120"/>
      <c r="JOQ88" s="120"/>
      <c r="JOR88" s="120"/>
      <c r="JOS88" s="120"/>
      <c r="JOT88" s="120"/>
      <c r="JOU88" s="120"/>
      <c r="JOV88" s="120"/>
      <c r="JOW88" s="120"/>
      <c r="JOX88" s="120"/>
      <c r="JOY88" s="120"/>
      <c r="JOZ88" s="120"/>
      <c r="JPA88" s="120"/>
      <c r="JPB88" s="120"/>
      <c r="JPC88" s="120"/>
      <c r="JPD88" s="120"/>
      <c r="JPE88" s="120"/>
      <c r="JPF88" s="120"/>
      <c r="JPG88" s="120"/>
      <c r="JPH88" s="120"/>
      <c r="JPI88" s="120"/>
      <c r="JPJ88" s="120"/>
      <c r="JPK88" s="120"/>
      <c r="JPL88" s="120"/>
      <c r="JPM88" s="120"/>
      <c r="JPN88" s="120"/>
      <c r="JPO88" s="120"/>
      <c r="JPP88" s="120"/>
      <c r="JPQ88" s="120"/>
      <c r="JPR88" s="120"/>
      <c r="JPS88" s="120"/>
      <c r="JPT88" s="120"/>
      <c r="JPU88" s="120"/>
      <c r="JPV88" s="120"/>
      <c r="JPW88" s="120"/>
      <c r="JPX88" s="120"/>
      <c r="JPY88" s="120"/>
      <c r="JPZ88" s="120"/>
      <c r="JQA88" s="120"/>
      <c r="JQB88" s="120"/>
      <c r="JQC88" s="120"/>
      <c r="JQD88" s="120"/>
      <c r="JQE88" s="120"/>
      <c r="JQF88" s="120"/>
      <c r="JQG88" s="120"/>
      <c r="JQH88" s="120"/>
      <c r="JQI88" s="120"/>
      <c r="JQJ88" s="120"/>
      <c r="JQK88" s="120"/>
      <c r="JQL88" s="120"/>
      <c r="JQM88" s="120"/>
      <c r="JQN88" s="120"/>
      <c r="JQO88" s="120"/>
      <c r="JQP88" s="120"/>
      <c r="JQQ88" s="120"/>
      <c r="JQR88" s="120"/>
      <c r="JQS88" s="120"/>
      <c r="JQT88" s="120"/>
      <c r="JQU88" s="120"/>
      <c r="JQV88" s="120"/>
      <c r="JQW88" s="120"/>
      <c r="JQX88" s="120"/>
      <c r="JQY88" s="120"/>
      <c r="JQZ88" s="120"/>
      <c r="JRA88" s="120"/>
      <c r="JRB88" s="120"/>
      <c r="JRC88" s="120"/>
      <c r="JRD88" s="120"/>
      <c r="JRE88" s="120"/>
      <c r="JRF88" s="120"/>
      <c r="JRG88" s="120"/>
      <c r="JRH88" s="120"/>
      <c r="JRI88" s="120"/>
      <c r="JRJ88" s="120"/>
      <c r="JRK88" s="120"/>
      <c r="JRL88" s="120"/>
      <c r="JRM88" s="120"/>
      <c r="JRN88" s="120"/>
      <c r="JRO88" s="120"/>
      <c r="JRP88" s="120"/>
      <c r="JRQ88" s="120"/>
      <c r="JRR88" s="120"/>
      <c r="JRS88" s="120"/>
      <c r="JRT88" s="120"/>
      <c r="JRU88" s="120"/>
      <c r="JRV88" s="120"/>
      <c r="JRW88" s="120"/>
      <c r="JRX88" s="120"/>
      <c r="JRY88" s="120"/>
      <c r="JRZ88" s="120"/>
      <c r="JSA88" s="120"/>
      <c r="JSB88" s="120"/>
      <c r="JSC88" s="120"/>
      <c r="JSD88" s="120"/>
      <c r="JSE88" s="120"/>
      <c r="JSF88" s="120"/>
      <c r="JSG88" s="120"/>
      <c r="JSH88" s="120"/>
      <c r="JSI88" s="120"/>
      <c r="JSJ88" s="120"/>
      <c r="JSK88" s="120"/>
      <c r="JSL88" s="120"/>
      <c r="JSM88" s="120"/>
      <c r="JSN88" s="120"/>
      <c r="JSO88" s="120"/>
      <c r="JSP88" s="120"/>
      <c r="JSQ88" s="120"/>
      <c r="JSR88" s="120"/>
      <c r="JSS88" s="120"/>
      <c r="JST88" s="120"/>
      <c r="JSU88" s="120"/>
      <c r="JSV88" s="120"/>
      <c r="JSW88" s="120"/>
      <c r="JSX88" s="120"/>
      <c r="JSY88" s="120"/>
      <c r="JSZ88" s="120"/>
      <c r="JTA88" s="120"/>
      <c r="JTB88" s="120"/>
      <c r="JTC88" s="120"/>
      <c r="JTD88" s="120"/>
      <c r="JTE88" s="120"/>
      <c r="JTF88" s="120"/>
      <c r="JTG88" s="120"/>
      <c r="JTH88" s="120"/>
      <c r="JTI88" s="120"/>
      <c r="JTJ88" s="120"/>
      <c r="JTK88" s="120"/>
      <c r="JTL88" s="120"/>
      <c r="JTM88" s="120"/>
      <c r="JTN88" s="120"/>
      <c r="JTO88" s="120"/>
      <c r="JTP88" s="120"/>
      <c r="JTQ88" s="120"/>
      <c r="JTR88" s="120"/>
      <c r="JTS88" s="120"/>
      <c r="JTT88" s="120"/>
      <c r="JTU88" s="120"/>
      <c r="JTV88" s="120"/>
      <c r="JTW88" s="120"/>
      <c r="JTX88" s="120"/>
      <c r="JTY88" s="120"/>
      <c r="JTZ88" s="120"/>
      <c r="JUA88" s="120"/>
      <c r="JUB88" s="120"/>
      <c r="JUC88" s="120"/>
      <c r="JUD88" s="120"/>
      <c r="JUE88" s="120"/>
      <c r="JUF88" s="120"/>
      <c r="JUG88" s="120"/>
      <c r="JUH88" s="120"/>
      <c r="JUI88" s="120"/>
      <c r="JUJ88" s="120"/>
      <c r="JUK88" s="120"/>
      <c r="JUL88" s="120"/>
      <c r="JUM88" s="120"/>
      <c r="JUN88" s="120"/>
      <c r="JUO88" s="120"/>
      <c r="JUP88" s="120"/>
      <c r="JUQ88" s="120"/>
      <c r="JUR88" s="120"/>
      <c r="JUS88" s="120"/>
      <c r="JUT88" s="120"/>
      <c r="JUU88" s="120"/>
      <c r="JUV88" s="120"/>
      <c r="JUW88" s="120"/>
      <c r="JUX88" s="120"/>
      <c r="JUY88" s="120"/>
      <c r="JUZ88" s="120"/>
      <c r="JVA88" s="120"/>
      <c r="JVB88" s="120"/>
      <c r="JVC88" s="120"/>
      <c r="JVD88" s="120"/>
      <c r="JVE88" s="120"/>
      <c r="JVF88" s="120"/>
      <c r="JVG88" s="120"/>
      <c r="JVH88" s="120"/>
      <c r="JVI88" s="120"/>
      <c r="JVJ88" s="120"/>
      <c r="JVK88" s="120"/>
      <c r="JVL88" s="120"/>
      <c r="JVM88" s="120"/>
      <c r="JVN88" s="120"/>
      <c r="JVO88" s="120"/>
      <c r="JVP88" s="120"/>
      <c r="JVQ88" s="120"/>
      <c r="JVR88" s="120"/>
      <c r="JVS88" s="120"/>
      <c r="JVT88" s="120"/>
      <c r="JVU88" s="120"/>
      <c r="JVV88" s="120"/>
      <c r="JVW88" s="120"/>
      <c r="JVX88" s="120"/>
      <c r="JVY88" s="120"/>
      <c r="JVZ88" s="120"/>
      <c r="JWA88" s="120"/>
      <c r="JWB88" s="120"/>
      <c r="JWC88" s="120"/>
      <c r="JWD88" s="120"/>
      <c r="JWE88" s="120"/>
      <c r="JWF88" s="120"/>
      <c r="JWG88" s="120"/>
      <c r="JWH88" s="120"/>
      <c r="JWI88" s="120"/>
      <c r="JWJ88" s="120"/>
      <c r="JWK88" s="120"/>
      <c r="JWL88" s="120"/>
      <c r="JWM88" s="120"/>
      <c r="JWN88" s="120"/>
      <c r="JWO88" s="120"/>
      <c r="JWP88" s="120"/>
      <c r="JWQ88" s="120"/>
      <c r="JWR88" s="120"/>
      <c r="JWS88" s="120"/>
      <c r="JWT88" s="120"/>
      <c r="JWU88" s="120"/>
      <c r="JWV88" s="120"/>
      <c r="JWW88" s="120"/>
      <c r="JWX88" s="120"/>
      <c r="JWY88" s="120"/>
      <c r="JWZ88" s="120"/>
      <c r="JXA88" s="120"/>
      <c r="JXB88" s="120"/>
      <c r="JXC88" s="120"/>
      <c r="JXD88" s="120"/>
      <c r="JXE88" s="120"/>
      <c r="JXF88" s="120"/>
      <c r="JXG88" s="120"/>
      <c r="JXH88" s="120"/>
      <c r="JXI88" s="120"/>
      <c r="JXJ88" s="120"/>
      <c r="JXK88" s="120"/>
      <c r="JXL88" s="120"/>
      <c r="JXM88" s="120"/>
      <c r="JXN88" s="120"/>
      <c r="JXO88" s="120"/>
      <c r="JXP88" s="120"/>
      <c r="JXQ88" s="120"/>
      <c r="JXR88" s="120"/>
      <c r="JXS88" s="120"/>
      <c r="JXT88" s="120"/>
      <c r="JXU88" s="120"/>
      <c r="JXV88" s="120"/>
      <c r="JXW88" s="120"/>
      <c r="JXX88" s="120"/>
      <c r="JXY88" s="120"/>
      <c r="JXZ88" s="120"/>
      <c r="JYA88" s="120"/>
      <c r="JYB88" s="120"/>
      <c r="JYC88" s="120"/>
      <c r="JYD88" s="120"/>
      <c r="JYE88" s="120"/>
      <c r="JYF88" s="120"/>
      <c r="JYG88" s="120"/>
      <c r="JYH88" s="120"/>
      <c r="JYI88" s="120"/>
      <c r="JYJ88" s="120"/>
      <c r="JYK88" s="120"/>
      <c r="JYL88" s="120"/>
      <c r="JYM88" s="120"/>
      <c r="JYN88" s="120"/>
      <c r="JYO88" s="120"/>
      <c r="JYP88" s="120"/>
      <c r="JYQ88" s="120"/>
      <c r="JYR88" s="120"/>
      <c r="JYS88" s="120"/>
      <c r="JYT88" s="120"/>
      <c r="JYU88" s="120"/>
      <c r="JYV88" s="120"/>
      <c r="JYW88" s="120"/>
      <c r="JYX88" s="120"/>
      <c r="JYY88" s="120"/>
      <c r="JYZ88" s="120"/>
      <c r="JZA88" s="120"/>
      <c r="JZB88" s="120"/>
      <c r="JZC88" s="120"/>
      <c r="JZD88" s="120"/>
      <c r="JZE88" s="120"/>
      <c r="JZF88" s="120"/>
      <c r="JZG88" s="120"/>
      <c r="JZH88" s="120"/>
      <c r="JZI88" s="120"/>
      <c r="JZJ88" s="120"/>
      <c r="JZK88" s="120"/>
      <c r="JZL88" s="120"/>
      <c r="JZM88" s="120"/>
      <c r="JZN88" s="120"/>
      <c r="JZO88" s="120"/>
      <c r="JZP88" s="120"/>
      <c r="JZQ88" s="120"/>
      <c r="JZR88" s="120"/>
      <c r="JZS88" s="120"/>
      <c r="JZT88" s="120"/>
      <c r="JZU88" s="120"/>
      <c r="JZV88" s="120"/>
      <c r="JZW88" s="120"/>
      <c r="JZX88" s="120"/>
      <c r="JZY88" s="120"/>
      <c r="JZZ88" s="120"/>
      <c r="KAA88" s="120"/>
      <c r="KAB88" s="120"/>
      <c r="KAC88" s="120"/>
      <c r="KAD88" s="120"/>
      <c r="KAE88" s="120"/>
      <c r="KAF88" s="120"/>
      <c r="KAG88" s="120"/>
      <c r="KAH88" s="120"/>
      <c r="KAI88" s="120"/>
      <c r="KAJ88" s="120"/>
      <c r="KAK88" s="120"/>
      <c r="KAL88" s="120"/>
      <c r="KAM88" s="120"/>
      <c r="KAN88" s="120"/>
      <c r="KAO88" s="120"/>
      <c r="KAP88" s="120"/>
      <c r="KAQ88" s="120"/>
      <c r="KAR88" s="120"/>
      <c r="KAS88" s="120"/>
      <c r="KAT88" s="120"/>
      <c r="KAU88" s="120"/>
      <c r="KAV88" s="120"/>
      <c r="KAW88" s="120"/>
      <c r="KAX88" s="120"/>
      <c r="KAY88" s="120"/>
      <c r="KAZ88" s="120"/>
      <c r="KBA88" s="120"/>
      <c r="KBB88" s="120"/>
      <c r="KBC88" s="120"/>
      <c r="KBD88" s="120"/>
      <c r="KBE88" s="120"/>
      <c r="KBF88" s="120"/>
      <c r="KBG88" s="120"/>
      <c r="KBH88" s="120"/>
      <c r="KBI88" s="120"/>
      <c r="KBJ88" s="120"/>
      <c r="KBK88" s="120"/>
      <c r="KBL88" s="120"/>
      <c r="KBM88" s="120"/>
      <c r="KBN88" s="120"/>
      <c r="KBO88" s="120"/>
      <c r="KBP88" s="120"/>
      <c r="KBQ88" s="120"/>
      <c r="KBR88" s="120"/>
      <c r="KBS88" s="120"/>
      <c r="KBT88" s="120"/>
      <c r="KBU88" s="120"/>
      <c r="KBV88" s="120"/>
      <c r="KBW88" s="120"/>
      <c r="KBX88" s="120"/>
      <c r="KBY88" s="120"/>
      <c r="KBZ88" s="120"/>
      <c r="KCA88" s="120"/>
      <c r="KCB88" s="120"/>
      <c r="KCC88" s="120"/>
      <c r="KCD88" s="120"/>
      <c r="KCE88" s="120"/>
      <c r="KCF88" s="120"/>
      <c r="KCG88" s="120"/>
      <c r="KCH88" s="120"/>
      <c r="KCI88" s="120"/>
      <c r="KCJ88" s="120"/>
      <c r="KCK88" s="120"/>
      <c r="KCL88" s="120"/>
      <c r="KCM88" s="120"/>
      <c r="KCN88" s="120"/>
      <c r="KCO88" s="120"/>
      <c r="KCP88" s="120"/>
      <c r="KCQ88" s="120"/>
      <c r="KCR88" s="120"/>
      <c r="KCS88" s="120"/>
      <c r="KCT88" s="120"/>
      <c r="KCU88" s="120"/>
      <c r="KCV88" s="120"/>
      <c r="KCW88" s="120"/>
      <c r="KCX88" s="120"/>
      <c r="KCY88" s="120"/>
      <c r="KCZ88" s="120"/>
      <c r="KDA88" s="120"/>
      <c r="KDB88" s="120"/>
      <c r="KDC88" s="120"/>
      <c r="KDD88" s="120"/>
      <c r="KDE88" s="120"/>
      <c r="KDF88" s="120"/>
      <c r="KDG88" s="120"/>
      <c r="KDH88" s="120"/>
      <c r="KDI88" s="120"/>
      <c r="KDJ88" s="120"/>
      <c r="KDK88" s="120"/>
      <c r="KDL88" s="120"/>
      <c r="KDM88" s="120"/>
      <c r="KDN88" s="120"/>
      <c r="KDO88" s="120"/>
      <c r="KDP88" s="120"/>
      <c r="KDQ88" s="120"/>
      <c r="KDR88" s="120"/>
      <c r="KDS88" s="120"/>
      <c r="KDT88" s="120"/>
      <c r="KDU88" s="120"/>
      <c r="KDV88" s="120"/>
      <c r="KDW88" s="120"/>
      <c r="KDX88" s="120"/>
      <c r="KDY88" s="120"/>
      <c r="KDZ88" s="120"/>
      <c r="KEA88" s="120"/>
      <c r="KEB88" s="120"/>
      <c r="KEC88" s="120"/>
      <c r="KED88" s="120"/>
      <c r="KEE88" s="120"/>
      <c r="KEF88" s="120"/>
      <c r="KEG88" s="120"/>
      <c r="KEH88" s="120"/>
      <c r="KEI88" s="120"/>
      <c r="KEJ88" s="120"/>
      <c r="KEK88" s="120"/>
      <c r="KEL88" s="120"/>
      <c r="KEM88" s="120"/>
      <c r="KEN88" s="120"/>
      <c r="KEO88" s="120"/>
      <c r="KEP88" s="120"/>
      <c r="KEQ88" s="120"/>
      <c r="KER88" s="120"/>
      <c r="KES88" s="120"/>
      <c r="KET88" s="120"/>
      <c r="KEU88" s="120"/>
      <c r="KEV88" s="120"/>
      <c r="KEW88" s="120"/>
      <c r="KEX88" s="120"/>
      <c r="KEY88" s="120"/>
      <c r="KEZ88" s="120"/>
      <c r="KFA88" s="120"/>
      <c r="KFB88" s="120"/>
      <c r="KFC88" s="120"/>
      <c r="KFD88" s="120"/>
      <c r="KFE88" s="120"/>
      <c r="KFF88" s="120"/>
      <c r="KFG88" s="120"/>
      <c r="KFH88" s="120"/>
      <c r="KFI88" s="120"/>
      <c r="KFJ88" s="120"/>
      <c r="KFK88" s="120"/>
      <c r="KFL88" s="120"/>
      <c r="KFM88" s="120"/>
      <c r="KFN88" s="120"/>
      <c r="KFO88" s="120"/>
      <c r="KFP88" s="120"/>
      <c r="KFQ88" s="120"/>
      <c r="KFR88" s="120"/>
      <c r="KFS88" s="120"/>
      <c r="KFT88" s="120"/>
      <c r="KFU88" s="120"/>
      <c r="KFV88" s="120"/>
      <c r="KFW88" s="120"/>
      <c r="KFX88" s="120"/>
      <c r="KFY88" s="120"/>
      <c r="KFZ88" s="120"/>
      <c r="KGA88" s="120"/>
      <c r="KGB88" s="120"/>
      <c r="KGC88" s="120"/>
      <c r="KGD88" s="120"/>
      <c r="KGE88" s="120"/>
      <c r="KGF88" s="120"/>
      <c r="KGG88" s="120"/>
      <c r="KGH88" s="120"/>
      <c r="KGI88" s="120"/>
      <c r="KGJ88" s="120"/>
      <c r="KGK88" s="120"/>
      <c r="KGL88" s="120"/>
      <c r="KGM88" s="120"/>
      <c r="KGN88" s="120"/>
      <c r="KGO88" s="120"/>
      <c r="KGP88" s="120"/>
      <c r="KGQ88" s="120"/>
      <c r="KGR88" s="120"/>
      <c r="KGS88" s="120"/>
      <c r="KGT88" s="120"/>
      <c r="KGU88" s="120"/>
      <c r="KGV88" s="120"/>
      <c r="KGW88" s="120"/>
      <c r="KGX88" s="120"/>
      <c r="KGY88" s="120"/>
      <c r="KGZ88" s="120"/>
      <c r="KHA88" s="120"/>
      <c r="KHB88" s="120"/>
      <c r="KHC88" s="120"/>
      <c r="KHD88" s="120"/>
      <c r="KHE88" s="120"/>
      <c r="KHF88" s="120"/>
      <c r="KHG88" s="120"/>
      <c r="KHH88" s="120"/>
      <c r="KHI88" s="120"/>
      <c r="KHJ88" s="120"/>
      <c r="KHK88" s="120"/>
      <c r="KHL88" s="120"/>
      <c r="KHM88" s="120"/>
      <c r="KHN88" s="120"/>
      <c r="KHO88" s="120"/>
      <c r="KHP88" s="120"/>
      <c r="KHQ88" s="120"/>
      <c r="KHR88" s="120"/>
      <c r="KHS88" s="120"/>
      <c r="KHT88" s="120"/>
      <c r="KHU88" s="120"/>
      <c r="KHV88" s="120"/>
      <c r="KHW88" s="120"/>
      <c r="KHX88" s="120"/>
      <c r="KHY88" s="120"/>
      <c r="KHZ88" s="120"/>
      <c r="KIA88" s="120"/>
      <c r="KIB88" s="120"/>
      <c r="KIC88" s="120"/>
      <c r="KID88" s="120"/>
      <c r="KIE88" s="120"/>
      <c r="KIF88" s="120"/>
      <c r="KIG88" s="120"/>
      <c r="KIH88" s="120"/>
      <c r="KII88" s="120"/>
      <c r="KIJ88" s="120"/>
      <c r="KIK88" s="120"/>
      <c r="KIL88" s="120"/>
      <c r="KIM88" s="120"/>
      <c r="KIN88" s="120"/>
      <c r="KIO88" s="120"/>
      <c r="KIP88" s="120"/>
      <c r="KIQ88" s="120"/>
      <c r="KIR88" s="120"/>
      <c r="KIS88" s="120"/>
      <c r="KIT88" s="120"/>
      <c r="KIU88" s="120"/>
      <c r="KIV88" s="120"/>
      <c r="KIW88" s="120"/>
      <c r="KIX88" s="120"/>
      <c r="KIY88" s="120"/>
      <c r="KIZ88" s="120"/>
      <c r="KJA88" s="120"/>
      <c r="KJB88" s="120"/>
      <c r="KJC88" s="120"/>
      <c r="KJD88" s="120"/>
      <c r="KJE88" s="120"/>
      <c r="KJF88" s="120"/>
      <c r="KJG88" s="120"/>
      <c r="KJH88" s="120"/>
      <c r="KJI88" s="120"/>
      <c r="KJJ88" s="120"/>
      <c r="KJK88" s="120"/>
      <c r="KJL88" s="120"/>
      <c r="KJM88" s="120"/>
      <c r="KJN88" s="120"/>
      <c r="KJO88" s="120"/>
      <c r="KJP88" s="120"/>
      <c r="KJQ88" s="120"/>
      <c r="KJR88" s="120"/>
      <c r="KJS88" s="120"/>
      <c r="KJT88" s="120"/>
      <c r="KJU88" s="120"/>
      <c r="KJV88" s="120"/>
      <c r="KJW88" s="120"/>
      <c r="KJX88" s="120"/>
      <c r="KJY88" s="120"/>
      <c r="KJZ88" s="120"/>
      <c r="KKA88" s="120"/>
      <c r="KKB88" s="120"/>
      <c r="KKC88" s="120"/>
      <c r="KKD88" s="120"/>
      <c r="KKE88" s="120"/>
      <c r="KKF88" s="120"/>
      <c r="KKG88" s="120"/>
      <c r="KKH88" s="120"/>
      <c r="KKI88" s="120"/>
      <c r="KKJ88" s="120"/>
      <c r="KKK88" s="120"/>
      <c r="KKL88" s="120"/>
      <c r="KKM88" s="120"/>
      <c r="KKN88" s="120"/>
      <c r="KKO88" s="120"/>
      <c r="KKP88" s="120"/>
      <c r="KKQ88" s="120"/>
      <c r="KKR88" s="120"/>
      <c r="KKS88" s="120"/>
      <c r="KKT88" s="120"/>
      <c r="KKU88" s="120"/>
      <c r="KKV88" s="120"/>
      <c r="KKW88" s="120"/>
      <c r="KKX88" s="120"/>
      <c r="KKY88" s="120"/>
      <c r="KKZ88" s="120"/>
      <c r="KLA88" s="120"/>
      <c r="KLB88" s="120"/>
      <c r="KLC88" s="120"/>
      <c r="KLD88" s="120"/>
      <c r="KLE88" s="120"/>
      <c r="KLF88" s="120"/>
      <c r="KLG88" s="120"/>
      <c r="KLH88" s="120"/>
      <c r="KLI88" s="120"/>
      <c r="KLJ88" s="120"/>
      <c r="KLK88" s="120"/>
      <c r="KLL88" s="120"/>
      <c r="KLM88" s="120"/>
      <c r="KLN88" s="120"/>
      <c r="KLO88" s="120"/>
      <c r="KLP88" s="120"/>
      <c r="KLQ88" s="120"/>
      <c r="KLR88" s="120"/>
      <c r="KLS88" s="120"/>
      <c r="KLT88" s="120"/>
      <c r="KLU88" s="120"/>
      <c r="KLV88" s="120"/>
      <c r="KLW88" s="120"/>
      <c r="KLX88" s="120"/>
      <c r="KLY88" s="120"/>
      <c r="KLZ88" s="120"/>
      <c r="KMA88" s="120"/>
      <c r="KMB88" s="120"/>
      <c r="KMC88" s="120"/>
      <c r="KMD88" s="120"/>
      <c r="KME88" s="120"/>
      <c r="KMF88" s="120"/>
      <c r="KMG88" s="120"/>
      <c r="KMH88" s="120"/>
      <c r="KMI88" s="120"/>
      <c r="KMJ88" s="120"/>
      <c r="KMK88" s="120"/>
      <c r="KML88" s="120"/>
      <c r="KMM88" s="120"/>
      <c r="KMN88" s="120"/>
      <c r="KMO88" s="120"/>
      <c r="KMP88" s="120"/>
      <c r="KMQ88" s="120"/>
      <c r="KMR88" s="120"/>
      <c r="KMS88" s="120"/>
      <c r="KMT88" s="120"/>
      <c r="KMU88" s="120"/>
      <c r="KMV88" s="120"/>
      <c r="KMW88" s="120"/>
      <c r="KMX88" s="120"/>
      <c r="KMY88" s="120"/>
      <c r="KMZ88" s="120"/>
      <c r="KNA88" s="120"/>
      <c r="KNB88" s="120"/>
      <c r="KNC88" s="120"/>
      <c r="KND88" s="120"/>
      <c r="KNE88" s="120"/>
      <c r="KNF88" s="120"/>
      <c r="KNG88" s="120"/>
      <c r="KNH88" s="120"/>
      <c r="KNI88" s="120"/>
      <c r="KNJ88" s="120"/>
      <c r="KNK88" s="120"/>
      <c r="KNL88" s="120"/>
      <c r="KNM88" s="120"/>
      <c r="KNN88" s="120"/>
      <c r="KNO88" s="120"/>
      <c r="KNP88" s="120"/>
      <c r="KNQ88" s="120"/>
      <c r="KNR88" s="120"/>
      <c r="KNS88" s="120"/>
      <c r="KNT88" s="120"/>
      <c r="KNU88" s="120"/>
      <c r="KNV88" s="120"/>
      <c r="KNW88" s="120"/>
      <c r="KNX88" s="120"/>
      <c r="KNY88" s="120"/>
      <c r="KNZ88" s="120"/>
      <c r="KOA88" s="120"/>
      <c r="KOB88" s="120"/>
      <c r="KOC88" s="120"/>
      <c r="KOD88" s="120"/>
      <c r="KOE88" s="120"/>
      <c r="KOF88" s="120"/>
      <c r="KOG88" s="120"/>
      <c r="KOH88" s="120"/>
      <c r="KOI88" s="120"/>
      <c r="KOJ88" s="120"/>
      <c r="KOK88" s="120"/>
      <c r="KOL88" s="120"/>
      <c r="KOM88" s="120"/>
      <c r="KON88" s="120"/>
      <c r="KOO88" s="120"/>
      <c r="KOP88" s="120"/>
      <c r="KOQ88" s="120"/>
      <c r="KOR88" s="120"/>
      <c r="KOS88" s="120"/>
      <c r="KOT88" s="120"/>
      <c r="KOU88" s="120"/>
      <c r="KOV88" s="120"/>
      <c r="KOW88" s="120"/>
      <c r="KOX88" s="120"/>
      <c r="KOY88" s="120"/>
      <c r="KOZ88" s="120"/>
      <c r="KPA88" s="120"/>
      <c r="KPB88" s="120"/>
      <c r="KPC88" s="120"/>
      <c r="KPD88" s="120"/>
      <c r="KPE88" s="120"/>
      <c r="KPF88" s="120"/>
      <c r="KPG88" s="120"/>
      <c r="KPH88" s="120"/>
      <c r="KPI88" s="120"/>
      <c r="KPJ88" s="120"/>
      <c r="KPK88" s="120"/>
      <c r="KPL88" s="120"/>
      <c r="KPM88" s="120"/>
      <c r="KPN88" s="120"/>
      <c r="KPO88" s="120"/>
      <c r="KPP88" s="120"/>
      <c r="KPQ88" s="120"/>
      <c r="KPR88" s="120"/>
      <c r="KPS88" s="120"/>
      <c r="KPT88" s="120"/>
      <c r="KPU88" s="120"/>
      <c r="KPV88" s="120"/>
      <c r="KPW88" s="120"/>
      <c r="KPX88" s="120"/>
      <c r="KPY88" s="120"/>
      <c r="KPZ88" s="120"/>
      <c r="KQA88" s="120"/>
      <c r="KQB88" s="120"/>
      <c r="KQC88" s="120"/>
      <c r="KQD88" s="120"/>
      <c r="KQE88" s="120"/>
      <c r="KQF88" s="120"/>
      <c r="KQG88" s="120"/>
      <c r="KQH88" s="120"/>
      <c r="KQI88" s="120"/>
      <c r="KQJ88" s="120"/>
      <c r="KQK88" s="120"/>
      <c r="KQL88" s="120"/>
      <c r="KQM88" s="120"/>
      <c r="KQN88" s="120"/>
      <c r="KQO88" s="120"/>
      <c r="KQP88" s="120"/>
      <c r="KQQ88" s="120"/>
      <c r="KQR88" s="120"/>
      <c r="KQS88" s="120"/>
      <c r="KQT88" s="120"/>
      <c r="KQU88" s="120"/>
      <c r="KQV88" s="120"/>
      <c r="KQW88" s="120"/>
      <c r="KQX88" s="120"/>
      <c r="KQY88" s="120"/>
      <c r="KQZ88" s="120"/>
      <c r="KRA88" s="120"/>
      <c r="KRB88" s="120"/>
      <c r="KRC88" s="120"/>
      <c r="KRD88" s="120"/>
      <c r="KRE88" s="120"/>
      <c r="KRF88" s="120"/>
      <c r="KRG88" s="120"/>
      <c r="KRH88" s="120"/>
      <c r="KRI88" s="120"/>
      <c r="KRJ88" s="120"/>
      <c r="KRK88" s="120"/>
      <c r="KRL88" s="120"/>
      <c r="KRM88" s="120"/>
      <c r="KRN88" s="120"/>
      <c r="KRO88" s="120"/>
      <c r="KRP88" s="120"/>
      <c r="KRQ88" s="120"/>
      <c r="KRR88" s="120"/>
      <c r="KRS88" s="120"/>
      <c r="KRT88" s="120"/>
      <c r="KRU88" s="120"/>
      <c r="KRV88" s="120"/>
      <c r="KRW88" s="120"/>
      <c r="KRX88" s="120"/>
      <c r="KRY88" s="120"/>
      <c r="KRZ88" s="120"/>
      <c r="KSA88" s="120"/>
      <c r="KSB88" s="120"/>
      <c r="KSC88" s="120"/>
      <c r="KSD88" s="120"/>
      <c r="KSE88" s="120"/>
      <c r="KSF88" s="120"/>
      <c r="KSG88" s="120"/>
      <c r="KSH88" s="120"/>
      <c r="KSI88" s="120"/>
      <c r="KSJ88" s="120"/>
      <c r="KSK88" s="120"/>
      <c r="KSL88" s="120"/>
      <c r="KSM88" s="120"/>
      <c r="KSN88" s="120"/>
      <c r="KSO88" s="120"/>
      <c r="KSP88" s="120"/>
      <c r="KSQ88" s="120"/>
      <c r="KSR88" s="120"/>
      <c r="KSS88" s="120"/>
      <c r="KST88" s="120"/>
      <c r="KSU88" s="120"/>
      <c r="KSV88" s="120"/>
      <c r="KSW88" s="120"/>
      <c r="KSX88" s="120"/>
      <c r="KSY88" s="120"/>
      <c r="KSZ88" s="120"/>
      <c r="KTA88" s="120"/>
      <c r="KTB88" s="120"/>
      <c r="KTC88" s="120"/>
      <c r="KTD88" s="120"/>
      <c r="KTE88" s="120"/>
      <c r="KTF88" s="120"/>
      <c r="KTG88" s="120"/>
      <c r="KTH88" s="120"/>
      <c r="KTI88" s="120"/>
      <c r="KTJ88" s="120"/>
      <c r="KTK88" s="120"/>
      <c r="KTL88" s="120"/>
      <c r="KTM88" s="120"/>
      <c r="KTN88" s="120"/>
      <c r="KTO88" s="120"/>
      <c r="KTP88" s="120"/>
      <c r="KTQ88" s="120"/>
      <c r="KTR88" s="120"/>
      <c r="KTS88" s="120"/>
      <c r="KTT88" s="120"/>
      <c r="KTU88" s="120"/>
      <c r="KTV88" s="120"/>
      <c r="KTW88" s="120"/>
      <c r="KTX88" s="120"/>
      <c r="KTY88" s="120"/>
      <c r="KTZ88" s="120"/>
      <c r="KUA88" s="120"/>
      <c r="KUB88" s="120"/>
      <c r="KUC88" s="120"/>
      <c r="KUD88" s="120"/>
      <c r="KUE88" s="120"/>
      <c r="KUF88" s="120"/>
      <c r="KUG88" s="120"/>
      <c r="KUH88" s="120"/>
      <c r="KUI88" s="120"/>
      <c r="KUJ88" s="120"/>
      <c r="KUK88" s="120"/>
      <c r="KUL88" s="120"/>
      <c r="KUM88" s="120"/>
      <c r="KUN88" s="120"/>
      <c r="KUO88" s="120"/>
      <c r="KUP88" s="120"/>
      <c r="KUQ88" s="120"/>
      <c r="KUR88" s="120"/>
      <c r="KUS88" s="120"/>
      <c r="KUT88" s="120"/>
      <c r="KUU88" s="120"/>
      <c r="KUV88" s="120"/>
      <c r="KUW88" s="120"/>
      <c r="KUX88" s="120"/>
      <c r="KUY88" s="120"/>
      <c r="KUZ88" s="120"/>
      <c r="KVA88" s="120"/>
      <c r="KVB88" s="120"/>
      <c r="KVC88" s="120"/>
      <c r="KVD88" s="120"/>
      <c r="KVE88" s="120"/>
      <c r="KVF88" s="120"/>
      <c r="KVG88" s="120"/>
      <c r="KVH88" s="120"/>
      <c r="KVI88" s="120"/>
      <c r="KVJ88" s="120"/>
      <c r="KVK88" s="120"/>
      <c r="KVL88" s="120"/>
      <c r="KVM88" s="120"/>
      <c r="KVN88" s="120"/>
      <c r="KVO88" s="120"/>
      <c r="KVP88" s="120"/>
      <c r="KVQ88" s="120"/>
      <c r="KVR88" s="120"/>
      <c r="KVS88" s="120"/>
      <c r="KVT88" s="120"/>
      <c r="KVU88" s="120"/>
      <c r="KVV88" s="120"/>
      <c r="KVW88" s="120"/>
      <c r="KVX88" s="120"/>
      <c r="KVY88" s="120"/>
      <c r="KVZ88" s="120"/>
      <c r="KWA88" s="120"/>
      <c r="KWB88" s="120"/>
      <c r="KWC88" s="120"/>
      <c r="KWD88" s="120"/>
      <c r="KWE88" s="120"/>
      <c r="KWF88" s="120"/>
      <c r="KWG88" s="120"/>
      <c r="KWH88" s="120"/>
      <c r="KWI88" s="120"/>
      <c r="KWJ88" s="120"/>
      <c r="KWK88" s="120"/>
      <c r="KWL88" s="120"/>
      <c r="KWM88" s="120"/>
      <c r="KWN88" s="120"/>
      <c r="KWO88" s="120"/>
      <c r="KWP88" s="120"/>
      <c r="KWQ88" s="120"/>
      <c r="KWR88" s="120"/>
      <c r="KWS88" s="120"/>
      <c r="KWT88" s="120"/>
      <c r="KWU88" s="120"/>
      <c r="KWV88" s="120"/>
      <c r="KWW88" s="120"/>
      <c r="KWX88" s="120"/>
      <c r="KWY88" s="120"/>
      <c r="KWZ88" s="120"/>
      <c r="KXA88" s="120"/>
      <c r="KXB88" s="120"/>
      <c r="KXC88" s="120"/>
      <c r="KXD88" s="120"/>
      <c r="KXE88" s="120"/>
      <c r="KXF88" s="120"/>
      <c r="KXG88" s="120"/>
      <c r="KXH88" s="120"/>
      <c r="KXI88" s="120"/>
      <c r="KXJ88" s="120"/>
      <c r="KXK88" s="120"/>
      <c r="KXL88" s="120"/>
      <c r="KXM88" s="120"/>
      <c r="KXN88" s="120"/>
      <c r="KXO88" s="120"/>
      <c r="KXP88" s="120"/>
      <c r="KXQ88" s="120"/>
      <c r="KXR88" s="120"/>
      <c r="KXS88" s="120"/>
      <c r="KXT88" s="120"/>
      <c r="KXU88" s="120"/>
      <c r="KXV88" s="120"/>
      <c r="KXW88" s="120"/>
      <c r="KXX88" s="120"/>
      <c r="KXY88" s="120"/>
      <c r="KXZ88" s="120"/>
      <c r="KYA88" s="120"/>
      <c r="KYB88" s="120"/>
      <c r="KYC88" s="120"/>
      <c r="KYD88" s="120"/>
      <c r="KYE88" s="120"/>
      <c r="KYF88" s="120"/>
      <c r="KYG88" s="120"/>
      <c r="KYH88" s="120"/>
      <c r="KYI88" s="120"/>
      <c r="KYJ88" s="120"/>
      <c r="KYK88" s="120"/>
      <c r="KYL88" s="120"/>
      <c r="KYM88" s="120"/>
      <c r="KYN88" s="120"/>
      <c r="KYO88" s="120"/>
      <c r="KYP88" s="120"/>
      <c r="KYQ88" s="120"/>
      <c r="KYR88" s="120"/>
      <c r="KYS88" s="120"/>
      <c r="KYT88" s="120"/>
      <c r="KYU88" s="120"/>
      <c r="KYV88" s="120"/>
      <c r="KYW88" s="120"/>
      <c r="KYX88" s="120"/>
      <c r="KYY88" s="120"/>
      <c r="KYZ88" s="120"/>
      <c r="KZA88" s="120"/>
      <c r="KZB88" s="120"/>
      <c r="KZC88" s="120"/>
      <c r="KZD88" s="120"/>
      <c r="KZE88" s="120"/>
      <c r="KZF88" s="120"/>
      <c r="KZG88" s="120"/>
      <c r="KZH88" s="120"/>
      <c r="KZI88" s="120"/>
      <c r="KZJ88" s="120"/>
      <c r="KZK88" s="120"/>
      <c r="KZL88" s="120"/>
      <c r="KZM88" s="120"/>
      <c r="KZN88" s="120"/>
      <c r="KZO88" s="120"/>
      <c r="KZP88" s="120"/>
      <c r="KZQ88" s="120"/>
      <c r="KZR88" s="120"/>
      <c r="KZS88" s="120"/>
      <c r="KZT88" s="120"/>
      <c r="KZU88" s="120"/>
      <c r="KZV88" s="120"/>
      <c r="KZW88" s="120"/>
      <c r="KZX88" s="120"/>
      <c r="KZY88" s="120"/>
      <c r="KZZ88" s="120"/>
      <c r="LAA88" s="120"/>
      <c r="LAB88" s="120"/>
      <c r="LAC88" s="120"/>
      <c r="LAD88" s="120"/>
      <c r="LAE88" s="120"/>
      <c r="LAF88" s="120"/>
      <c r="LAG88" s="120"/>
      <c r="LAH88" s="120"/>
      <c r="LAI88" s="120"/>
      <c r="LAJ88" s="120"/>
      <c r="LAK88" s="120"/>
      <c r="LAL88" s="120"/>
      <c r="LAM88" s="120"/>
      <c r="LAN88" s="120"/>
      <c r="LAO88" s="120"/>
      <c r="LAP88" s="120"/>
      <c r="LAQ88" s="120"/>
      <c r="LAR88" s="120"/>
      <c r="LAS88" s="120"/>
      <c r="LAT88" s="120"/>
      <c r="LAU88" s="120"/>
      <c r="LAV88" s="120"/>
      <c r="LAW88" s="120"/>
      <c r="LAX88" s="120"/>
      <c r="LAY88" s="120"/>
      <c r="LAZ88" s="120"/>
      <c r="LBA88" s="120"/>
      <c r="LBB88" s="120"/>
      <c r="LBC88" s="120"/>
      <c r="LBD88" s="120"/>
      <c r="LBE88" s="120"/>
      <c r="LBF88" s="120"/>
      <c r="LBG88" s="120"/>
      <c r="LBH88" s="120"/>
      <c r="LBI88" s="120"/>
      <c r="LBJ88" s="120"/>
      <c r="LBK88" s="120"/>
      <c r="LBL88" s="120"/>
      <c r="LBM88" s="120"/>
      <c r="LBN88" s="120"/>
      <c r="LBO88" s="120"/>
      <c r="LBP88" s="120"/>
      <c r="LBQ88" s="120"/>
      <c r="LBR88" s="120"/>
      <c r="LBS88" s="120"/>
      <c r="LBT88" s="120"/>
      <c r="LBU88" s="120"/>
      <c r="LBV88" s="120"/>
      <c r="LBW88" s="120"/>
      <c r="LBX88" s="120"/>
      <c r="LBY88" s="120"/>
      <c r="LBZ88" s="120"/>
      <c r="LCA88" s="120"/>
      <c r="LCB88" s="120"/>
      <c r="LCC88" s="120"/>
      <c r="LCD88" s="120"/>
      <c r="LCE88" s="120"/>
      <c r="LCF88" s="120"/>
      <c r="LCG88" s="120"/>
      <c r="LCH88" s="120"/>
      <c r="LCI88" s="120"/>
      <c r="LCJ88" s="120"/>
      <c r="LCK88" s="120"/>
      <c r="LCL88" s="120"/>
      <c r="LCM88" s="120"/>
      <c r="LCN88" s="120"/>
      <c r="LCO88" s="120"/>
      <c r="LCP88" s="120"/>
      <c r="LCQ88" s="120"/>
      <c r="LCR88" s="120"/>
      <c r="LCS88" s="120"/>
      <c r="LCT88" s="120"/>
      <c r="LCU88" s="120"/>
      <c r="LCV88" s="120"/>
      <c r="LCW88" s="120"/>
      <c r="LCX88" s="120"/>
      <c r="LCY88" s="120"/>
      <c r="LCZ88" s="120"/>
      <c r="LDA88" s="120"/>
      <c r="LDB88" s="120"/>
      <c r="LDC88" s="120"/>
      <c r="LDD88" s="120"/>
      <c r="LDE88" s="120"/>
      <c r="LDF88" s="120"/>
      <c r="LDG88" s="120"/>
      <c r="LDH88" s="120"/>
      <c r="LDI88" s="120"/>
      <c r="LDJ88" s="120"/>
      <c r="LDK88" s="120"/>
      <c r="LDL88" s="120"/>
      <c r="LDM88" s="120"/>
      <c r="LDN88" s="120"/>
      <c r="LDO88" s="120"/>
      <c r="LDP88" s="120"/>
      <c r="LDQ88" s="120"/>
      <c r="LDR88" s="120"/>
      <c r="LDS88" s="120"/>
      <c r="LDT88" s="120"/>
      <c r="LDU88" s="120"/>
      <c r="LDV88" s="120"/>
      <c r="LDW88" s="120"/>
      <c r="LDX88" s="120"/>
      <c r="LDY88" s="120"/>
      <c r="LDZ88" s="120"/>
      <c r="LEA88" s="120"/>
      <c r="LEB88" s="120"/>
      <c r="LEC88" s="120"/>
      <c r="LED88" s="120"/>
      <c r="LEE88" s="120"/>
      <c r="LEF88" s="120"/>
      <c r="LEG88" s="120"/>
      <c r="LEH88" s="120"/>
      <c r="LEI88" s="120"/>
      <c r="LEJ88" s="120"/>
      <c r="LEK88" s="120"/>
      <c r="LEL88" s="120"/>
      <c r="LEM88" s="120"/>
      <c r="LEN88" s="120"/>
      <c r="LEO88" s="120"/>
      <c r="LEP88" s="120"/>
      <c r="LEQ88" s="120"/>
      <c r="LER88" s="120"/>
      <c r="LES88" s="120"/>
      <c r="LET88" s="120"/>
      <c r="LEU88" s="120"/>
      <c r="LEV88" s="120"/>
      <c r="LEW88" s="120"/>
      <c r="LEX88" s="120"/>
      <c r="LEY88" s="120"/>
      <c r="LEZ88" s="120"/>
      <c r="LFA88" s="120"/>
      <c r="LFB88" s="120"/>
      <c r="LFC88" s="120"/>
      <c r="LFD88" s="120"/>
      <c r="LFE88" s="120"/>
      <c r="LFF88" s="120"/>
      <c r="LFG88" s="120"/>
      <c r="LFH88" s="120"/>
      <c r="LFI88" s="120"/>
      <c r="LFJ88" s="120"/>
      <c r="LFK88" s="120"/>
      <c r="LFL88" s="120"/>
      <c r="LFM88" s="120"/>
      <c r="LFN88" s="120"/>
      <c r="LFO88" s="120"/>
      <c r="LFP88" s="120"/>
      <c r="LFQ88" s="120"/>
      <c r="LFR88" s="120"/>
      <c r="LFS88" s="120"/>
      <c r="LFT88" s="120"/>
      <c r="LFU88" s="120"/>
      <c r="LFV88" s="120"/>
      <c r="LFW88" s="120"/>
      <c r="LFX88" s="120"/>
      <c r="LFY88" s="120"/>
      <c r="LFZ88" s="120"/>
      <c r="LGA88" s="120"/>
      <c r="LGB88" s="120"/>
      <c r="LGC88" s="120"/>
      <c r="LGD88" s="120"/>
      <c r="LGE88" s="120"/>
      <c r="LGF88" s="120"/>
      <c r="LGG88" s="120"/>
      <c r="LGH88" s="120"/>
      <c r="LGI88" s="120"/>
      <c r="LGJ88" s="120"/>
      <c r="LGK88" s="120"/>
      <c r="LGL88" s="120"/>
      <c r="LGM88" s="120"/>
      <c r="LGN88" s="120"/>
      <c r="LGO88" s="120"/>
      <c r="LGP88" s="120"/>
      <c r="LGQ88" s="120"/>
      <c r="LGR88" s="120"/>
      <c r="LGS88" s="120"/>
      <c r="LGT88" s="120"/>
      <c r="LGU88" s="120"/>
      <c r="LGV88" s="120"/>
      <c r="LGW88" s="120"/>
      <c r="LGX88" s="120"/>
      <c r="LGY88" s="120"/>
      <c r="LGZ88" s="120"/>
      <c r="LHA88" s="120"/>
      <c r="LHB88" s="120"/>
      <c r="LHC88" s="120"/>
      <c r="LHD88" s="120"/>
      <c r="LHE88" s="120"/>
      <c r="LHF88" s="120"/>
      <c r="LHG88" s="120"/>
      <c r="LHH88" s="120"/>
      <c r="LHI88" s="120"/>
      <c r="LHJ88" s="120"/>
      <c r="LHK88" s="120"/>
      <c r="LHL88" s="120"/>
      <c r="LHM88" s="120"/>
      <c r="LHN88" s="120"/>
      <c r="LHO88" s="120"/>
      <c r="LHP88" s="120"/>
      <c r="LHQ88" s="120"/>
      <c r="LHR88" s="120"/>
      <c r="LHS88" s="120"/>
      <c r="LHT88" s="120"/>
      <c r="LHU88" s="120"/>
      <c r="LHV88" s="120"/>
      <c r="LHW88" s="120"/>
      <c r="LHX88" s="120"/>
      <c r="LHY88" s="120"/>
      <c r="LHZ88" s="120"/>
      <c r="LIA88" s="120"/>
      <c r="LIB88" s="120"/>
      <c r="LIC88" s="120"/>
      <c r="LID88" s="120"/>
      <c r="LIE88" s="120"/>
      <c r="LIF88" s="120"/>
      <c r="LIG88" s="120"/>
      <c r="LIH88" s="120"/>
      <c r="LII88" s="120"/>
      <c r="LIJ88" s="120"/>
      <c r="LIK88" s="120"/>
      <c r="LIL88" s="120"/>
      <c r="LIM88" s="120"/>
      <c r="LIN88" s="120"/>
      <c r="LIO88" s="120"/>
      <c r="LIP88" s="120"/>
      <c r="LIQ88" s="120"/>
      <c r="LIR88" s="120"/>
      <c r="LIS88" s="120"/>
      <c r="LIT88" s="120"/>
      <c r="LIU88" s="120"/>
      <c r="LIV88" s="120"/>
      <c r="LIW88" s="120"/>
      <c r="LIX88" s="120"/>
      <c r="LIY88" s="120"/>
      <c r="LIZ88" s="120"/>
      <c r="LJA88" s="120"/>
      <c r="LJB88" s="120"/>
      <c r="LJC88" s="120"/>
      <c r="LJD88" s="120"/>
      <c r="LJE88" s="120"/>
      <c r="LJF88" s="120"/>
      <c r="LJG88" s="120"/>
      <c r="LJH88" s="120"/>
      <c r="LJI88" s="120"/>
      <c r="LJJ88" s="120"/>
      <c r="LJK88" s="120"/>
      <c r="LJL88" s="120"/>
      <c r="LJM88" s="120"/>
      <c r="LJN88" s="120"/>
      <c r="LJO88" s="120"/>
      <c r="LJP88" s="120"/>
      <c r="LJQ88" s="120"/>
      <c r="LJR88" s="120"/>
      <c r="LJS88" s="120"/>
      <c r="LJT88" s="120"/>
      <c r="LJU88" s="120"/>
      <c r="LJV88" s="120"/>
      <c r="LJW88" s="120"/>
      <c r="LJX88" s="120"/>
      <c r="LJY88" s="120"/>
      <c r="LJZ88" s="120"/>
      <c r="LKA88" s="120"/>
      <c r="LKB88" s="120"/>
      <c r="LKC88" s="120"/>
      <c r="LKD88" s="120"/>
      <c r="LKE88" s="120"/>
      <c r="LKF88" s="120"/>
      <c r="LKG88" s="120"/>
      <c r="LKH88" s="120"/>
      <c r="LKI88" s="120"/>
      <c r="LKJ88" s="120"/>
      <c r="LKK88" s="120"/>
      <c r="LKL88" s="120"/>
      <c r="LKM88" s="120"/>
      <c r="LKN88" s="120"/>
      <c r="LKO88" s="120"/>
      <c r="LKP88" s="120"/>
      <c r="LKQ88" s="120"/>
      <c r="LKR88" s="120"/>
      <c r="LKS88" s="120"/>
      <c r="LKT88" s="120"/>
      <c r="LKU88" s="120"/>
      <c r="LKV88" s="120"/>
      <c r="LKW88" s="120"/>
      <c r="LKX88" s="120"/>
      <c r="LKY88" s="120"/>
      <c r="LKZ88" s="120"/>
      <c r="LLA88" s="120"/>
      <c r="LLB88" s="120"/>
      <c r="LLC88" s="120"/>
      <c r="LLD88" s="120"/>
      <c r="LLE88" s="120"/>
      <c r="LLF88" s="120"/>
      <c r="LLG88" s="120"/>
      <c r="LLH88" s="120"/>
      <c r="LLI88" s="120"/>
      <c r="LLJ88" s="120"/>
      <c r="LLK88" s="120"/>
      <c r="LLL88" s="120"/>
      <c r="LLM88" s="120"/>
      <c r="LLN88" s="120"/>
      <c r="LLO88" s="120"/>
      <c r="LLP88" s="120"/>
      <c r="LLQ88" s="120"/>
      <c r="LLR88" s="120"/>
      <c r="LLS88" s="120"/>
      <c r="LLT88" s="120"/>
      <c r="LLU88" s="120"/>
      <c r="LLV88" s="120"/>
      <c r="LLW88" s="120"/>
      <c r="LLX88" s="120"/>
      <c r="LLY88" s="120"/>
      <c r="LLZ88" s="120"/>
      <c r="LMA88" s="120"/>
      <c r="LMB88" s="120"/>
      <c r="LMC88" s="120"/>
      <c r="LMD88" s="120"/>
      <c r="LME88" s="120"/>
      <c r="LMF88" s="120"/>
      <c r="LMG88" s="120"/>
      <c r="LMH88" s="120"/>
      <c r="LMI88" s="120"/>
      <c r="LMJ88" s="120"/>
      <c r="LMK88" s="120"/>
      <c r="LML88" s="120"/>
      <c r="LMM88" s="120"/>
      <c r="LMN88" s="120"/>
      <c r="LMO88" s="120"/>
      <c r="LMP88" s="120"/>
      <c r="LMQ88" s="120"/>
      <c r="LMR88" s="120"/>
      <c r="LMS88" s="120"/>
      <c r="LMT88" s="120"/>
      <c r="LMU88" s="120"/>
      <c r="LMV88" s="120"/>
      <c r="LMW88" s="120"/>
      <c r="LMX88" s="120"/>
      <c r="LMY88" s="120"/>
      <c r="LMZ88" s="120"/>
      <c r="LNA88" s="120"/>
      <c r="LNB88" s="120"/>
      <c r="LNC88" s="120"/>
      <c r="LND88" s="120"/>
      <c r="LNE88" s="120"/>
      <c r="LNF88" s="120"/>
      <c r="LNG88" s="120"/>
      <c r="LNH88" s="120"/>
      <c r="LNI88" s="120"/>
      <c r="LNJ88" s="120"/>
      <c r="LNK88" s="120"/>
      <c r="LNL88" s="120"/>
      <c r="LNM88" s="120"/>
      <c r="LNN88" s="120"/>
      <c r="LNO88" s="120"/>
      <c r="LNP88" s="120"/>
      <c r="LNQ88" s="120"/>
      <c r="LNR88" s="120"/>
      <c r="LNS88" s="120"/>
      <c r="LNT88" s="120"/>
      <c r="LNU88" s="120"/>
      <c r="LNV88" s="120"/>
      <c r="LNW88" s="120"/>
      <c r="LNX88" s="120"/>
      <c r="LNY88" s="120"/>
      <c r="LNZ88" s="120"/>
      <c r="LOA88" s="120"/>
      <c r="LOB88" s="120"/>
      <c r="LOC88" s="120"/>
      <c r="LOD88" s="120"/>
      <c r="LOE88" s="120"/>
      <c r="LOF88" s="120"/>
      <c r="LOG88" s="120"/>
      <c r="LOH88" s="120"/>
      <c r="LOI88" s="120"/>
      <c r="LOJ88" s="120"/>
      <c r="LOK88" s="120"/>
      <c r="LOL88" s="120"/>
      <c r="LOM88" s="120"/>
      <c r="LON88" s="120"/>
      <c r="LOO88" s="120"/>
      <c r="LOP88" s="120"/>
      <c r="LOQ88" s="120"/>
      <c r="LOR88" s="120"/>
      <c r="LOS88" s="120"/>
      <c r="LOT88" s="120"/>
      <c r="LOU88" s="120"/>
      <c r="LOV88" s="120"/>
      <c r="LOW88" s="120"/>
      <c r="LOX88" s="120"/>
      <c r="LOY88" s="120"/>
      <c r="LOZ88" s="120"/>
      <c r="LPA88" s="120"/>
      <c r="LPB88" s="120"/>
      <c r="LPC88" s="120"/>
      <c r="LPD88" s="120"/>
      <c r="LPE88" s="120"/>
      <c r="LPF88" s="120"/>
      <c r="LPG88" s="120"/>
      <c r="LPH88" s="120"/>
      <c r="LPI88" s="120"/>
      <c r="LPJ88" s="120"/>
      <c r="LPK88" s="120"/>
      <c r="LPL88" s="120"/>
      <c r="LPM88" s="120"/>
      <c r="LPN88" s="120"/>
      <c r="LPO88" s="120"/>
      <c r="LPP88" s="120"/>
      <c r="LPQ88" s="120"/>
      <c r="LPR88" s="120"/>
      <c r="LPS88" s="120"/>
      <c r="LPT88" s="120"/>
      <c r="LPU88" s="120"/>
      <c r="LPV88" s="120"/>
      <c r="LPW88" s="120"/>
      <c r="LPX88" s="120"/>
      <c r="LPY88" s="120"/>
      <c r="LPZ88" s="120"/>
      <c r="LQA88" s="120"/>
      <c r="LQB88" s="120"/>
      <c r="LQC88" s="120"/>
      <c r="LQD88" s="120"/>
      <c r="LQE88" s="120"/>
      <c r="LQF88" s="120"/>
      <c r="LQG88" s="120"/>
      <c r="LQH88" s="120"/>
      <c r="LQI88" s="120"/>
      <c r="LQJ88" s="120"/>
      <c r="LQK88" s="120"/>
      <c r="LQL88" s="120"/>
      <c r="LQM88" s="120"/>
      <c r="LQN88" s="120"/>
      <c r="LQO88" s="120"/>
      <c r="LQP88" s="120"/>
      <c r="LQQ88" s="120"/>
      <c r="LQR88" s="120"/>
      <c r="LQS88" s="120"/>
      <c r="LQT88" s="120"/>
      <c r="LQU88" s="120"/>
      <c r="LQV88" s="120"/>
      <c r="LQW88" s="120"/>
      <c r="LQX88" s="120"/>
      <c r="LQY88" s="120"/>
      <c r="LQZ88" s="120"/>
      <c r="LRA88" s="120"/>
      <c r="LRB88" s="120"/>
      <c r="LRC88" s="120"/>
      <c r="LRD88" s="120"/>
      <c r="LRE88" s="120"/>
      <c r="LRF88" s="120"/>
      <c r="LRG88" s="120"/>
      <c r="LRH88" s="120"/>
      <c r="LRI88" s="120"/>
      <c r="LRJ88" s="120"/>
      <c r="LRK88" s="120"/>
      <c r="LRL88" s="120"/>
      <c r="LRM88" s="120"/>
      <c r="LRN88" s="120"/>
      <c r="LRO88" s="120"/>
      <c r="LRP88" s="120"/>
      <c r="LRQ88" s="120"/>
      <c r="LRR88" s="120"/>
      <c r="LRS88" s="120"/>
      <c r="LRT88" s="120"/>
      <c r="LRU88" s="120"/>
      <c r="LRV88" s="120"/>
      <c r="LRW88" s="120"/>
      <c r="LRX88" s="120"/>
      <c r="LRY88" s="120"/>
      <c r="LRZ88" s="120"/>
      <c r="LSA88" s="120"/>
      <c r="LSB88" s="120"/>
      <c r="LSC88" s="120"/>
      <c r="LSD88" s="120"/>
      <c r="LSE88" s="120"/>
      <c r="LSF88" s="120"/>
      <c r="LSG88" s="120"/>
      <c r="LSH88" s="120"/>
      <c r="LSI88" s="120"/>
      <c r="LSJ88" s="120"/>
      <c r="LSK88" s="120"/>
      <c r="LSL88" s="120"/>
      <c r="LSM88" s="120"/>
      <c r="LSN88" s="120"/>
      <c r="LSO88" s="120"/>
      <c r="LSP88" s="120"/>
      <c r="LSQ88" s="120"/>
      <c r="LSR88" s="120"/>
      <c r="LSS88" s="120"/>
      <c r="LST88" s="120"/>
      <c r="LSU88" s="120"/>
      <c r="LSV88" s="120"/>
      <c r="LSW88" s="120"/>
      <c r="LSX88" s="120"/>
      <c r="LSY88" s="120"/>
      <c r="LSZ88" s="120"/>
      <c r="LTA88" s="120"/>
      <c r="LTB88" s="120"/>
      <c r="LTC88" s="120"/>
      <c r="LTD88" s="120"/>
      <c r="LTE88" s="120"/>
      <c r="LTF88" s="120"/>
      <c r="LTG88" s="120"/>
      <c r="LTH88" s="120"/>
      <c r="LTI88" s="120"/>
      <c r="LTJ88" s="120"/>
      <c r="LTK88" s="120"/>
      <c r="LTL88" s="120"/>
      <c r="LTM88" s="120"/>
      <c r="LTN88" s="120"/>
      <c r="LTO88" s="120"/>
      <c r="LTP88" s="120"/>
      <c r="LTQ88" s="120"/>
      <c r="LTR88" s="120"/>
      <c r="LTS88" s="120"/>
      <c r="LTT88" s="120"/>
      <c r="LTU88" s="120"/>
      <c r="LTV88" s="120"/>
      <c r="LTW88" s="120"/>
      <c r="LTX88" s="120"/>
      <c r="LTY88" s="120"/>
      <c r="LTZ88" s="120"/>
      <c r="LUA88" s="120"/>
      <c r="LUB88" s="120"/>
      <c r="LUC88" s="120"/>
      <c r="LUD88" s="120"/>
      <c r="LUE88" s="120"/>
      <c r="LUF88" s="120"/>
      <c r="LUG88" s="120"/>
      <c r="LUH88" s="120"/>
      <c r="LUI88" s="120"/>
      <c r="LUJ88" s="120"/>
      <c r="LUK88" s="120"/>
      <c r="LUL88" s="120"/>
      <c r="LUM88" s="120"/>
      <c r="LUN88" s="120"/>
      <c r="LUO88" s="120"/>
      <c r="LUP88" s="120"/>
      <c r="LUQ88" s="120"/>
      <c r="LUR88" s="120"/>
      <c r="LUS88" s="120"/>
      <c r="LUT88" s="120"/>
      <c r="LUU88" s="120"/>
      <c r="LUV88" s="120"/>
      <c r="LUW88" s="120"/>
      <c r="LUX88" s="120"/>
      <c r="LUY88" s="120"/>
      <c r="LUZ88" s="120"/>
      <c r="LVA88" s="120"/>
      <c r="LVB88" s="120"/>
      <c r="LVC88" s="120"/>
      <c r="LVD88" s="120"/>
      <c r="LVE88" s="120"/>
      <c r="LVF88" s="120"/>
      <c r="LVG88" s="120"/>
      <c r="LVH88" s="120"/>
      <c r="LVI88" s="120"/>
      <c r="LVJ88" s="120"/>
      <c r="LVK88" s="120"/>
      <c r="LVL88" s="120"/>
      <c r="LVM88" s="120"/>
      <c r="LVN88" s="120"/>
      <c r="LVO88" s="120"/>
      <c r="LVP88" s="120"/>
      <c r="LVQ88" s="120"/>
      <c r="LVR88" s="120"/>
      <c r="LVS88" s="120"/>
      <c r="LVT88" s="120"/>
      <c r="LVU88" s="120"/>
      <c r="LVV88" s="120"/>
      <c r="LVW88" s="120"/>
      <c r="LVX88" s="120"/>
      <c r="LVY88" s="120"/>
      <c r="LVZ88" s="120"/>
      <c r="LWA88" s="120"/>
      <c r="LWB88" s="120"/>
      <c r="LWC88" s="120"/>
      <c r="LWD88" s="120"/>
      <c r="LWE88" s="120"/>
      <c r="LWF88" s="120"/>
      <c r="LWG88" s="120"/>
      <c r="LWH88" s="120"/>
      <c r="LWI88" s="120"/>
      <c r="LWJ88" s="120"/>
      <c r="LWK88" s="120"/>
      <c r="LWL88" s="120"/>
      <c r="LWM88" s="120"/>
      <c r="LWN88" s="120"/>
      <c r="LWO88" s="120"/>
      <c r="LWP88" s="120"/>
      <c r="LWQ88" s="120"/>
      <c r="LWR88" s="120"/>
      <c r="LWS88" s="120"/>
      <c r="LWT88" s="120"/>
      <c r="LWU88" s="120"/>
      <c r="LWV88" s="120"/>
      <c r="LWW88" s="120"/>
      <c r="LWX88" s="120"/>
      <c r="LWY88" s="120"/>
      <c r="LWZ88" s="120"/>
      <c r="LXA88" s="120"/>
      <c r="LXB88" s="120"/>
      <c r="LXC88" s="120"/>
      <c r="LXD88" s="120"/>
      <c r="LXE88" s="120"/>
      <c r="LXF88" s="120"/>
      <c r="LXG88" s="120"/>
      <c r="LXH88" s="120"/>
      <c r="LXI88" s="120"/>
      <c r="LXJ88" s="120"/>
      <c r="LXK88" s="120"/>
      <c r="LXL88" s="120"/>
      <c r="LXM88" s="120"/>
      <c r="LXN88" s="120"/>
      <c r="LXO88" s="120"/>
      <c r="LXP88" s="120"/>
      <c r="LXQ88" s="120"/>
      <c r="LXR88" s="120"/>
      <c r="LXS88" s="120"/>
      <c r="LXT88" s="120"/>
      <c r="LXU88" s="120"/>
      <c r="LXV88" s="120"/>
      <c r="LXW88" s="120"/>
      <c r="LXX88" s="120"/>
      <c r="LXY88" s="120"/>
      <c r="LXZ88" s="120"/>
      <c r="LYA88" s="120"/>
      <c r="LYB88" s="120"/>
      <c r="LYC88" s="120"/>
      <c r="LYD88" s="120"/>
      <c r="LYE88" s="120"/>
      <c r="LYF88" s="120"/>
      <c r="LYG88" s="120"/>
      <c r="LYH88" s="120"/>
      <c r="LYI88" s="120"/>
      <c r="LYJ88" s="120"/>
      <c r="LYK88" s="120"/>
      <c r="LYL88" s="120"/>
      <c r="LYM88" s="120"/>
      <c r="LYN88" s="120"/>
      <c r="LYO88" s="120"/>
      <c r="LYP88" s="120"/>
      <c r="LYQ88" s="120"/>
      <c r="LYR88" s="120"/>
      <c r="LYS88" s="120"/>
      <c r="LYT88" s="120"/>
      <c r="LYU88" s="120"/>
      <c r="LYV88" s="120"/>
      <c r="LYW88" s="120"/>
      <c r="LYX88" s="120"/>
      <c r="LYY88" s="120"/>
      <c r="LYZ88" s="120"/>
      <c r="LZA88" s="120"/>
      <c r="LZB88" s="120"/>
      <c r="LZC88" s="120"/>
      <c r="LZD88" s="120"/>
      <c r="LZE88" s="120"/>
      <c r="LZF88" s="120"/>
      <c r="LZG88" s="120"/>
      <c r="LZH88" s="120"/>
      <c r="LZI88" s="120"/>
      <c r="LZJ88" s="120"/>
      <c r="LZK88" s="120"/>
      <c r="LZL88" s="120"/>
      <c r="LZM88" s="120"/>
      <c r="LZN88" s="120"/>
      <c r="LZO88" s="120"/>
      <c r="LZP88" s="120"/>
      <c r="LZQ88" s="120"/>
      <c r="LZR88" s="120"/>
      <c r="LZS88" s="120"/>
      <c r="LZT88" s="120"/>
      <c r="LZU88" s="120"/>
      <c r="LZV88" s="120"/>
      <c r="LZW88" s="120"/>
      <c r="LZX88" s="120"/>
      <c r="LZY88" s="120"/>
      <c r="LZZ88" s="120"/>
      <c r="MAA88" s="120"/>
      <c r="MAB88" s="120"/>
      <c r="MAC88" s="120"/>
      <c r="MAD88" s="120"/>
      <c r="MAE88" s="120"/>
      <c r="MAF88" s="120"/>
      <c r="MAG88" s="120"/>
      <c r="MAH88" s="120"/>
      <c r="MAI88" s="120"/>
      <c r="MAJ88" s="120"/>
      <c r="MAK88" s="120"/>
      <c r="MAL88" s="120"/>
      <c r="MAM88" s="120"/>
      <c r="MAN88" s="120"/>
      <c r="MAO88" s="120"/>
      <c r="MAP88" s="120"/>
      <c r="MAQ88" s="120"/>
      <c r="MAR88" s="120"/>
      <c r="MAS88" s="120"/>
      <c r="MAT88" s="120"/>
      <c r="MAU88" s="120"/>
      <c r="MAV88" s="120"/>
      <c r="MAW88" s="120"/>
      <c r="MAX88" s="120"/>
      <c r="MAY88" s="120"/>
      <c r="MAZ88" s="120"/>
      <c r="MBA88" s="120"/>
      <c r="MBB88" s="120"/>
      <c r="MBC88" s="120"/>
      <c r="MBD88" s="120"/>
      <c r="MBE88" s="120"/>
      <c r="MBF88" s="120"/>
      <c r="MBG88" s="120"/>
      <c r="MBH88" s="120"/>
      <c r="MBI88" s="120"/>
      <c r="MBJ88" s="120"/>
      <c r="MBK88" s="120"/>
      <c r="MBL88" s="120"/>
      <c r="MBM88" s="120"/>
      <c r="MBN88" s="120"/>
      <c r="MBO88" s="120"/>
      <c r="MBP88" s="120"/>
      <c r="MBQ88" s="120"/>
      <c r="MBR88" s="120"/>
      <c r="MBS88" s="120"/>
      <c r="MBT88" s="120"/>
      <c r="MBU88" s="120"/>
      <c r="MBV88" s="120"/>
      <c r="MBW88" s="120"/>
      <c r="MBX88" s="120"/>
      <c r="MBY88" s="120"/>
      <c r="MBZ88" s="120"/>
      <c r="MCA88" s="120"/>
      <c r="MCB88" s="120"/>
      <c r="MCC88" s="120"/>
      <c r="MCD88" s="120"/>
      <c r="MCE88" s="120"/>
      <c r="MCF88" s="120"/>
      <c r="MCG88" s="120"/>
      <c r="MCH88" s="120"/>
      <c r="MCI88" s="120"/>
      <c r="MCJ88" s="120"/>
      <c r="MCK88" s="120"/>
      <c r="MCL88" s="120"/>
      <c r="MCM88" s="120"/>
      <c r="MCN88" s="120"/>
      <c r="MCO88" s="120"/>
      <c r="MCP88" s="120"/>
      <c r="MCQ88" s="120"/>
      <c r="MCR88" s="120"/>
      <c r="MCS88" s="120"/>
      <c r="MCT88" s="120"/>
      <c r="MCU88" s="120"/>
      <c r="MCV88" s="120"/>
      <c r="MCW88" s="120"/>
      <c r="MCX88" s="120"/>
      <c r="MCY88" s="120"/>
      <c r="MCZ88" s="120"/>
      <c r="MDA88" s="120"/>
      <c r="MDB88" s="120"/>
      <c r="MDC88" s="120"/>
      <c r="MDD88" s="120"/>
      <c r="MDE88" s="120"/>
      <c r="MDF88" s="120"/>
      <c r="MDG88" s="120"/>
      <c r="MDH88" s="120"/>
      <c r="MDI88" s="120"/>
      <c r="MDJ88" s="120"/>
      <c r="MDK88" s="120"/>
      <c r="MDL88" s="120"/>
      <c r="MDM88" s="120"/>
      <c r="MDN88" s="120"/>
      <c r="MDO88" s="120"/>
      <c r="MDP88" s="120"/>
      <c r="MDQ88" s="120"/>
      <c r="MDR88" s="120"/>
      <c r="MDS88" s="120"/>
      <c r="MDT88" s="120"/>
      <c r="MDU88" s="120"/>
      <c r="MDV88" s="120"/>
      <c r="MDW88" s="120"/>
      <c r="MDX88" s="120"/>
      <c r="MDY88" s="120"/>
      <c r="MDZ88" s="120"/>
      <c r="MEA88" s="120"/>
      <c r="MEB88" s="120"/>
      <c r="MEC88" s="120"/>
      <c r="MED88" s="120"/>
      <c r="MEE88" s="120"/>
      <c r="MEF88" s="120"/>
      <c r="MEG88" s="120"/>
      <c r="MEH88" s="120"/>
      <c r="MEI88" s="120"/>
      <c r="MEJ88" s="120"/>
      <c r="MEK88" s="120"/>
      <c r="MEL88" s="120"/>
      <c r="MEM88" s="120"/>
      <c r="MEN88" s="120"/>
      <c r="MEO88" s="120"/>
      <c r="MEP88" s="120"/>
      <c r="MEQ88" s="120"/>
      <c r="MER88" s="120"/>
      <c r="MES88" s="120"/>
      <c r="MET88" s="120"/>
      <c r="MEU88" s="120"/>
      <c r="MEV88" s="120"/>
      <c r="MEW88" s="120"/>
      <c r="MEX88" s="120"/>
      <c r="MEY88" s="120"/>
      <c r="MEZ88" s="120"/>
      <c r="MFA88" s="120"/>
      <c r="MFB88" s="120"/>
      <c r="MFC88" s="120"/>
      <c r="MFD88" s="120"/>
      <c r="MFE88" s="120"/>
      <c r="MFF88" s="120"/>
      <c r="MFG88" s="120"/>
      <c r="MFH88" s="120"/>
      <c r="MFI88" s="120"/>
      <c r="MFJ88" s="120"/>
      <c r="MFK88" s="120"/>
      <c r="MFL88" s="120"/>
      <c r="MFM88" s="120"/>
      <c r="MFN88" s="120"/>
      <c r="MFO88" s="120"/>
      <c r="MFP88" s="120"/>
      <c r="MFQ88" s="120"/>
      <c r="MFR88" s="120"/>
      <c r="MFS88" s="120"/>
      <c r="MFT88" s="120"/>
      <c r="MFU88" s="120"/>
      <c r="MFV88" s="120"/>
      <c r="MFW88" s="120"/>
      <c r="MFX88" s="120"/>
      <c r="MFY88" s="120"/>
      <c r="MFZ88" s="120"/>
      <c r="MGA88" s="120"/>
      <c r="MGB88" s="120"/>
      <c r="MGC88" s="120"/>
      <c r="MGD88" s="120"/>
      <c r="MGE88" s="120"/>
      <c r="MGF88" s="120"/>
      <c r="MGG88" s="120"/>
      <c r="MGH88" s="120"/>
      <c r="MGI88" s="120"/>
      <c r="MGJ88" s="120"/>
      <c r="MGK88" s="120"/>
      <c r="MGL88" s="120"/>
      <c r="MGM88" s="120"/>
      <c r="MGN88" s="120"/>
      <c r="MGO88" s="120"/>
      <c r="MGP88" s="120"/>
      <c r="MGQ88" s="120"/>
      <c r="MGR88" s="120"/>
      <c r="MGS88" s="120"/>
      <c r="MGT88" s="120"/>
      <c r="MGU88" s="120"/>
      <c r="MGV88" s="120"/>
      <c r="MGW88" s="120"/>
      <c r="MGX88" s="120"/>
      <c r="MGY88" s="120"/>
      <c r="MGZ88" s="120"/>
      <c r="MHA88" s="120"/>
      <c r="MHB88" s="120"/>
      <c r="MHC88" s="120"/>
      <c r="MHD88" s="120"/>
      <c r="MHE88" s="120"/>
      <c r="MHF88" s="120"/>
      <c r="MHG88" s="120"/>
      <c r="MHH88" s="120"/>
      <c r="MHI88" s="120"/>
      <c r="MHJ88" s="120"/>
      <c r="MHK88" s="120"/>
      <c r="MHL88" s="120"/>
      <c r="MHM88" s="120"/>
      <c r="MHN88" s="120"/>
      <c r="MHO88" s="120"/>
      <c r="MHP88" s="120"/>
      <c r="MHQ88" s="120"/>
      <c r="MHR88" s="120"/>
      <c r="MHS88" s="120"/>
      <c r="MHT88" s="120"/>
      <c r="MHU88" s="120"/>
      <c r="MHV88" s="120"/>
      <c r="MHW88" s="120"/>
      <c r="MHX88" s="120"/>
      <c r="MHY88" s="120"/>
      <c r="MHZ88" s="120"/>
      <c r="MIA88" s="120"/>
      <c r="MIB88" s="120"/>
      <c r="MIC88" s="120"/>
      <c r="MID88" s="120"/>
      <c r="MIE88" s="120"/>
      <c r="MIF88" s="120"/>
      <c r="MIG88" s="120"/>
      <c r="MIH88" s="120"/>
      <c r="MII88" s="120"/>
      <c r="MIJ88" s="120"/>
      <c r="MIK88" s="120"/>
      <c r="MIL88" s="120"/>
      <c r="MIM88" s="120"/>
      <c r="MIN88" s="120"/>
      <c r="MIO88" s="120"/>
      <c r="MIP88" s="120"/>
      <c r="MIQ88" s="120"/>
      <c r="MIR88" s="120"/>
      <c r="MIS88" s="120"/>
      <c r="MIT88" s="120"/>
      <c r="MIU88" s="120"/>
      <c r="MIV88" s="120"/>
      <c r="MIW88" s="120"/>
      <c r="MIX88" s="120"/>
      <c r="MIY88" s="120"/>
      <c r="MIZ88" s="120"/>
      <c r="MJA88" s="120"/>
      <c r="MJB88" s="120"/>
      <c r="MJC88" s="120"/>
      <c r="MJD88" s="120"/>
      <c r="MJE88" s="120"/>
      <c r="MJF88" s="120"/>
      <c r="MJG88" s="120"/>
      <c r="MJH88" s="120"/>
      <c r="MJI88" s="120"/>
      <c r="MJJ88" s="120"/>
      <c r="MJK88" s="120"/>
      <c r="MJL88" s="120"/>
      <c r="MJM88" s="120"/>
      <c r="MJN88" s="120"/>
      <c r="MJO88" s="120"/>
      <c r="MJP88" s="120"/>
      <c r="MJQ88" s="120"/>
      <c r="MJR88" s="120"/>
      <c r="MJS88" s="120"/>
      <c r="MJT88" s="120"/>
      <c r="MJU88" s="120"/>
      <c r="MJV88" s="120"/>
      <c r="MJW88" s="120"/>
      <c r="MJX88" s="120"/>
      <c r="MJY88" s="120"/>
      <c r="MJZ88" s="120"/>
      <c r="MKA88" s="120"/>
      <c r="MKB88" s="120"/>
      <c r="MKC88" s="120"/>
      <c r="MKD88" s="120"/>
      <c r="MKE88" s="120"/>
      <c r="MKF88" s="120"/>
      <c r="MKG88" s="120"/>
      <c r="MKH88" s="120"/>
      <c r="MKI88" s="120"/>
      <c r="MKJ88" s="120"/>
      <c r="MKK88" s="120"/>
      <c r="MKL88" s="120"/>
      <c r="MKM88" s="120"/>
      <c r="MKN88" s="120"/>
      <c r="MKO88" s="120"/>
      <c r="MKP88" s="120"/>
      <c r="MKQ88" s="120"/>
      <c r="MKR88" s="120"/>
      <c r="MKS88" s="120"/>
      <c r="MKT88" s="120"/>
      <c r="MKU88" s="120"/>
      <c r="MKV88" s="120"/>
      <c r="MKW88" s="120"/>
      <c r="MKX88" s="120"/>
      <c r="MKY88" s="120"/>
      <c r="MKZ88" s="120"/>
      <c r="MLA88" s="120"/>
      <c r="MLB88" s="120"/>
      <c r="MLC88" s="120"/>
      <c r="MLD88" s="120"/>
      <c r="MLE88" s="120"/>
      <c r="MLF88" s="120"/>
      <c r="MLG88" s="120"/>
      <c r="MLH88" s="120"/>
      <c r="MLI88" s="120"/>
      <c r="MLJ88" s="120"/>
      <c r="MLK88" s="120"/>
      <c r="MLL88" s="120"/>
      <c r="MLM88" s="120"/>
      <c r="MLN88" s="120"/>
      <c r="MLO88" s="120"/>
      <c r="MLP88" s="120"/>
      <c r="MLQ88" s="120"/>
      <c r="MLR88" s="120"/>
      <c r="MLS88" s="120"/>
      <c r="MLT88" s="120"/>
      <c r="MLU88" s="120"/>
      <c r="MLV88" s="120"/>
      <c r="MLW88" s="120"/>
      <c r="MLX88" s="120"/>
      <c r="MLY88" s="120"/>
      <c r="MLZ88" s="120"/>
      <c r="MMA88" s="120"/>
      <c r="MMB88" s="120"/>
      <c r="MMC88" s="120"/>
      <c r="MMD88" s="120"/>
      <c r="MME88" s="120"/>
      <c r="MMF88" s="120"/>
      <c r="MMG88" s="120"/>
      <c r="MMH88" s="120"/>
      <c r="MMI88" s="120"/>
      <c r="MMJ88" s="120"/>
      <c r="MMK88" s="120"/>
      <c r="MML88" s="120"/>
      <c r="MMM88" s="120"/>
      <c r="MMN88" s="120"/>
      <c r="MMO88" s="120"/>
      <c r="MMP88" s="120"/>
      <c r="MMQ88" s="120"/>
      <c r="MMR88" s="120"/>
      <c r="MMS88" s="120"/>
      <c r="MMT88" s="120"/>
      <c r="MMU88" s="120"/>
      <c r="MMV88" s="120"/>
      <c r="MMW88" s="120"/>
      <c r="MMX88" s="120"/>
      <c r="MMY88" s="120"/>
      <c r="MMZ88" s="120"/>
      <c r="MNA88" s="120"/>
      <c r="MNB88" s="120"/>
      <c r="MNC88" s="120"/>
      <c r="MND88" s="120"/>
      <c r="MNE88" s="120"/>
      <c r="MNF88" s="120"/>
      <c r="MNG88" s="120"/>
      <c r="MNH88" s="120"/>
      <c r="MNI88" s="120"/>
      <c r="MNJ88" s="120"/>
      <c r="MNK88" s="120"/>
      <c r="MNL88" s="120"/>
      <c r="MNM88" s="120"/>
      <c r="MNN88" s="120"/>
      <c r="MNO88" s="120"/>
      <c r="MNP88" s="120"/>
      <c r="MNQ88" s="120"/>
      <c r="MNR88" s="120"/>
      <c r="MNS88" s="120"/>
      <c r="MNT88" s="120"/>
      <c r="MNU88" s="120"/>
      <c r="MNV88" s="120"/>
      <c r="MNW88" s="120"/>
      <c r="MNX88" s="120"/>
      <c r="MNY88" s="120"/>
      <c r="MNZ88" s="120"/>
      <c r="MOA88" s="120"/>
      <c r="MOB88" s="120"/>
      <c r="MOC88" s="120"/>
      <c r="MOD88" s="120"/>
      <c r="MOE88" s="120"/>
      <c r="MOF88" s="120"/>
      <c r="MOG88" s="120"/>
      <c r="MOH88" s="120"/>
      <c r="MOI88" s="120"/>
      <c r="MOJ88" s="120"/>
      <c r="MOK88" s="120"/>
      <c r="MOL88" s="120"/>
      <c r="MOM88" s="120"/>
      <c r="MON88" s="120"/>
      <c r="MOO88" s="120"/>
      <c r="MOP88" s="120"/>
      <c r="MOQ88" s="120"/>
      <c r="MOR88" s="120"/>
      <c r="MOS88" s="120"/>
      <c r="MOT88" s="120"/>
      <c r="MOU88" s="120"/>
      <c r="MOV88" s="120"/>
      <c r="MOW88" s="120"/>
      <c r="MOX88" s="120"/>
      <c r="MOY88" s="120"/>
      <c r="MOZ88" s="120"/>
      <c r="MPA88" s="120"/>
      <c r="MPB88" s="120"/>
      <c r="MPC88" s="120"/>
      <c r="MPD88" s="120"/>
      <c r="MPE88" s="120"/>
      <c r="MPF88" s="120"/>
      <c r="MPG88" s="120"/>
      <c r="MPH88" s="120"/>
      <c r="MPI88" s="120"/>
      <c r="MPJ88" s="120"/>
      <c r="MPK88" s="120"/>
      <c r="MPL88" s="120"/>
      <c r="MPM88" s="120"/>
      <c r="MPN88" s="120"/>
      <c r="MPO88" s="120"/>
      <c r="MPP88" s="120"/>
      <c r="MPQ88" s="120"/>
      <c r="MPR88" s="120"/>
      <c r="MPS88" s="120"/>
      <c r="MPT88" s="120"/>
      <c r="MPU88" s="120"/>
      <c r="MPV88" s="120"/>
      <c r="MPW88" s="120"/>
      <c r="MPX88" s="120"/>
      <c r="MPY88" s="120"/>
      <c r="MPZ88" s="120"/>
      <c r="MQA88" s="120"/>
      <c r="MQB88" s="120"/>
      <c r="MQC88" s="120"/>
      <c r="MQD88" s="120"/>
      <c r="MQE88" s="120"/>
      <c r="MQF88" s="120"/>
      <c r="MQG88" s="120"/>
      <c r="MQH88" s="120"/>
      <c r="MQI88" s="120"/>
      <c r="MQJ88" s="120"/>
      <c r="MQK88" s="120"/>
      <c r="MQL88" s="120"/>
      <c r="MQM88" s="120"/>
      <c r="MQN88" s="120"/>
      <c r="MQO88" s="120"/>
      <c r="MQP88" s="120"/>
      <c r="MQQ88" s="120"/>
      <c r="MQR88" s="120"/>
      <c r="MQS88" s="120"/>
      <c r="MQT88" s="120"/>
      <c r="MQU88" s="120"/>
      <c r="MQV88" s="120"/>
      <c r="MQW88" s="120"/>
      <c r="MQX88" s="120"/>
      <c r="MQY88" s="120"/>
      <c r="MQZ88" s="120"/>
      <c r="MRA88" s="120"/>
      <c r="MRB88" s="120"/>
      <c r="MRC88" s="120"/>
      <c r="MRD88" s="120"/>
      <c r="MRE88" s="120"/>
      <c r="MRF88" s="120"/>
      <c r="MRG88" s="120"/>
      <c r="MRH88" s="120"/>
      <c r="MRI88" s="120"/>
      <c r="MRJ88" s="120"/>
      <c r="MRK88" s="120"/>
      <c r="MRL88" s="120"/>
      <c r="MRM88" s="120"/>
      <c r="MRN88" s="120"/>
      <c r="MRO88" s="120"/>
      <c r="MRP88" s="120"/>
      <c r="MRQ88" s="120"/>
      <c r="MRR88" s="120"/>
      <c r="MRS88" s="120"/>
      <c r="MRT88" s="120"/>
      <c r="MRU88" s="120"/>
      <c r="MRV88" s="120"/>
      <c r="MRW88" s="120"/>
      <c r="MRX88" s="120"/>
      <c r="MRY88" s="120"/>
      <c r="MRZ88" s="120"/>
      <c r="MSA88" s="120"/>
      <c r="MSB88" s="120"/>
      <c r="MSC88" s="120"/>
      <c r="MSD88" s="120"/>
      <c r="MSE88" s="120"/>
      <c r="MSF88" s="120"/>
      <c r="MSG88" s="120"/>
      <c r="MSH88" s="120"/>
      <c r="MSI88" s="120"/>
      <c r="MSJ88" s="120"/>
      <c r="MSK88" s="120"/>
      <c r="MSL88" s="120"/>
      <c r="MSM88" s="120"/>
      <c r="MSN88" s="120"/>
      <c r="MSO88" s="120"/>
      <c r="MSP88" s="120"/>
      <c r="MSQ88" s="120"/>
      <c r="MSR88" s="120"/>
      <c r="MSS88" s="120"/>
      <c r="MST88" s="120"/>
      <c r="MSU88" s="120"/>
      <c r="MSV88" s="120"/>
      <c r="MSW88" s="120"/>
      <c r="MSX88" s="120"/>
      <c r="MSY88" s="120"/>
      <c r="MSZ88" s="120"/>
      <c r="MTA88" s="120"/>
      <c r="MTB88" s="120"/>
      <c r="MTC88" s="120"/>
      <c r="MTD88" s="120"/>
      <c r="MTE88" s="120"/>
      <c r="MTF88" s="120"/>
      <c r="MTG88" s="120"/>
      <c r="MTH88" s="120"/>
      <c r="MTI88" s="120"/>
      <c r="MTJ88" s="120"/>
      <c r="MTK88" s="120"/>
      <c r="MTL88" s="120"/>
      <c r="MTM88" s="120"/>
      <c r="MTN88" s="120"/>
      <c r="MTO88" s="120"/>
      <c r="MTP88" s="120"/>
      <c r="MTQ88" s="120"/>
      <c r="MTR88" s="120"/>
      <c r="MTS88" s="120"/>
      <c r="MTT88" s="120"/>
      <c r="MTU88" s="120"/>
      <c r="MTV88" s="120"/>
      <c r="MTW88" s="120"/>
      <c r="MTX88" s="120"/>
      <c r="MTY88" s="120"/>
      <c r="MTZ88" s="120"/>
      <c r="MUA88" s="120"/>
      <c r="MUB88" s="120"/>
      <c r="MUC88" s="120"/>
      <c r="MUD88" s="120"/>
      <c r="MUE88" s="120"/>
      <c r="MUF88" s="120"/>
      <c r="MUG88" s="120"/>
      <c r="MUH88" s="120"/>
      <c r="MUI88" s="120"/>
      <c r="MUJ88" s="120"/>
      <c r="MUK88" s="120"/>
      <c r="MUL88" s="120"/>
      <c r="MUM88" s="120"/>
      <c r="MUN88" s="120"/>
      <c r="MUO88" s="120"/>
      <c r="MUP88" s="120"/>
      <c r="MUQ88" s="120"/>
      <c r="MUR88" s="120"/>
      <c r="MUS88" s="120"/>
      <c r="MUT88" s="120"/>
      <c r="MUU88" s="120"/>
      <c r="MUV88" s="120"/>
      <c r="MUW88" s="120"/>
      <c r="MUX88" s="120"/>
      <c r="MUY88" s="120"/>
      <c r="MUZ88" s="120"/>
      <c r="MVA88" s="120"/>
      <c r="MVB88" s="120"/>
      <c r="MVC88" s="120"/>
      <c r="MVD88" s="120"/>
      <c r="MVE88" s="120"/>
      <c r="MVF88" s="120"/>
      <c r="MVG88" s="120"/>
      <c r="MVH88" s="120"/>
      <c r="MVI88" s="120"/>
      <c r="MVJ88" s="120"/>
      <c r="MVK88" s="120"/>
      <c r="MVL88" s="120"/>
      <c r="MVM88" s="120"/>
      <c r="MVN88" s="120"/>
      <c r="MVO88" s="120"/>
      <c r="MVP88" s="120"/>
      <c r="MVQ88" s="120"/>
      <c r="MVR88" s="120"/>
      <c r="MVS88" s="120"/>
      <c r="MVT88" s="120"/>
      <c r="MVU88" s="120"/>
      <c r="MVV88" s="120"/>
      <c r="MVW88" s="120"/>
      <c r="MVX88" s="120"/>
      <c r="MVY88" s="120"/>
      <c r="MVZ88" s="120"/>
      <c r="MWA88" s="120"/>
      <c r="MWB88" s="120"/>
      <c r="MWC88" s="120"/>
      <c r="MWD88" s="120"/>
      <c r="MWE88" s="120"/>
      <c r="MWF88" s="120"/>
      <c r="MWG88" s="120"/>
      <c r="MWH88" s="120"/>
      <c r="MWI88" s="120"/>
      <c r="MWJ88" s="120"/>
      <c r="MWK88" s="120"/>
      <c r="MWL88" s="120"/>
      <c r="MWM88" s="120"/>
      <c r="MWN88" s="120"/>
      <c r="MWO88" s="120"/>
      <c r="MWP88" s="120"/>
      <c r="MWQ88" s="120"/>
      <c r="MWR88" s="120"/>
      <c r="MWS88" s="120"/>
      <c r="MWT88" s="120"/>
      <c r="MWU88" s="120"/>
      <c r="MWV88" s="120"/>
      <c r="MWW88" s="120"/>
      <c r="MWX88" s="120"/>
      <c r="MWY88" s="120"/>
      <c r="MWZ88" s="120"/>
      <c r="MXA88" s="120"/>
      <c r="MXB88" s="120"/>
      <c r="MXC88" s="120"/>
      <c r="MXD88" s="120"/>
      <c r="MXE88" s="120"/>
      <c r="MXF88" s="120"/>
      <c r="MXG88" s="120"/>
      <c r="MXH88" s="120"/>
      <c r="MXI88" s="120"/>
      <c r="MXJ88" s="120"/>
      <c r="MXK88" s="120"/>
      <c r="MXL88" s="120"/>
      <c r="MXM88" s="120"/>
      <c r="MXN88" s="120"/>
      <c r="MXO88" s="120"/>
      <c r="MXP88" s="120"/>
      <c r="MXQ88" s="120"/>
      <c r="MXR88" s="120"/>
      <c r="MXS88" s="120"/>
      <c r="MXT88" s="120"/>
      <c r="MXU88" s="120"/>
      <c r="MXV88" s="120"/>
      <c r="MXW88" s="120"/>
      <c r="MXX88" s="120"/>
      <c r="MXY88" s="120"/>
      <c r="MXZ88" s="120"/>
      <c r="MYA88" s="120"/>
      <c r="MYB88" s="120"/>
      <c r="MYC88" s="120"/>
      <c r="MYD88" s="120"/>
      <c r="MYE88" s="120"/>
      <c r="MYF88" s="120"/>
      <c r="MYG88" s="120"/>
      <c r="MYH88" s="120"/>
      <c r="MYI88" s="120"/>
      <c r="MYJ88" s="120"/>
      <c r="MYK88" s="120"/>
      <c r="MYL88" s="120"/>
      <c r="MYM88" s="120"/>
      <c r="MYN88" s="120"/>
      <c r="MYO88" s="120"/>
      <c r="MYP88" s="120"/>
      <c r="MYQ88" s="120"/>
      <c r="MYR88" s="120"/>
      <c r="MYS88" s="120"/>
      <c r="MYT88" s="120"/>
      <c r="MYU88" s="120"/>
      <c r="MYV88" s="120"/>
      <c r="MYW88" s="120"/>
      <c r="MYX88" s="120"/>
      <c r="MYY88" s="120"/>
      <c r="MYZ88" s="120"/>
      <c r="MZA88" s="120"/>
      <c r="MZB88" s="120"/>
      <c r="MZC88" s="120"/>
      <c r="MZD88" s="120"/>
      <c r="MZE88" s="120"/>
      <c r="MZF88" s="120"/>
      <c r="MZG88" s="120"/>
      <c r="MZH88" s="120"/>
      <c r="MZI88" s="120"/>
      <c r="MZJ88" s="120"/>
      <c r="MZK88" s="120"/>
      <c r="MZL88" s="120"/>
      <c r="MZM88" s="120"/>
      <c r="MZN88" s="120"/>
      <c r="MZO88" s="120"/>
      <c r="MZP88" s="120"/>
      <c r="MZQ88" s="120"/>
      <c r="MZR88" s="120"/>
      <c r="MZS88" s="120"/>
      <c r="MZT88" s="120"/>
      <c r="MZU88" s="120"/>
      <c r="MZV88" s="120"/>
      <c r="MZW88" s="120"/>
      <c r="MZX88" s="120"/>
      <c r="MZY88" s="120"/>
      <c r="MZZ88" s="120"/>
      <c r="NAA88" s="120"/>
      <c r="NAB88" s="120"/>
      <c r="NAC88" s="120"/>
      <c r="NAD88" s="120"/>
      <c r="NAE88" s="120"/>
      <c r="NAF88" s="120"/>
      <c r="NAG88" s="120"/>
      <c r="NAH88" s="120"/>
      <c r="NAI88" s="120"/>
      <c r="NAJ88" s="120"/>
      <c r="NAK88" s="120"/>
      <c r="NAL88" s="120"/>
      <c r="NAM88" s="120"/>
      <c r="NAN88" s="120"/>
      <c r="NAO88" s="120"/>
      <c r="NAP88" s="120"/>
      <c r="NAQ88" s="120"/>
      <c r="NAR88" s="120"/>
      <c r="NAS88" s="120"/>
      <c r="NAT88" s="120"/>
      <c r="NAU88" s="120"/>
      <c r="NAV88" s="120"/>
      <c r="NAW88" s="120"/>
      <c r="NAX88" s="120"/>
      <c r="NAY88" s="120"/>
      <c r="NAZ88" s="120"/>
      <c r="NBA88" s="120"/>
      <c r="NBB88" s="120"/>
      <c r="NBC88" s="120"/>
      <c r="NBD88" s="120"/>
      <c r="NBE88" s="120"/>
      <c r="NBF88" s="120"/>
      <c r="NBG88" s="120"/>
      <c r="NBH88" s="120"/>
      <c r="NBI88" s="120"/>
      <c r="NBJ88" s="120"/>
      <c r="NBK88" s="120"/>
      <c r="NBL88" s="120"/>
      <c r="NBM88" s="120"/>
      <c r="NBN88" s="120"/>
      <c r="NBO88" s="120"/>
      <c r="NBP88" s="120"/>
      <c r="NBQ88" s="120"/>
      <c r="NBR88" s="120"/>
      <c r="NBS88" s="120"/>
      <c r="NBT88" s="120"/>
      <c r="NBU88" s="120"/>
      <c r="NBV88" s="120"/>
      <c r="NBW88" s="120"/>
      <c r="NBX88" s="120"/>
      <c r="NBY88" s="120"/>
      <c r="NBZ88" s="120"/>
      <c r="NCA88" s="120"/>
      <c r="NCB88" s="120"/>
      <c r="NCC88" s="120"/>
      <c r="NCD88" s="120"/>
      <c r="NCE88" s="120"/>
      <c r="NCF88" s="120"/>
      <c r="NCG88" s="120"/>
      <c r="NCH88" s="120"/>
      <c r="NCI88" s="120"/>
      <c r="NCJ88" s="120"/>
      <c r="NCK88" s="120"/>
      <c r="NCL88" s="120"/>
      <c r="NCM88" s="120"/>
      <c r="NCN88" s="120"/>
      <c r="NCO88" s="120"/>
      <c r="NCP88" s="120"/>
      <c r="NCQ88" s="120"/>
      <c r="NCR88" s="120"/>
      <c r="NCS88" s="120"/>
      <c r="NCT88" s="120"/>
      <c r="NCU88" s="120"/>
      <c r="NCV88" s="120"/>
      <c r="NCW88" s="120"/>
      <c r="NCX88" s="120"/>
      <c r="NCY88" s="120"/>
      <c r="NCZ88" s="120"/>
      <c r="NDA88" s="120"/>
      <c r="NDB88" s="120"/>
      <c r="NDC88" s="120"/>
      <c r="NDD88" s="120"/>
      <c r="NDE88" s="120"/>
      <c r="NDF88" s="120"/>
      <c r="NDG88" s="120"/>
      <c r="NDH88" s="120"/>
      <c r="NDI88" s="120"/>
      <c r="NDJ88" s="120"/>
      <c r="NDK88" s="120"/>
      <c r="NDL88" s="120"/>
      <c r="NDM88" s="120"/>
      <c r="NDN88" s="120"/>
      <c r="NDO88" s="120"/>
      <c r="NDP88" s="120"/>
      <c r="NDQ88" s="120"/>
      <c r="NDR88" s="120"/>
      <c r="NDS88" s="120"/>
      <c r="NDT88" s="120"/>
      <c r="NDU88" s="120"/>
      <c r="NDV88" s="120"/>
      <c r="NDW88" s="120"/>
      <c r="NDX88" s="120"/>
      <c r="NDY88" s="120"/>
      <c r="NDZ88" s="120"/>
      <c r="NEA88" s="120"/>
      <c r="NEB88" s="120"/>
      <c r="NEC88" s="120"/>
      <c r="NED88" s="120"/>
      <c r="NEE88" s="120"/>
      <c r="NEF88" s="120"/>
      <c r="NEG88" s="120"/>
      <c r="NEH88" s="120"/>
      <c r="NEI88" s="120"/>
      <c r="NEJ88" s="120"/>
      <c r="NEK88" s="120"/>
      <c r="NEL88" s="120"/>
      <c r="NEM88" s="120"/>
      <c r="NEN88" s="120"/>
      <c r="NEO88" s="120"/>
      <c r="NEP88" s="120"/>
      <c r="NEQ88" s="120"/>
      <c r="NER88" s="120"/>
      <c r="NES88" s="120"/>
      <c r="NET88" s="120"/>
      <c r="NEU88" s="120"/>
      <c r="NEV88" s="120"/>
      <c r="NEW88" s="120"/>
      <c r="NEX88" s="120"/>
      <c r="NEY88" s="120"/>
      <c r="NEZ88" s="120"/>
      <c r="NFA88" s="120"/>
      <c r="NFB88" s="120"/>
      <c r="NFC88" s="120"/>
      <c r="NFD88" s="120"/>
      <c r="NFE88" s="120"/>
      <c r="NFF88" s="120"/>
      <c r="NFG88" s="120"/>
      <c r="NFH88" s="120"/>
      <c r="NFI88" s="120"/>
      <c r="NFJ88" s="120"/>
      <c r="NFK88" s="120"/>
      <c r="NFL88" s="120"/>
      <c r="NFM88" s="120"/>
      <c r="NFN88" s="120"/>
      <c r="NFO88" s="120"/>
      <c r="NFP88" s="120"/>
      <c r="NFQ88" s="120"/>
      <c r="NFR88" s="120"/>
      <c r="NFS88" s="120"/>
      <c r="NFT88" s="120"/>
      <c r="NFU88" s="120"/>
      <c r="NFV88" s="120"/>
      <c r="NFW88" s="120"/>
      <c r="NFX88" s="120"/>
      <c r="NFY88" s="120"/>
      <c r="NFZ88" s="120"/>
      <c r="NGA88" s="120"/>
      <c r="NGB88" s="120"/>
      <c r="NGC88" s="120"/>
      <c r="NGD88" s="120"/>
      <c r="NGE88" s="120"/>
      <c r="NGF88" s="120"/>
      <c r="NGG88" s="120"/>
      <c r="NGH88" s="120"/>
      <c r="NGI88" s="120"/>
      <c r="NGJ88" s="120"/>
      <c r="NGK88" s="120"/>
      <c r="NGL88" s="120"/>
      <c r="NGM88" s="120"/>
      <c r="NGN88" s="120"/>
      <c r="NGO88" s="120"/>
      <c r="NGP88" s="120"/>
      <c r="NGQ88" s="120"/>
      <c r="NGR88" s="120"/>
      <c r="NGS88" s="120"/>
      <c r="NGT88" s="120"/>
      <c r="NGU88" s="120"/>
      <c r="NGV88" s="120"/>
      <c r="NGW88" s="120"/>
      <c r="NGX88" s="120"/>
      <c r="NGY88" s="120"/>
      <c r="NGZ88" s="120"/>
      <c r="NHA88" s="120"/>
      <c r="NHB88" s="120"/>
      <c r="NHC88" s="120"/>
      <c r="NHD88" s="120"/>
      <c r="NHE88" s="120"/>
      <c r="NHF88" s="120"/>
      <c r="NHG88" s="120"/>
      <c r="NHH88" s="120"/>
      <c r="NHI88" s="120"/>
      <c r="NHJ88" s="120"/>
      <c r="NHK88" s="120"/>
      <c r="NHL88" s="120"/>
      <c r="NHM88" s="120"/>
      <c r="NHN88" s="120"/>
      <c r="NHO88" s="120"/>
      <c r="NHP88" s="120"/>
      <c r="NHQ88" s="120"/>
      <c r="NHR88" s="120"/>
      <c r="NHS88" s="120"/>
      <c r="NHT88" s="120"/>
      <c r="NHU88" s="120"/>
      <c r="NHV88" s="120"/>
      <c r="NHW88" s="120"/>
      <c r="NHX88" s="120"/>
      <c r="NHY88" s="120"/>
      <c r="NHZ88" s="120"/>
      <c r="NIA88" s="120"/>
      <c r="NIB88" s="120"/>
      <c r="NIC88" s="120"/>
      <c r="NID88" s="120"/>
      <c r="NIE88" s="120"/>
      <c r="NIF88" s="120"/>
      <c r="NIG88" s="120"/>
      <c r="NIH88" s="120"/>
      <c r="NII88" s="120"/>
      <c r="NIJ88" s="120"/>
      <c r="NIK88" s="120"/>
      <c r="NIL88" s="120"/>
      <c r="NIM88" s="120"/>
      <c r="NIN88" s="120"/>
      <c r="NIO88" s="120"/>
      <c r="NIP88" s="120"/>
      <c r="NIQ88" s="120"/>
      <c r="NIR88" s="120"/>
      <c r="NIS88" s="120"/>
      <c r="NIT88" s="120"/>
      <c r="NIU88" s="120"/>
      <c r="NIV88" s="120"/>
      <c r="NIW88" s="120"/>
      <c r="NIX88" s="120"/>
      <c r="NIY88" s="120"/>
      <c r="NIZ88" s="120"/>
      <c r="NJA88" s="120"/>
      <c r="NJB88" s="120"/>
      <c r="NJC88" s="120"/>
      <c r="NJD88" s="120"/>
      <c r="NJE88" s="120"/>
      <c r="NJF88" s="120"/>
      <c r="NJG88" s="120"/>
      <c r="NJH88" s="120"/>
      <c r="NJI88" s="120"/>
      <c r="NJJ88" s="120"/>
      <c r="NJK88" s="120"/>
      <c r="NJL88" s="120"/>
      <c r="NJM88" s="120"/>
      <c r="NJN88" s="120"/>
      <c r="NJO88" s="120"/>
      <c r="NJP88" s="120"/>
      <c r="NJQ88" s="120"/>
      <c r="NJR88" s="120"/>
      <c r="NJS88" s="120"/>
      <c r="NJT88" s="120"/>
      <c r="NJU88" s="120"/>
      <c r="NJV88" s="120"/>
      <c r="NJW88" s="120"/>
      <c r="NJX88" s="120"/>
      <c r="NJY88" s="120"/>
      <c r="NJZ88" s="120"/>
      <c r="NKA88" s="120"/>
      <c r="NKB88" s="120"/>
      <c r="NKC88" s="120"/>
      <c r="NKD88" s="120"/>
      <c r="NKE88" s="120"/>
      <c r="NKF88" s="120"/>
      <c r="NKG88" s="120"/>
      <c r="NKH88" s="120"/>
      <c r="NKI88" s="120"/>
      <c r="NKJ88" s="120"/>
      <c r="NKK88" s="120"/>
      <c r="NKL88" s="120"/>
      <c r="NKM88" s="120"/>
      <c r="NKN88" s="120"/>
      <c r="NKO88" s="120"/>
      <c r="NKP88" s="120"/>
      <c r="NKQ88" s="120"/>
      <c r="NKR88" s="120"/>
      <c r="NKS88" s="120"/>
      <c r="NKT88" s="120"/>
      <c r="NKU88" s="120"/>
      <c r="NKV88" s="120"/>
      <c r="NKW88" s="120"/>
      <c r="NKX88" s="120"/>
      <c r="NKY88" s="120"/>
      <c r="NKZ88" s="120"/>
      <c r="NLA88" s="120"/>
      <c r="NLB88" s="120"/>
      <c r="NLC88" s="120"/>
      <c r="NLD88" s="120"/>
      <c r="NLE88" s="120"/>
      <c r="NLF88" s="120"/>
      <c r="NLG88" s="120"/>
      <c r="NLH88" s="120"/>
      <c r="NLI88" s="120"/>
      <c r="NLJ88" s="120"/>
      <c r="NLK88" s="120"/>
      <c r="NLL88" s="120"/>
      <c r="NLM88" s="120"/>
      <c r="NLN88" s="120"/>
      <c r="NLO88" s="120"/>
      <c r="NLP88" s="120"/>
      <c r="NLQ88" s="120"/>
      <c r="NLR88" s="120"/>
      <c r="NLS88" s="120"/>
      <c r="NLT88" s="120"/>
      <c r="NLU88" s="120"/>
      <c r="NLV88" s="120"/>
      <c r="NLW88" s="120"/>
      <c r="NLX88" s="120"/>
      <c r="NLY88" s="120"/>
      <c r="NLZ88" s="120"/>
      <c r="NMA88" s="120"/>
      <c r="NMB88" s="120"/>
      <c r="NMC88" s="120"/>
      <c r="NMD88" s="120"/>
      <c r="NME88" s="120"/>
      <c r="NMF88" s="120"/>
      <c r="NMG88" s="120"/>
      <c r="NMH88" s="120"/>
      <c r="NMI88" s="120"/>
      <c r="NMJ88" s="120"/>
      <c r="NMK88" s="120"/>
      <c r="NML88" s="120"/>
      <c r="NMM88" s="120"/>
      <c r="NMN88" s="120"/>
      <c r="NMO88" s="120"/>
      <c r="NMP88" s="120"/>
      <c r="NMQ88" s="120"/>
      <c r="NMR88" s="120"/>
      <c r="NMS88" s="120"/>
      <c r="NMT88" s="120"/>
      <c r="NMU88" s="120"/>
      <c r="NMV88" s="120"/>
      <c r="NMW88" s="120"/>
      <c r="NMX88" s="120"/>
      <c r="NMY88" s="120"/>
      <c r="NMZ88" s="120"/>
      <c r="NNA88" s="120"/>
      <c r="NNB88" s="120"/>
      <c r="NNC88" s="120"/>
      <c r="NND88" s="120"/>
      <c r="NNE88" s="120"/>
      <c r="NNF88" s="120"/>
      <c r="NNG88" s="120"/>
      <c r="NNH88" s="120"/>
      <c r="NNI88" s="120"/>
      <c r="NNJ88" s="120"/>
      <c r="NNK88" s="120"/>
      <c r="NNL88" s="120"/>
      <c r="NNM88" s="120"/>
      <c r="NNN88" s="120"/>
      <c r="NNO88" s="120"/>
      <c r="NNP88" s="120"/>
      <c r="NNQ88" s="120"/>
      <c r="NNR88" s="120"/>
      <c r="NNS88" s="120"/>
      <c r="NNT88" s="120"/>
      <c r="NNU88" s="120"/>
      <c r="NNV88" s="120"/>
      <c r="NNW88" s="120"/>
      <c r="NNX88" s="120"/>
      <c r="NNY88" s="120"/>
      <c r="NNZ88" s="120"/>
      <c r="NOA88" s="120"/>
      <c r="NOB88" s="120"/>
      <c r="NOC88" s="120"/>
      <c r="NOD88" s="120"/>
      <c r="NOE88" s="120"/>
      <c r="NOF88" s="120"/>
      <c r="NOG88" s="120"/>
      <c r="NOH88" s="120"/>
      <c r="NOI88" s="120"/>
      <c r="NOJ88" s="120"/>
      <c r="NOK88" s="120"/>
      <c r="NOL88" s="120"/>
      <c r="NOM88" s="120"/>
      <c r="NON88" s="120"/>
      <c r="NOO88" s="120"/>
      <c r="NOP88" s="120"/>
      <c r="NOQ88" s="120"/>
      <c r="NOR88" s="120"/>
      <c r="NOS88" s="120"/>
      <c r="NOT88" s="120"/>
      <c r="NOU88" s="120"/>
      <c r="NOV88" s="120"/>
      <c r="NOW88" s="120"/>
      <c r="NOX88" s="120"/>
      <c r="NOY88" s="120"/>
      <c r="NOZ88" s="120"/>
      <c r="NPA88" s="120"/>
      <c r="NPB88" s="120"/>
      <c r="NPC88" s="120"/>
      <c r="NPD88" s="120"/>
      <c r="NPE88" s="120"/>
      <c r="NPF88" s="120"/>
      <c r="NPG88" s="120"/>
      <c r="NPH88" s="120"/>
      <c r="NPI88" s="120"/>
      <c r="NPJ88" s="120"/>
      <c r="NPK88" s="120"/>
      <c r="NPL88" s="120"/>
      <c r="NPM88" s="120"/>
      <c r="NPN88" s="120"/>
      <c r="NPO88" s="120"/>
      <c r="NPP88" s="120"/>
      <c r="NPQ88" s="120"/>
      <c r="NPR88" s="120"/>
      <c r="NPS88" s="120"/>
      <c r="NPT88" s="120"/>
      <c r="NPU88" s="120"/>
      <c r="NPV88" s="120"/>
      <c r="NPW88" s="120"/>
      <c r="NPX88" s="120"/>
      <c r="NPY88" s="120"/>
      <c r="NPZ88" s="120"/>
      <c r="NQA88" s="120"/>
      <c r="NQB88" s="120"/>
      <c r="NQC88" s="120"/>
      <c r="NQD88" s="120"/>
      <c r="NQE88" s="120"/>
      <c r="NQF88" s="120"/>
      <c r="NQG88" s="120"/>
      <c r="NQH88" s="120"/>
      <c r="NQI88" s="120"/>
      <c r="NQJ88" s="120"/>
      <c r="NQK88" s="120"/>
      <c r="NQL88" s="120"/>
      <c r="NQM88" s="120"/>
      <c r="NQN88" s="120"/>
      <c r="NQO88" s="120"/>
      <c r="NQP88" s="120"/>
      <c r="NQQ88" s="120"/>
      <c r="NQR88" s="120"/>
      <c r="NQS88" s="120"/>
      <c r="NQT88" s="120"/>
      <c r="NQU88" s="120"/>
      <c r="NQV88" s="120"/>
      <c r="NQW88" s="120"/>
      <c r="NQX88" s="120"/>
      <c r="NQY88" s="120"/>
      <c r="NQZ88" s="120"/>
      <c r="NRA88" s="120"/>
      <c r="NRB88" s="120"/>
      <c r="NRC88" s="120"/>
      <c r="NRD88" s="120"/>
      <c r="NRE88" s="120"/>
      <c r="NRF88" s="120"/>
      <c r="NRG88" s="120"/>
      <c r="NRH88" s="120"/>
      <c r="NRI88" s="120"/>
      <c r="NRJ88" s="120"/>
      <c r="NRK88" s="120"/>
      <c r="NRL88" s="120"/>
      <c r="NRM88" s="120"/>
      <c r="NRN88" s="120"/>
      <c r="NRO88" s="120"/>
      <c r="NRP88" s="120"/>
      <c r="NRQ88" s="120"/>
      <c r="NRR88" s="120"/>
      <c r="NRS88" s="120"/>
      <c r="NRT88" s="120"/>
      <c r="NRU88" s="120"/>
      <c r="NRV88" s="120"/>
      <c r="NRW88" s="120"/>
      <c r="NRX88" s="120"/>
      <c r="NRY88" s="120"/>
      <c r="NRZ88" s="120"/>
      <c r="NSA88" s="120"/>
      <c r="NSB88" s="120"/>
      <c r="NSC88" s="120"/>
      <c r="NSD88" s="120"/>
      <c r="NSE88" s="120"/>
      <c r="NSF88" s="120"/>
      <c r="NSG88" s="120"/>
      <c r="NSH88" s="120"/>
      <c r="NSI88" s="120"/>
      <c r="NSJ88" s="120"/>
      <c r="NSK88" s="120"/>
      <c r="NSL88" s="120"/>
      <c r="NSM88" s="120"/>
      <c r="NSN88" s="120"/>
      <c r="NSO88" s="120"/>
      <c r="NSP88" s="120"/>
      <c r="NSQ88" s="120"/>
      <c r="NSR88" s="120"/>
      <c r="NSS88" s="120"/>
      <c r="NST88" s="120"/>
      <c r="NSU88" s="120"/>
      <c r="NSV88" s="120"/>
      <c r="NSW88" s="120"/>
      <c r="NSX88" s="120"/>
      <c r="NSY88" s="120"/>
      <c r="NSZ88" s="120"/>
      <c r="NTA88" s="120"/>
      <c r="NTB88" s="120"/>
      <c r="NTC88" s="120"/>
      <c r="NTD88" s="120"/>
      <c r="NTE88" s="120"/>
      <c r="NTF88" s="120"/>
      <c r="NTG88" s="120"/>
      <c r="NTH88" s="120"/>
      <c r="NTI88" s="120"/>
      <c r="NTJ88" s="120"/>
      <c r="NTK88" s="120"/>
      <c r="NTL88" s="120"/>
      <c r="NTM88" s="120"/>
      <c r="NTN88" s="120"/>
      <c r="NTO88" s="120"/>
      <c r="NTP88" s="120"/>
      <c r="NTQ88" s="120"/>
      <c r="NTR88" s="120"/>
      <c r="NTS88" s="120"/>
      <c r="NTT88" s="120"/>
      <c r="NTU88" s="120"/>
      <c r="NTV88" s="120"/>
      <c r="NTW88" s="120"/>
      <c r="NTX88" s="120"/>
      <c r="NTY88" s="120"/>
      <c r="NTZ88" s="120"/>
      <c r="NUA88" s="120"/>
      <c r="NUB88" s="120"/>
      <c r="NUC88" s="120"/>
      <c r="NUD88" s="120"/>
      <c r="NUE88" s="120"/>
      <c r="NUF88" s="120"/>
      <c r="NUG88" s="120"/>
      <c r="NUH88" s="120"/>
      <c r="NUI88" s="120"/>
      <c r="NUJ88" s="120"/>
      <c r="NUK88" s="120"/>
      <c r="NUL88" s="120"/>
      <c r="NUM88" s="120"/>
      <c r="NUN88" s="120"/>
      <c r="NUO88" s="120"/>
      <c r="NUP88" s="120"/>
      <c r="NUQ88" s="120"/>
      <c r="NUR88" s="120"/>
      <c r="NUS88" s="120"/>
      <c r="NUT88" s="120"/>
      <c r="NUU88" s="120"/>
      <c r="NUV88" s="120"/>
      <c r="NUW88" s="120"/>
      <c r="NUX88" s="120"/>
      <c r="NUY88" s="120"/>
      <c r="NUZ88" s="120"/>
      <c r="NVA88" s="120"/>
      <c r="NVB88" s="120"/>
      <c r="NVC88" s="120"/>
      <c r="NVD88" s="120"/>
      <c r="NVE88" s="120"/>
      <c r="NVF88" s="120"/>
      <c r="NVG88" s="120"/>
      <c r="NVH88" s="120"/>
      <c r="NVI88" s="120"/>
      <c r="NVJ88" s="120"/>
      <c r="NVK88" s="120"/>
      <c r="NVL88" s="120"/>
      <c r="NVM88" s="120"/>
      <c r="NVN88" s="120"/>
      <c r="NVO88" s="120"/>
      <c r="NVP88" s="120"/>
      <c r="NVQ88" s="120"/>
      <c r="NVR88" s="120"/>
      <c r="NVS88" s="120"/>
      <c r="NVT88" s="120"/>
      <c r="NVU88" s="120"/>
      <c r="NVV88" s="120"/>
      <c r="NVW88" s="120"/>
      <c r="NVX88" s="120"/>
      <c r="NVY88" s="120"/>
      <c r="NVZ88" s="120"/>
      <c r="NWA88" s="120"/>
      <c r="NWB88" s="120"/>
      <c r="NWC88" s="120"/>
      <c r="NWD88" s="120"/>
      <c r="NWE88" s="120"/>
      <c r="NWF88" s="120"/>
      <c r="NWG88" s="120"/>
      <c r="NWH88" s="120"/>
      <c r="NWI88" s="120"/>
      <c r="NWJ88" s="120"/>
      <c r="NWK88" s="120"/>
      <c r="NWL88" s="120"/>
      <c r="NWM88" s="120"/>
      <c r="NWN88" s="120"/>
      <c r="NWO88" s="120"/>
      <c r="NWP88" s="120"/>
      <c r="NWQ88" s="120"/>
      <c r="NWR88" s="120"/>
      <c r="NWS88" s="120"/>
      <c r="NWT88" s="120"/>
      <c r="NWU88" s="120"/>
      <c r="NWV88" s="120"/>
      <c r="NWW88" s="120"/>
      <c r="NWX88" s="120"/>
      <c r="NWY88" s="120"/>
      <c r="NWZ88" s="120"/>
      <c r="NXA88" s="120"/>
      <c r="NXB88" s="120"/>
      <c r="NXC88" s="120"/>
      <c r="NXD88" s="120"/>
      <c r="NXE88" s="120"/>
      <c r="NXF88" s="120"/>
      <c r="NXG88" s="120"/>
      <c r="NXH88" s="120"/>
      <c r="NXI88" s="120"/>
      <c r="NXJ88" s="120"/>
      <c r="NXK88" s="120"/>
      <c r="NXL88" s="120"/>
      <c r="NXM88" s="120"/>
      <c r="NXN88" s="120"/>
      <c r="NXO88" s="120"/>
      <c r="NXP88" s="120"/>
      <c r="NXQ88" s="120"/>
      <c r="NXR88" s="120"/>
      <c r="NXS88" s="120"/>
      <c r="NXT88" s="120"/>
      <c r="NXU88" s="120"/>
      <c r="NXV88" s="120"/>
      <c r="NXW88" s="120"/>
      <c r="NXX88" s="120"/>
      <c r="NXY88" s="120"/>
      <c r="NXZ88" s="120"/>
      <c r="NYA88" s="120"/>
      <c r="NYB88" s="120"/>
      <c r="NYC88" s="120"/>
      <c r="NYD88" s="120"/>
      <c r="NYE88" s="120"/>
      <c r="NYF88" s="120"/>
      <c r="NYG88" s="120"/>
      <c r="NYH88" s="120"/>
      <c r="NYI88" s="120"/>
      <c r="NYJ88" s="120"/>
      <c r="NYK88" s="120"/>
      <c r="NYL88" s="120"/>
      <c r="NYM88" s="120"/>
      <c r="NYN88" s="120"/>
      <c r="NYO88" s="120"/>
      <c r="NYP88" s="120"/>
      <c r="NYQ88" s="120"/>
      <c r="NYR88" s="120"/>
      <c r="NYS88" s="120"/>
      <c r="NYT88" s="120"/>
      <c r="NYU88" s="120"/>
      <c r="NYV88" s="120"/>
      <c r="NYW88" s="120"/>
      <c r="NYX88" s="120"/>
      <c r="NYY88" s="120"/>
      <c r="NYZ88" s="120"/>
      <c r="NZA88" s="120"/>
      <c r="NZB88" s="120"/>
      <c r="NZC88" s="120"/>
      <c r="NZD88" s="120"/>
      <c r="NZE88" s="120"/>
      <c r="NZF88" s="120"/>
      <c r="NZG88" s="120"/>
      <c r="NZH88" s="120"/>
      <c r="NZI88" s="120"/>
      <c r="NZJ88" s="120"/>
      <c r="NZK88" s="120"/>
      <c r="NZL88" s="120"/>
      <c r="NZM88" s="120"/>
      <c r="NZN88" s="120"/>
      <c r="NZO88" s="120"/>
      <c r="NZP88" s="120"/>
      <c r="NZQ88" s="120"/>
      <c r="NZR88" s="120"/>
      <c r="NZS88" s="120"/>
      <c r="NZT88" s="120"/>
      <c r="NZU88" s="120"/>
      <c r="NZV88" s="120"/>
      <c r="NZW88" s="120"/>
      <c r="NZX88" s="120"/>
      <c r="NZY88" s="120"/>
      <c r="NZZ88" s="120"/>
      <c r="OAA88" s="120"/>
      <c r="OAB88" s="120"/>
      <c r="OAC88" s="120"/>
      <c r="OAD88" s="120"/>
      <c r="OAE88" s="120"/>
      <c r="OAF88" s="120"/>
      <c r="OAG88" s="120"/>
      <c r="OAH88" s="120"/>
      <c r="OAI88" s="120"/>
      <c r="OAJ88" s="120"/>
      <c r="OAK88" s="120"/>
      <c r="OAL88" s="120"/>
      <c r="OAM88" s="120"/>
      <c r="OAN88" s="120"/>
      <c r="OAO88" s="120"/>
      <c r="OAP88" s="120"/>
      <c r="OAQ88" s="120"/>
      <c r="OAR88" s="120"/>
      <c r="OAS88" s="120"/>
      <c r="OAT88" s="120"/>
      <c r="OAU88" s="120"/>
      <c r="OAV88" s="120"/>
      <c r="OAW88" s="120"/>
      <c r="OAX88" s="120"/>
      <c r="OAY88" s="120"/>
      <c r="OAZ88" s="120"/>
      <c r="OBA88" s="120"/>
      <c r="OBB88" s="120"/>
      <c r="OBC88" s="120"/>
      <c r="OBD88" s="120"/>
      <c r="OBE88" s="120"/>
      <c r="OBF88" s="120"/>
      <c r="OBG88" s="120"/>
      <c r="OBH88" s="120"/>
      <c r="OBI88" s="120"/>
      <c r="OBJ88" s="120"/>
      <c r="OBK88" s="120"/>
      <c r="OBL88" s="120"/>
      <c r="OBM88" s="120"/>
      <c r="OBN88" s="120"/>
      <c r="OBO88" s="120"/>
      <c r="OBP88" s="120"/>
      <c r="OBQ88" s="120"/>
      <c r="OBR88" s="120"/>
      <c r="OBS88" s="120"/>
      <c r="OBT88" s="120"/>
      <c r="OBU88" s="120"/>
      <c r="OBV88" s="120"/>
      <c r="OBW88" s="120"/>
      <c r="OBX88" s="120"/>
      <c r="OBY88" s="120"/>
      <c r="OBZ88" s="120"/>
      <c r="OCA88" s="120"/>
      <c r="OCB88" s="120"/>
      <c r="OCC88" s="120"/>
      <c r="OCD88" s="120"/>
      <c r="OCE88" s="120"/>
      <c r="OCF88" s="120"/>
      <c r="OCG88" s="120"/>
      <c r="OCH88" s="120"/>
      <c r="OCI88" s="120"/>
      <c r="OCJ88" s="120"/>
      <c r="OCK88" s="120"/>
      <c r="OCL88" s="120"/>
      <c r="OCM88" s="120"/>
      <c r="OCN88" s="120"/>
      <c r="OCO88" s="120"/>
      <c r="OCP88" s="120"/>
      <c r="OCQ88" s="120"/>
      <c r="OCR88" s="120"/>
      <c r="OCS88" s="120"/>
      <c r="OCT88" s="120"/>
      <c r="OCU88" s="120"/>
      <c r="OCV88" s="120"/>
      <c r="OCW88" s="120"/>
      <c r="OCX88" s="120"/>
      <c r="OCY88" s="120"/>
      <c r="OCZ88" s="120"/>
      <c r="ODA88" s="120"/>
      <c r="ODB88" s="120"/>
      <c r="ODC88" s="120"/>
      <c r="ODD88" s="120"/>
      <c r="ODE88" s="120"/>
      <c r="ODF88" s="120"/>
      <c r="ODG88" s="120"/>
      <c r="ODH88" s="120"/>
      <c r="ODI88" s="120"/>
      <c r="ODJ88" s="120"/>
      <c r="ODK88" s="120"/>
      <c r="ODL88" s="120"/>
      <c r="ODM88" s="120"/>
      <c r="ODN88" s="120"/>
      <c r="ODO88" s="120"/>
      <c r="ODP88" s="120"/>
      <c r="ODQ88" s="120"/>
      <c r="ODR88" s="120"/>
      <c r="ODS88" s="120"/>
      <c r="ODT88" s="120"/>
      <c r="ODU88" s="120"/>
      <c r="ODV88" s="120"/>
      <c r="ODW88" s="120"/>
      <c r="ODX88" s="120"/>
      <c r="ODY88" s="120"/>
      <c r="ODZ88" s="120"/>
      <c r="OEA88" s="120"/>
      <c r="OEB88" s="120"/>
      <c r="OEC88" s="120"/>
      <c r="OED88" s="120"/>
      <c r="OEE88" s="120"/>
      <c r="OEF88" s="120"/>
      <c r="OEG88" s="120"/>
      <c r="OEH88" s="120"/>
      <c r="OEI88" s="120"/>
      <c r="OEJ88" s="120"/>
      <c r="OEK88" s="120"/>
      <c r="OEL88" s="120"/>
      <c r="OEM88" s="120"/>
      <c r="OEN88" s="120"/>
      <c r="OEO88" s="120"/>
      <c r="OEP88" s="120"/>
      <c r="OEQ88" s="120"/>
      <c r="OER88" s="120"/>
      <c r="OES88" s="120"/>
      <c r="OET88" s="120"/>
      <c r="OEU88" s="120"/>
      <c r="OEV88" s="120"/>
      <c r="OEW88" s="120"/>
      <c r="OEX88" s="120"/>
      <c r="OEY88" s="120"/>
      <c r="OEZ88" s="120"/>
      <c r="OFA88" s="120"/>
      <c r="OFB88" s="120"/>
      <c r="OFC88" s="120"/>
      <c r="OFD88" s="120"/>
      <c r="OFE88" s="120"/>
      <c r="OFF88" s="120"/>
      <c r="OFG88" s="120"/>
      <c r="OFH88" s="120"/>
      <c r="OFI88" s="120"/>
      <c r="OFJ88" s="120"/>
      <c r="OFK88" s="120"/>
      <c r="OFL88" s="120"/>
      <c r="OFM88" s="120"/>
      <c r="OFN88" s="120"/>
      <c r="OFO88" s="120"/>
      <c r="OFP88" s="120"/>
      <c r="OFQ88" s="120"/>
      <c r="OFR88" s="120"/>
      <c r="OFS88" s="120"/>
      <c r="OFT88" s="120"/>
      <c r="OFU88" s="120"/>
      <c r="OFV88" s="120"/>
      <c r="OFW88" s="120"/>
      <c r="OFX88" s="120"/>
      <c r="OFY88" s="120"/>
      <c r="OFZ88" s="120"/>
      <c r="OGA88" s="120"/>
      <c r="OGB88" s="120"/>
      <c r="OGC88" s="120"/>
      <c r="OGD88" s="120"/>
      <c r="OGE88" s="120"/>
      <c r="OGF88" s="120"/>
      <c r="OGG88" s="120"/>
      <c r="OGH88" s="120"/>
      <c r="OGI88" s="120"/>
      <c r="OGJ88" s="120"/>
      <c r="OGK88" s="120"/>
      <c r="OGL88" s="120"/>
      <c r="OGM88" s="120"/>
      <c r="OGN88" s="120"/>
      <c r="OGO88" s="120"/>
      <c r="OGP88" s="120"/>
      <c r="OGQ88" s="120"/>
      <c r="OGR88" s="120"/>
      <c r="OGS88" s="120"/>
      <c r="OGT88" s="120"/>
      <c r="OGU88" s="120"/>
      <c r="OGV88" s="120"/>
      <c r="OGW88" s="120"/>
      <c r="OGX88" s="120"/>
      <c r="OGY88" s="120"/>
      <c r="OGZ88" s="120"/>
      <c r="OHA88" s="120"/>
      <c r="OHB88" s="120"/>
      <c r="OHC88" s="120"/>
      <c r="OHD88" s="120"/>
      <c r="OHE88" s="120"/>
      <c r="OHF88" s="120"/>
      <c r="OHG88" s="120"/>
      <c r="OHH88" s="120"/>
      <c r="OHI88" s="120"/>
      <c r="OHJ88" s="120"/>
      <c r="OHK88" s="120"/>
      <c r="OHL88" s="120"/>
      <c r="OHM88" s="120"/>
      <c r="OHN88" s="120"/>
      <c r="OHO88" s="120"/>
      <c r="OHP88" s="120"/>
      <c r="OHQ88" s="120"/>
      <c r="OHR88" s="120"/>
      <c r="OHS88" s="120"/>
      <c r="OHT88" s="120"/>
      <c r="OHU88" s="120"/>
      <c r="OHV88" s="120"/>
      <c r="OHW88" s="120"/>
      <c r="OHX88" s="120"/>
      <c r="OHY88" s="120"/>
      <c r="OHZ88" s="120"/>
      <c r="OIA88" s="120"/>
      <c r="OIB88" s="120"/>
      <c r="OIC88" s="120"/>
      <c r="OID88" s="120"/>
      <c r="OIE88" s="120"/>
      <c r="OIF88" s="120"/>
      <c r="OIG88" s="120"/>
      <c r="OIH88" s="120"/>
      <c r="OII88" s="120"/>
      <c r="OIJ88" s="120"/>
      <c r="OIK88" s="120"/>
      <c r="OIL88" s="120"/>
      <c r="OIM88" s="120"/>
      <c r="OIN88" s="120"/>
      <c r="OIO88" s="120"/>
      <c r="OIP88" s="120"/>
      <c r="OIQ88" s="120"/>
      <c r="OIR88" s="120"/>
      <c r="OIS88" s="120"/>
      <c r="OIT88" s="120"/>
      <c r="OIU88" s="120"/>
      <c r="OIV88" s="120"/>
      <c r="OIW88" s="120"/>
      <c r="OIX88" s="120"/>
      <c r="OIY88" s="120"/>
      <c r="OIZ88" s="120"/>
      <c r="OJA88" s="120"/>
      <c r="OJB88" s="120"/>
      <c r="OJC88" s="120"/>
      <c r="OJD88" s="120"/>
      <c r="OJE88" s="120"/>
      <c r="OJF88" s="120"/>
      <c r="OJG88" s="120"/>
      <c r="OJH88" s="120"/>
      <c r="OJI88" s="120"/>
      <c r="OJJ88" s="120"/>
      <c r="OJK88" s="120"/>
      <c r="OJL88" s="120"/>
      <c r="OJM88" s="120"/>
      <c r="OJN88" s="120"/>
      <c r="OJO88" s="120"/>
      <c r="OJP88" s="120"/>
      <c r="OJQ88" s="120"/>
      <c r="OJR88" s="120"/>
      <c r="OJS88" s="120"/>
      <c r="OJT88" s="120"/>
      <c r="OJU88" s="120"/>
      <c r="OJV88" s="120"/>
      <c r="OJW88" s="120"/>
      <c r="OJX88" s="120"/>
      <c r="OJY88" s="120"/>
      <c r="OJZ88" s="120"/>
      <c r="OKA88" s="120"/>
      <c r="OKB88" s="120"/>
      <c r="OKC88" s="120"/>
      <c r="OKD88" s="120"/>
      <c r="OKE88" s="120"/>
      <c r="OKF88" s="120"/>
      <c r="OKG88" s="120"/>
      <c r="OKH88" s="120"/>
      <c r="OKI88" s="120"/>
      <c r="OKJ88" s="120"/>
      <c r="OKK88" s="120"/>
      <c r="OKL88" s="120"/>
      <c r="OKM88" s="120"/>
      <c r="OKN88" s="120"/>
      <c r="OKO88" s="120"/>
      <c r="OKP88" s="120"/>
      <c r="OKQ88" s="120"/>
      <c r="OKR88" s="120"/>
      <c r="OKS88" s="120"/>
      <c r="OKT88" s="120"/>
      <c r="OKU88" s="120"/>
      <c r="OKV88" s="120"/>
      <c r="OKW88" s="120"/>
      <c r="OKX88" s="120"/>
      <c r="OKY88" s="120"/>
      <c r="OKZ88" s="120"/>
      <c r="OLA88" s="120"/>
      <c r="OLB88" s="120"/>
      <c r="OLC88" s="120"/>
      <c r="OLD88" s="120"/>
      <c r="OLE88" s="120"/>
      <c r="OLF88" s="120"/>
      <c r="OLG88" s="120"/>
      <c r="OLH88" s="120"/>
      <c r="OLI88" s="120"/>
      <c r="OLJ88" s="120"/>
      <c r="OLK88" s="120"/>
      <c r="OLL88" s="120"/>
      <c r="OLM88" s="120"/>
      <c r="OLN88" s="120"/>
      <c r="OLO88" s="120"/>
      <c r="OLP88" s="120"/>
      <c r="OLQ88" s="120"/>
      <c r="OLR88" s="120"/>
      <c r="OLS88" s="120"/>
      <c r="OLT88" s="120"/>
      <c r="OLU88" s="120"/>
      <c r="OLV88" s="120"/>
      <c r="OLW88" s="120"/>
      <c r="OLX88" s="120"/>
      <c r="OLY88" s="120"/>
      <c r="OLZ88" s="120"/>
      <c r="OMA88" s="120"/>
      <c r="OMB88" s="120"/>
      <c r="OMC88" s="120"/>
      <c r="OMD88" s="120"/>
      <c r="OME88" s="120"/>
      <c r="OMF88" s="120"/>
      <c r="OMG88" s="120"/>
      <c r="OMH88" s="120"/>
      <c r="OMI88" s="120"/>
      <c r="OMJ88" s="120"/>
      <c r="OMK88" s="120"/>
      <c r="OML88" s="120"/>
      <c r="OMM88" s="120"/>
      <c r="OMN88" s="120"/>
      <c r="OMO88" s="120"/>
      <c r="OMP88" s="120"/>
      <c r="OMQ88" s="120"/>
      <c r="OMR88" s="120"/>
      <c r="OMS88" s="120"/>
      <c r="OMT88" s="120"/>
      <c r="OMU88" s="120"/>
      <c r="OMV88" s="120"/>
      <c r="OMW88" s="120"/>
      <c r="OMX88" s="120"/>
      <c r="OMY88" s="120"/>
      <c r="OMZ88" s="120"/>
      <c r="ONA88" s="120"/>
      <c r="ONB88" s="120"/>
      <c r="ONC88" s="120"/>
      <c r="OND88" s="120"/>
      <c r="ONE88" s="120"/>
      <c r="ONF88" s="120"/>
      <c r="ONG88" s="120"/>
      <c r="ONH88" s="120"/>
      <c r="ONI88" s="120"/>
      <c r="ONJ88" s="120"/>
      <c r="ONK88" s="120"/>
      <c r="ONL88" s="120"/>
      <c r="ONM88" s="120"/>
      <c r="ONN88" s="120"/>
      <c r="ONO88" s="120"/>
      <c r="ONP88" s="120"/>
      <c r="ONQ88" s="120"/>
      <c r="ONR88" s="120"/>
      <c r="ONS88" s="120"/>
      <c r="ONT88" s="120"/>
      <c r="ONU88" s="120"/>
      <c r="ONV88" s="120"/>
      <c r="ONW88" s="120"/>
      <c r="ONX88" s="120"/>
      <c r="ONY88" s="120"/>
      <c r="ONZ88" s="120"/>
      <c r="OOA88" s="120"/>
      <c r="OOB88" s="120"/>
      <c r="OOC88" s="120"/>
      <c r="OOD88" s="120"/>
      <c r="OOE88" s="120"/>
      <c r="OOF88" s="120"/>
      <c r="OOG88" s="120"/>
      <c r="OOH88" s="120"/>
      <c r="OOI88" s="120"/>
      <c r="OOJ88" s="120"/>
      <c r="OOK88" s="120"/>
      <c r="OOL88" s="120"/>
      <c r="OOM88" s="120"/>
      <c r="OON88" s="120"/>
      <c r="OOO88" s="120"/>
      <c r="OOP88" s="120"/>
      <c r="OOQ88" s="120"/>
      <c r="OOR88" s="120"/>
      <c r="OOS88" s="120"/>
      <c r="OOT88" s="120"/>
      <c r="OOU88" s="120"/>
      <c r="OOV88" s="120"/>
      <c r="OOW88" s="120"/>
      <c r="OOX88" s="120"/>
      <c r="OOY88" s="120"/>
      <c r="OOZ88" s="120"/>
      <c r="OPA88" s="120"/>
      <c r="OPB88" s="120"/>
      <c r="OPC88" s="120"/>
      <c r="OPD88" s="120"/>
      <c r="OPE88" s="120"/>
      <c r="OPF88" s="120"/>
      <c r="OPG88" s="120"/>
      <c r="OPH88" s="120"/>
      <c r="OPI88" s="120"/>
      <c r="OPJ88" s="120"/>
      <c r="OPK88" s="120"/>
      <c r="OPL88" s="120"/>
      <c r="OPM88" s="120"/>
      <c r="OPN88" s="120"/>
      <c r="OPO88" s="120"/>
      <c r="OPP88" s="120"/>
      <c r="OPQ88" s="120"/>
      <c r="OPR88" s="120"/>
      <c r="OPS88" s="120"/>
      <c r="OPT88" s="120"/>
      <c r="OPU88" s="120"/>
      <c r="OPV88" s="120"/>
      <c r="OPW88" s="120"/>
      <c r="OPX88" s="120"/>
      <c r="OPY88" s="120"/>
      <c r="OPZ88" s="120"/>
      <c r="OQA88" s="120"/>
      <c r="OQB88" s="120"/>
      <c r="OQC88" s="120"/>
      <c r="OQD88" s="120"/>
      <c r="OQE88" s="120"/>
      <c r="OQF88" s="120"/>
      <c r="OQG88" s="120"/>
      <c r="OQH88" s="120"/>
      <c r="OQI88" s="120"/>
      <c r="OQJ88" s="120"/>
      <c r="OQK88" s="120"/>
      <c r="OQL88" s="120"/>
      <c r="OQM88" s="120"/>
      <c r="OQN88" s="120"/>
      <c r="OQO88" s="120"/>
      <c r="OQP88" s="120"/>
      <c r="OQQ88" s="120"/>
      <c r="OQR88" s="120"/>
      <c r="OQS88" s="120"/>
      <c r="OQT88" s="120"/>
      <c r="OQU88" s="120"/>
      <c r="OQV88" s="120"/>
      <c r="OQW88" s="120"/>
      <c r="OQX88" s="120"/>
      <c r="OQY88" s="120"/>
      <c r="OQZ88" s="120"/>
      <c r="ORA88" s="120"/>
      <c r="ORB88" s="120"/>
      <c r="ORC88" s="120"/>
      <c r="ORD88" s="120"/>
      <c r="ORE88" s="120"/>
      <c r="ORF88" s="120"/>
      <c r="ORG88" s="120"/>
      <c r="ORH88" s="120"/>
      <c r="ORI88" s="120"/>
      <c r="ORJ88" s="120"/>
      <c r="ORK88" s="120"/>
      <c r="ORL88" s="120"/>
      <c r="ORM88" s="120"/>
      <c r="ORN88" s="120"/>
      <c r="ORO88" s="120"/>
      <c r="ORP88" s="120"/>
      <c r="ORQ88" s="120"/>
      <c r="ORR88" s="120"/>
      <c r="ORS88" s="120"/>
      <c r="ORT88" s="120"/>
      <c r="ORU88" s="120"/>
      <c r="ORV88" s="120"/>
      <c r="ORW88" s="120"/>
      <c r="ORX88" s="120"/>
      <c r="ORY88" s="120"/>
      <c r="ORZ88" s="120"/>
      <c r="OSA88" s="120"/>
      <c r="OSB88" s="120"/>
      <c r="OSC88" s="120"/>
      <c r="OSD88" s="120"/>
      <c r="OSE88" s="120"/>
      <c r="OSF88" s="120"/>
      <c r="OSG88" s="120"/>
      <c r="OSH88" s="120"/>
      <c r="OSI88" s="120"/>
      <c r="OSJ88" s="120"/>
      <c r="OSK88" s="120"/>
      <c r="OSL88" s="120"/>
      <c r="OSM88" s="120"/>
      <c r="OSN88" s="120"/>
      <c r="OSO88" s="120"/>
      <c r="OSP88" s="120"/>
      <c r="OSQ88" s="120"/>
      <c r="OSR88" s="120"/>
      <c r="OSS88" s="120"/>
      <c r="OST88" s="120"/>
      <c r="OSU88" s="120"/>
      <c r="OSV88" s="120"/>
      <c r="OSW88" s="120"/>
      <c r="OSX88" s="120"/>
      <c r="OSY88" s="120"/>
      <c r="OSZ88" s="120"/>
      <c r="OTA88" s="120"/>
      <c r="OTB88" s="120"/>
      <c r="OTC88" s="120"/>
      <c r="OTD88" s="120"/>
      <c r="OTE88" s="120"/>
      <c r="OTF88" s="120"/>
      <c r="OTG88" s="120"/>
      <c r="OTH88" s="120"/>
      <c r="OTI88" s="120"/>
      <c r="OTJ88" s="120"/>
      <c r="OTK88" s="120"/>
      <c r="OTL88" s="120"/>
      <c r="OTM88" s="120"/>
      <c r="OTN88" s="120"/>
      <c r="OTO88" s="120"/>
      <c r="OTP88" s="120"/>
      <c r="OTQ88" s="120"/>
      <c r="OTR88" s="120"/>
      <c r="OTS88" s="120"/>
      <c r="OTT88" s="120"/>
      <c r="OTU88" s="120"/>
      <c r="OTV88" s="120"/>
      <c r="OTW88" s="120"/>
      <c r="OTX88" s="120"/>
      <c r="OTY88" s="120"/>
      <c r="OTZ88" s="120"/>
      <c r="OUA88" s="120"/>
      <c r="OUB88" s="120"/>
      <c r="OUC88" s="120"/>
      <c r="OUD88" s="120"/>
      <c r="OUE88" s="120"/>
      <c r="OUF88" s="120"/>
      <c r="OUG88" s="120"/>
      <c r="OUH88" s="120"/>
      <c r="OUI88" s="120"/>
      <c r="OUJ88" s="120"/>
      <c r="OUK88" s="120"/>
      <c r="OUL88" s="120"/>
      <c r="OUM88" s="120"/>
      <c r="OUN88" s="120"/>
      <c r="OUO88" s="120"/>
      <c r="OUP88" s="120"/>
      <c r="OUQ88" s="120"/>
      <c r="OUR88" s="120"/>
      <c r="OUS88" s="120"/>
      <c r="OUT88" s="120"/>
      <c r="OUU88" s="120"/>
      <c r="OUV88" s="120"/>
      <c r="OUW88" s="120"/>
      <c r="OUX88" s="120"/>
      <c r="OUY88" s="120"/>
      <c r="OUZ88" s="120"/>
      <c r="OVA88" s="120"/>
      <c r="OVB88" s="120"/>
      <c r="OVC88" s="120"/>
      <c r="OVD88" s="120"/>
      <c r="OVE88" s="120"/>
      <c r="OVF88" s="120"/>
      <c r="OVG88" s="120"/>
      <c r="OVH88" s="120"/>
      <c r="OVI88" s="120"/>
      <c r="OVJ88" s="120"/>
      <c r="OVK88" s="120"/>
      <c r="OVL88" s="120"/>
      <c r="OVM88" s="120"/>
      <c r="OVN88" s="120"/>
      <c r="OVO88" s="120"/>
      <c r="OVP88" s="120"/>
      <c r="OVQ88" s="120"/>
      <c r="OVR88" s="120"/>
      <c r="OVS88" s="120"/>
      <c r="OVT88" s="120"/>
      <c r="OVU88" s="120"/>
      <c r="OVV88" s="120"/>
      <c r="OVW88" s="120"/>
      <c r="OVX88" s="120"/>
      <c r="OVY88" s="120"/>
      <c r="OVZ88" s="120"/>
      <c r="OWA88" s="120"/>
      <c r="OWB88" s="120"/>
      <c r="OWC88" s="120"/>
      <c r="OWD88" s="120"/>
      <c r="OWE88" s="120"/>
      <c r="OWF88" s="120"/>
      <c r="OWG88" s="120"/>
      <c r="OWH88" s="120"/>
      <c r="OWI88" s="120"/>
      <c r="OWJ88" s="120"/>
      <c r="OWK88" s="120"/>
      <c r="OWL88" s="120"/>
      <c r="OWM88" s="120"/>
      <c r="OWN88" s="120"/>
      <c r="OWO88" s="120"/>
      <c r="OWP88" s="120"/>
      <c r="OWQ88" s="120"/>
      <c r="OWR88" s="120"/>
      <c r="OWS88" s="120"/>
      <c r="OWT88" s="120"/>
      <c r="OWU88" s="120"/>
      <c r="OWV88" s="120"/>
      <c r="OWW88" s="120"/>
      <c r="OWX88" s="120"/>
      <c r="OWY88" s="120"/>
      <c r="OWZ88" s="120"/>
      <c r="OXA88" s="120"/>
      <c r="OXB88" s="120"/>
      <c r="OXC88" s="120"/>
      <c r="OXD88" s="120"/>
      <c r="OXE88" s="120"/>
      <c r="OXF88" s="120"/>
      <c r="OXG88" s="120"/>
      <c r="OXH88" s="120"/>
      <c r="OXI88" s="120"/>
      <c r="OXJ88" s="120"/>
      <c r="OXK88" s="120"/>
      <c r="OXL88" s="120"/>
      <c r="OXM88" s="120"/>
      <c r="OXN88" s="120"/>
      <c r="OXO88" s="120"/>
      <c r="OXP88" s="120"/>
      <c r="OXQ88" s="120"/>
      <c r="OXR88" s="120"/>
      <c r="OXS88" s="120"/>
      <c r="OXT88" s="120"/>
      <c r="OXU88" s="120"/>
      <c r="OXV88" s="120"/>
      <c r="OXW88" s="120"/>
      <c r="OXX88" s="120"/>
      <c r="OXY88" s="120"/>
      <c r="OXZ88" s="120"/>
      <c r="OYA88" s="120"/>
      <c r="OYB88" s="120"/>
      <c r="OYC88" s="120"/>
      <c r="OYD88" s="120"/>
      <c r="OYE88" s="120"/>
      <c r="OYF88" s="120"/>
      <c r="OYG88" s="120"/>
      <c r="OYH88" s="120"/>
      <c r="OYI88" s="120"/>
      <c r="OYJ88" s="120"/>
      <c r="OYK88" s="120"/>
      <c r="OYL88" s="120"/>
      <c r="OYM88" s="120"/>
      <c r="OYN88" s="120"/>
      <c r="OYO88" s="120"/>
      <c r="OYP88" s="120"/>
      <c r="OYQ88" s="120"/>
      <c r="OYR88" s="120"/>
      <c r="OYS88" s="120"/>
      <c r="OYT88" s="120"/>
      <c r="OYU88" s="120"/>
      <c r="OYV88" s="120"/>
      <c r="OYW88" s="120"/>
      <c r="OYX88" s="120"/>
      <c r="OYY88" s="120"/>
      <c r="OYZ88" s="120"/>
      <c r="OZA88" s="120"/>
      <c r="OZB88" s="120"/>
      <c r="OZC88" s="120"/>
      <c r="OZD88" s="120"/>
      <c r="OZE88" s="120"/>
      <c r="OZF88" s="120"/>
      <c r="OZG88" s="120"/>
      <c r="OZH88" s="120"/>
      <c r="OZI88" s="120"/>
      <c r="OZJ88" s="120"/>
      <c r="OZK88" s="120"/>
      <c r="OZL88" s="120"/>
      <c r="OZM88" s="120"/>
      <c r="OZN88" s="120"/>
      <c r="OZO88" s="120"/>
      <c r="OZP88" s="120"/>
      <c r="OZQ88" s="120"/>
      <c r="OZR88" s="120"/>
      <c r="OZS88" s="120"/>
      <c r="OZT88" s="120"/>
      <c r="OZU88" s="120"/>
      <c r="OZV88" s="120"/>
      <c r="OZW88" s="120"/>
      <c r="OZX88" s="120"/>
      <c r="OZY88" s="120"/>
      <c r="OZZ88" s="120"/>
      <c r="PAA88" s="120"/>
      <c r="PAB88" s="120"/>
      <c r="PAC88" s="120"/>
      <c r="PAD88" s="120"/>
      <c r="PAE88" s="120"/>
      <c r="PAF88" s="120"/>
      <c r="PAG88" s="120"/>
      <c r="PAH88" s="120"/>
      <c r="PAI88" s="120"/>
      <c r="PAJ88" s="120"/>
      <c r="PAK88" s="120"/>
      <c r="PAL88" s="120"/>
      <c r="PAM88" s="120"/>
      <c r="PAN88" s="120"/>
      <c r="PAO88" s="120"/>
      <c r="PAP88" s="120"/>
      <c r="PAQ88" s="120"/>
      <c r="PAR88" s="120"/>
      <c r="PAS88" s="120"/>
      <c r="PAT88" s="120"/>
      <c r="PAU88" s="120"/>
      <c r="PAV88" s="120"/>
      <c r="PAW88" s="120"/>
      <c r="PAX88" s="120"/>
      <c r="PAY88" s="120"/>
      <c r="PAZ88" s="120"/>
      <c r="PBA88" s="120"/>
      <c r="PBB88" s="120"/>
      <c r="PBC88" s="120"/>
      <c r="PBD88" s="120"/>
      <c r="PBE88" s="120"/>
      <c r="PBF88" s="120"/>
      <c r="PBG88" s="120"/>
      <c r="PBH88" s="120"/>
      <c r="PBI88" s="120"/>
      <c r="PBJ88" s="120"/>
      <c r="PBK88" s="120"/>
      <c r="PBL88" s="120"/>
      <c r="PBM88" s="120"/>
      <c r="PBN88" s="120"/>
      <c r="PBO88" s="120"/>
      <c r="PBP88" s="120"/>
      <c r="PBQ88" s="120"/>
      <c r="PBR88" s="120"/>
      <c r="PBS88" s="120"/>
      <c r="PBT88" s="120"/>
      <c r="PBU88" s="120"/>
      <c r="PBV88" s="120"/>
      <c r="PBW88" s="120"/>
      <c r="PBX88" s="120"/>
      <c r="PBY88" s="120"/>
      <c r="PBZ88" s="120"/>
      <c r="PCA88" s="120"/>
      <c r="PCB88" s="120"/>
      <c r="PCC88" s="120"/>
      <c r="PCD88" s="120"/>
      <c r="PCE88" s="120"/>
      <c r="PCF88" s="120"/>
      <c r="PCG88" s="120"/>
      <c r="PCH88" s="120"/>
      <c r="PCI88" s="120"/>
      <c r="PCJ88" s="120"/>
      <c r="PCK88" s="120"/>
      <c r="PCL88" s="120"/>
      <c r="PCM88" s="120"/>
      <c r="PCN88" s="120"/>
      <c r="PCO88" s="120"/>
      <c r="PCP88" s="120"/>
      <c r="PCQ88" s="120"/>
      <c r="PCR88" s="120"/>
      <c r="PCS88" s="120"/>
      <c r="PCT88" s="120"/>
      <c r="PCU88" s="120"/>
      <c r="PCV88" s="120"/>
      <c r="PCW88" s="120"/>
      <c r="PCX88" s="120"/>
      <c r="PCY88" s="120"/>
      <c r="PCZ88" s="120"/>
      <c r="PDA88" s="120"/>
      <c r="PDB88" s="120"/>
      <c r="PDC88" s="120"/>
      <c r="PDD88" s="120"/>
      <c r="PDE88" s="120"/>
      <c r="PDF88" s="120"/>
      <c r="PDG88" s="120"/>
      <c r="PDH88" s="120"/>
      <c r="PDI88" s="120"/>
      <c r="PDJ88" s="120"/>
      <c r="PDK88" s="120"/>
      <c r="PDL88" s="120"/>
      <c r="PDM88" s="120"/>
      <c r="PDN88" s="120"/>
      <c r="PDO88" s="120"/>
      <c r="PDP88" s="120"/>
      <c r="PDQ88" s="120"/>
      <c r="PDR88" s="120"/>
      <c r="PDS88" s="120"/>
      <c r="PDT88" s="120"/>
      <c r="PDU88" s="120"/>
      <c r="PDV88" s="120"/>
      <c r="PDW88" s="120"/>
      <c r="PDX88" s="120"/>
      <c r="PDY88" s="120"/>
      <c r="PDZ88" s="120"/>
      <c r="PEA88" s="120"/>
      <c r="PEB88" s="120"/>
      <c r="PEC88" s="120"/>
      <c r="PED88" s="120"/>
      <c r="PEE88" s="120"/>
      <c r="PEF88" s="120"/>
      <c r="PEG88" s="120"/>
      <c r="PEH88" s="120"/>
      <c r="PEI88" s="120"/>
      <c r="PEJ88" s="120"/>
      <c r="PEK88" s="120"/>
      <c r="PEL88" s="120"/>
      <c r="PEM88" s="120"/>
      <c r="PEN88" s="120"/>
      <c r="PEO88" s="120"/>
      <c r="PEP88" s="120"/>
      <c r="PEQ88" s="120"/>
      <c r="PER88" s="120"/>
      <c r="PES88" s="120"/>
      <c r="PET88" s="120"/>
      <c r="PEU88" s="120"/>
      <c r="PEV88" s="120"/>
      <c r="PEW88" s="120"/>
      <c r="PEX88" s="120"/>
      <c r="PEY88" s="120"/>
      <c r="PEZ88" s="120"/>
      <c r="PFA88" s="120"/>
      <c r="PFB88" s="120"/>
      <c r="PFC88" s="120"/>
      <c r="PFD88" s="120"/>
      <c r="PFE88" s="120"/>
      <c r="PFF88" s="120"/>
      <c r="PFG88" s="120"/>
      <c r="PFH88" s="120"/>
      <c r="PFI88" s="120"/>
      <c r="PFJ88" s="120"/>
      <c r="PFK88" s="120"/>
      <c r="PFL88" s="120"/>
      <c r="PFM88" s="120"/>
      <c r="PFN88" s="120"/>
      <c r="PFO88" s="120"/>
      <c r="PFP88" s="120"/>
      <c r="PFQ88" s="120"/>
      <c r="PFR88" s="120"/>
      <c r="PFS88" s="120"/>
      <c r="PFT88" s="120"/>
      <c r="PFU88" s="120"/>
      <c r="PFV88" s="120"/>
      <c r="PFW88" s="120"/>
      <c r="PFX88" s="120"/>
      <c r="PFY88" s="120"/>
      <c r="PFZ88" s="120"/>
      <c r="PGA88" s="120"/>
      <c r="PGB88" s="120"/>
      <c r="PGC88" s="120"/>
      <c r="PGD88" s="120"/>
      <c r="PGE88" s="120"/>
      <c r="PGF88" s="120"/>
      <c r="PGG88" s="120"/>
      <c r="PGH88" s="120"/>
      <c r="PGI88" s="120"/>
      <c r="PGJ88" s="120"/>
      <c r="PGK88" s="120"/>
      <c r="PGL88" s="120"/>
      <c r="PGM88" s="120"/>
      <c r="PGN88" s="120"/>
      <c r="PGO88" s="120"/>
      <c r="PGP88" s="120"/>
      <c r="PGQ88" s="120"/>
      <c r="PGR88" s="120"/>
      <c r="PGS88" s="120"/>
      <c r="PGT88" s="120"/>
      <c r="PGU88" s="120"/>
      <c r="PGV88" s="120"/>
      <c r="PGW88" s="120"/>
      <c r="PGX88" s="120"/>
      <c r="PGY88" s="120"/>
      <c r="PGZ88" s="120"/>
      <c r="PHA88" s="120"/>
      <c r="PHB88" s="120"/>
      <c r="PHC88" s="120"/>
      <c r="PHD88" s="120"/>
      <c r="PHE88" s="120"/>
      <c r="PHF88" s="120"/>
      <c r="PHG88" s="120"/>
      <c r="PHH88" s="120"/>
      <c r="PHI88" s="120"/>
      <c r="PHJ88" s="120"/>
      <c r="PHK88" s="120"/>
      <c r="PHL88" s="120"/>
      <c r="PHM88" s="120"/>
      <c r="PHN88" s="120"/>
      <c r="PHO88" s="120"/>
      <c r="PHP88" s="120"/>
      <c r="PHQ88" s="120"/>
      <c r="PHR88" s="120"/>
      <c r="PHS88" s="120"/>
      <c r="PHT88" s="120"/>
      <c r="PHU88" s="120"/>
      <c r="PHV88" s="120"/>
      <c r="PHW88" s="120"/>
      <c r="PHX88" s="120"/>
      <c r="PHY88" s="120"/>
      <c r="PHZ88" s="120"/>
      <c r="PIA88" s="120"/>
      <c r="PIB88" s="120"/>
      <c r="PIC88" s="120"/>
      <c r="PID88" s="120"/>
      <c r="PIE88" s="120"/>
      <c r="PIF88" s="120"/>
      <c r="PIG88" s="120"/>
      <c r="PIH88" s="120"/>
      <c r="PII88" s="120"/>
      <c r="PIJ88" s="120"/>
      <c r="PIK88" s="120"/>
      <c r="PIL88" s="120"/>
      <c r="PIM88" s="120"/>
      <c r="PIN88" s="120"/>
      <c r="PIO88" s="120"/>
      <c r="PIP88" s="120"/>
      <c r="PIQ88" s="120"/>
      <c r="PIR88" s="120"/>
      <c r="PIS88" s="120"/>
      <c r="PIT88" s="120"/>
      <c r="PIU88" s="120"/>
      <c r="PIV88" s="120"/>
      <c r="PIW88" s="120"/>
      <c r="PIX88" s="120"/>
      <c r="PIY88" s="120"/>
      <c r="PIZ88" s="120"/>
      <c r="PJA88" s="120"/>
      <c r="PJB88" s="120"/>
      <c r="PJC88" s="120"/>
      <c r="PJD88" s="120"/>
      <c r="PJE88" s="120"/>
      <c r="PJF88" s="120"/>
      <c r="PJG88" s="120"/>
      <c r="PJH88" s="120"/>
      <c r="PJI88" s="120"/>
      <c r="PJJ88" s="120"/>
      <c r="PJK88" s="120"/>
      <c r="PJL88" s="120"/>
      <c r="PJM88" s="120"/>
      <c r="PJN88" s="120"/>
      <c r="PJO88" s="120"/>
      <c r="PJP88" s="120"/>
      <c r="PJQ88" s="120"/>
      <c r="PJR88" s="120"/>
      <c r="PJS88" s="120"/>
      <c r="PJT88" s="120"/>
      <c r="PJU88" s="120"/>
      <c r="PJV88" s="120"/>
      <c r="PJW88" s="120"/>
      <c r="PJX88" s="120"/>
      <c r="PJY88" s="120"/>
      <c r="PJZ88" s="120"/>
      <c r="PKA88" s="120"/>
      <c r="PKB88" s="120"/>
      <c r="PKC88" s="120"/>
      <c r="PKD88" s="120"/>
      <c r="PKE88" s="120"/>
      <c r="PKF88" s="120"/>
      <c r="PKG88" s="120"/>
      <c r="PKH88" s="120"/>
      <c r="PKI88" s="120"/>
      <c r="PKJ88" s="120"/>
      <c r="PKK88" s="120"/>
      <c r="PKL88" s="120"/>
      <c r="PKM88" s="120"/>
      <c r="PKN88" s="120"/>
      <c r="PKO88" s="120"/>
      <c r="PKP88" s="120"/>
      <c r="PKQ88" s="120"/>
      <c r="PKR88" s="120"/>
      <c r="PKS88" s="120"/>
      <c r="PKT88" s="120"/>
      <c r="PKU88" s="120"/>
      <c r="PKV88" s="120"/>
      <c r="PKW88" s="120"/>
      <c r="PKX88" s="120"/>
      <c r="PKY88" s="120"/>
      <c r="PKZ88" s="120"/>
      <c r="PLA88" s="120"/>
      <c r="PLB88" s="120"/>
      <c r="PLC88" s="120"/>
      <c r="PLD88" s="120"/>
      <c r="PLE88" s="120"/>
      <c r="PLF88" s="120"/>
      <c r="PLG88" s="120"/>
      <c r="PLH88" s="120"/>
      <c r="PLI88" s="120"/>
      <c r="PLJ88" s="120"/>
      <c r="PLK88" s="120"/>
      <c r="PLL88" s="120"/>
      <c r="PLM88" s="120"/>
      <c r="PLN88" s="120"/>
      <c r="PLO88" s="120"/>
      <c r="PLP88" s="120"/>
      <c r="PLQ88" s="120"/>
      <c r="PLR88" s="120"/>
      <c r="PLS88" s="120"/>
      <c r="PLT88" s="120"/>
      <c r="PLU88" s="120"/>
      <c r="PLV88" s="120"/>
      <c r="PLW88" s="120"/>
      <c r="PLX88" s="120"/>
      <c r="PLY88" s="120"/>
      <c r="PLZ88" s="120"/>
      <c r="PMA88" s="120"/>
      <c r="PMB88" s="120"/>
      <c r="PMC88" s="120"/>
      <c r="PMD88" s="120"/>
      <c r="PME88" s="120"/>
      <c r="PMF88" s="120"/>
      <c r="PMG88" s="120"/>
      <c r="PMH88" s="120"/>
      <c r="PMI88" s="120"/>
      <c r="PMJ88" s="120"/>
      <c r="PMK88" s="120"/>
      <c r="PML88" s="120"/>
      <c r="PMM88" s="120"/>
      <c r="PMN88" s="120"/>
      <c r="PMO88" s="120"/>
      <c r="PMP88" s="120"/>
      <c r="PMQ88" s="120"/>
      <c r="PMR88" s="120"/>
      <c r="PMS88" s="120"/>
      <c r="PMT88" s="120"/>
      <c r="PMU88" s="120"/>
      <c r="PMV88" s="120"/>
      <c r="PMW88" s="120"/>
      <c r="PMX88" s="120"/>
      <c r="PMY88" s="120"/>
      <c r="PMZ88" s="120"/>
      <c r="PNA88" s="120"/>
      <c r="PNB88" s="120"/>
      <c r="PNC88" s="120"/>
      <c r="PND88" s="120"/>
      <c r="PNE88" s="120"/>
      <c r="PNF88" s="120"/>
      <c r="PNG88" s="120"/>
      <c r="PNH88" s="120"/>
      <c r="PNI88" s="120"/>
      <c r="PNJ88" s="120"/>
      <c r="PNK88" s="120"/>
      <c r="PNL88" s="120"/>
      <c r="PNM88" s="120"/>
      <c r="PNN88" s="120"/>
      <c r="PNO88" s="120"/>
      <c r="PNP88" s="120"/>
      <c r="PNQ88" s="120"/>
      <c r="PNR88" s="120"/>
      <c r="PNS88" s="120"/>
      <c r="PNT88" s="120"/>
      <c r="PNU88" s="120"/>
      <c r="PNV88" s="120"/>
      <c r="PNW88" s="120"/>
      <c r="PNX88" s="120"/>
      <c r="PNY88" s="120"/>
      <c r="PNZ88" s="120"/>
      <c r="POA88" s="120"/>
      <c r="POB88" s="120"/>
      <c r="POC88" s="120"/>
      <c r="POD88" s="120"/>
      <c r="POE88" s="120"/>
      <c r="POF88" s="120"/>
      <c r="POG88" s="120"/>
      <c r="POH88" s="120"/>
      <c r="POI88" s="120"/>
      <c r="POJ88" s="120"/>
      <c r="POK88" s="120"/>
      <c r="POL88" s="120"/>
      <c r="POM88" s="120"/>
      <c r="PON88" s="120"/>
      <c r="POO88" s="120"/>
      <c r="POP88" s="120"/>
      <c r="POQ88" s="120"/>
      <c r="POR88" s="120"/>
      <c r="POS88" s="120"/>
      <c r="POT88" s="120"/>
      <c r="POU88" s="120"/>
      <c r="POV88" s="120"/>
      <c r="POW88" s="120"/>
      <c r="POX88" s="120"/>
      <c r="POY88" s="120"/>
      <c r="POZ88" s="120"/>
      <c r="PPA88" s="120"/>
      <c r="PPB88" s="120"/>
      <c r="PPC88" s="120"/>
      <c r="PPD88" s="120"/>
      <c r="PPE88" s="120"/>
      <c r="PPF88" s="120"/>
      <c r="PPG88" s="120"/>
      <c r="PPH88" s="120"/>
      <c r="PPI88" s="120"/>
      <c r="PPJ88" s="120"/>
      <c r="PPK88" s="120"/>
      <c r="PPL88" s="120"/>
      <c r="PPM88" s="120"/>
      <c r="PPN88" s="120"/>
      <c r="PPO88" s="120"/>
      <c r="PPP88" s="120"/>
      <c r="PPQ88" s="120"/>
      <c r="PPR88" s="120"/>
      <c r="PPS88" s="120"/>
      <c r="PPT88" s="120"/>
      <c r="PPU88" s="120"/>
      <c r="PPV88" s="120"/>
      <c r="PPW88" s="120"/>
      <c r="PPX88" s="120"/>
      <c r="PPY88" s="120"/>
      <c r="PPZ88" s="120"/>
      <c r="PQA88" s="120"/>
      <c r="PQB88" s="120"/>
      <c r="PQC88" s="120"/>
      <c r="PQD88" s="120"/>
      <c r="PQE88" s="120"/>
      <c r="PQF88" s="120"/>
      <c r="PQG88" s="120"/>
      <c r="PQH88" s="120"/>
      <c r="PQI88" s="120"/>
      <c r="PQJ88" s="120"/>
      <c r="PQK88" s="120"/>
      <c r="PQL88" s="120"/>
      <c r="PQM88" s="120"/>
      <c r="PQN88" s="120"/>
      <c r="PQO88" s="120"/>
      <c r="PQP88" s="120"/>
      <c r="PQQ88" s="120"/>
      <c r="PQR88" s="120"/>
      <c r="PQS88" s="120"/>
      <c r="PQT88" s="120"/>
      <c r="PQU88" s="120"/>
      <c r="PQV88" s="120"/>
      <c r="PQW88" s="120"/>
      <c r="PQX88" s="120"/>
      <c r="PQY88" s="120"/>
      <c r="PQZ88" s="120"/>
      <c r="PRA88" s="120"/>
      <c r="PRB88" s="120"/>
      <c r="PRC88" s="120"/>
      <c r="PRD88" s="120"/>
      <c r="PRE88" s="120"/>
      <c r="PRF88" s="120"/>
      <c r="PRG88" s="120"/>
      <c r="PRH88" s="120"/>
      <c r="PRI88" s="120"/>
      <c r="PRJ88" s="120"/>
      <c r="PRK88" s="120"/>
      <c r="PRL88" s="120"/>
      <c r="PRM88" s="120"/>
      <c r="PRN88" s="120"/>
      <c r="PRO88" s="120"/>
      <c r="PRP88" s="120"/>
      <c r="PRQ88" s="120"/>
      <c r="PRR88" s="120"/>
      <c r="PRS88" s="120"/>
      <c r="PRT88" s="120"/>
      <c r="PRU88" s="120"/>
      <c r="PRV88" s="120"/>
      <c r="PRW88" s="120"/>
      <c r="PRX88" s="120"/>
      <c r="PRY88" s="120"/>
      <c r="PRZ88" s="120"/>
      <c r="PSA88" s="120"/>
      <c r="PSB88" s="120"/>
      <c r="PSC88" s="120"/>
      <c r="PSD88" s="120"/>
      <c r="PSE88" s="120"/>
      <c r="PSF88" s="120"/>
      <c r="PSG88" s="120"/>
      <c r="PSH88" s="120"/>
      <c r="PSI88" s="120"/>
      <c r="PSJ88" s="120"/>
      <c r="PSK88" s="120"/>
      <c r="PSL88" s="120"/>
      <c r="PSM88" s="120"/>
      <c r="PSN88" s="120"/>
      <c r="PSO88" s="120"/>
      <c r="PSP88" s="120"/>
      <c r="PSQ88" s="120"/>
      <c r="PSR88" s="120"/>
      <c r="PSS88" s="120"/>
      <c r="PST88" s="120"/>
      <c r="PSU88" s="120"/>
      <c r="PSV88" s="120"/>
      <c r="PSW88" s="120"/>
      <c r="PSX88" s="120"/>
      <c r="PSY88" s="120"/>
      <c r="PSZ88" s="120"/>
      <c r="PTA88" s="120"/>
      <c r="PTB88" s="120"/>
      <c r="PTC88" s="120"/>
      <c r="PTD88" s="120"/>
      <c r="PTE88" s="120"/>
      <c r="PTF88" s="120"/>
      <c r="PTG88" s="120"/>
      <c r="PTH88" s="120"/>
      <c r="PTI88" s="120"/>
      <c r="PTJ88" s="120"/>
      <c r="PTK88" s="120"/>
      <c r="PTL88" s="120"/>
      <c r="PTM88" s="120"/>
      <c r="PTN88" s="120"/>
      <c r="PTO88" s="120"/>
      <c r="PTP88" s="120"/>
      <c r="PTQ88" s="120"/>
      <c r="PTR88" s="120"/>
      <c r="PTS88" s="120"/>
      <c r="PTT88" s="120"/>
      <c r="PTU88" s="120"/>
      <c r="PTV88" s="120"/>
      <c r="PTW88" s="120"/>
      <c r="PTX88" s="120"/>
      <c r="PTY88" s="120"/>
      <c r="PTZ88" s="120"/>
      <c r="PUA88" s="120"/>
      <c r="PUB88" s="120"/>
      <c r="PUC88" s="120"/>
      <c r="PUD88" s="120"/>
      <c r="PUE88" s="120"/>
      <c r="PUF88" s="120"/>
      <c r="PUG88" s="120"/>
      <c r="PUH88" s="120"/>
      <c r="PUI88" s="120"/>
      <c r="PUJ88" s="120"/>
      <c r="PUK88" s="120"/>
      <c r="PUL88" s="120"/>
      <c r="PUM88" s="120"/>
      <c r="PUN88" s="120"/>
      <c r="PUO88" s="120"/>
      <c r="PUP88" s="120"/>
      <c r="PUQ88" s="120"/>
      <c r="PUR88" s="120"/>
      <c r="PUS88" s="120"/>
      <c r="PUT88" s="120"/>
      <c r="PUU88" s="120"/>
      <c r="PUV88" s="120"/>
      <c r="PUW88" s="120"/>
      <c r="PUX88" s="120"/>
      <c r="PUY88" s="120"/>
      <c r="PUZ88" s="120"/>
      <c r="PVA88" s="120"/>
      <c r="PVB88" s="120"/>
      <c r="PVC88" s="120"/>
      <c r="PVD88" s="120"/>
      <c r="PVE88" s="120"/>
      <c r="PVF88" s="120"/>
      <c r="PVG88" s="120"/>
      <c r="PVH88" s="120"/>
      <c r="PVI88" s="120"/>
      <c r="PVJ88" s="120"/>
      <c r="PVK88" s="120"/>
      <c r="PVL88" s="120"/>
      <c r="PVM88" s="120"/>
      <c r="PVN88" s="120"/>
      <c r="PVO88" s="120"/>
      <c r="PVP88" s="120"/>
      <c r="PVQ88" s="120"/>
      <c r="PVR88" s="120"/>
      <c r="PVS88" s="120"/>
      <c r="PVT88" s="120"/>
      <c r="PVU88" s="120"/>
      <c r="PVV88" s="120"/>
      <c r="PVW88" s="120"/>
      <c r="PVX88" s="120"/>
      <c r="PVY88" s="120"/>
      <c r="PVZ88" s="120"/>
      <c r="PWA88" s="120"/>
      <c r="PWB88" s="120"/>
      <c r="PWC88" s="120"/>
      <c r="PWD88" s="120"/>
      <c r="PWE88" s="120"/>
      <c r="PWF88" s="120"/>
      <c r="PWG88" s="120"/>
      <c r="PWH88" s="120"/>
      <c r="PWI88" s="120"/>
      <c r="PWJ88" s="120"/>
      <c r="PWK88" s="120"/>
      <c r="PWL88" s="120"/>
      <c r="PWM88" s="120"/>
      <c r="PWN88" s="120"/>
      <c r="PWO88" s="120"/>
      <c r="PWP88" s="120"/>
      <c r="PWQ88" s="120"/>
      <c r="PWR88" s="120"/>
      <c r="PWS88" s="120"/>
      <c r="PWT88" s="120"/>
      <c r="PWU88" s="120"/>
      <c r="PWV88" s="120"/>
      <c r="PWW88" s="120"/>
      <c r="PWX88" s="120"/>
      <c r="PWY88" s="120"/>
      <c r="PWZ88" s="120"/>
      <c r="PXA88" s="120"/>
      <c r="PXB88" s="120"/>
      <c r="PXC88" s="120"/>
      <c r="PXD88" s="120"/>
      <c r="PXE88" s="120"/>
      <c r="PXF88" s="120"/>
      <c r="PXG88" s="120"/>
      <c r="PXH88" s="120"/>
      <c r="PXI88" s="120"/>
      <c r="PXJ88" s="120"/>
      <c r="PXK88" s="120"/>
      <c r="PXL88" s="120"/>
      <c r="PXM88" s="120"/>
      <c r="PXN88" s="120"/>
      <c r="PXO88" s="120"/>
      <c r="PXP88" s="120"/>
      <c r="PXQ88" s="120"/>
      <c r="PXR88" s="120"/>
      <c r="PXS88" s="120"/>
      <c r="PXT88" s="120"/>
      <c r="PXU88" s="120"/>
      <c r="PXV88" s="120"/>
      <c r="PXW88" s="120"/>
      <c r="PXX88" s="120"/>
      <c r="PXY88" s="120"/>
      <c r="PXZ88" s="120"/>
      <c r="PYA88" s="120"/>
      <c r="PYB88" s="120"/>
      <c r="PYC88" s="120"/>
      <c r="PYD88" s="120"/>
      <c r="PYE88" s="120"/>
      <c r="PYF88" s="120"/>
      <c r="PYG88" s="120"/>
      <c r="PYH88" s="120"/>
      <c r="PYI88" s="120"/>
      <c r="PYJ88" s="120"/>
      <c r="PYK88" s="120"/>
      <c r="PYL88" s="120"/>
      <c r="PYM88" s="120"/>
      <c r="PYN88" s="120"/>
      <c r="PYO88" s="120"/>
      <c r="PYP88" s="120"/>
      <c r="PYQ88" s="120"/>
      <c r="PYR88" s="120"/>
      <c r="PYS88" s="120"/>
      <c r="PYT88" s="120"/>
      <c r="PYU88" s="120"/>
      <c r="PYV88" s="120"/>
      <c r="PYW88" s="120"/>
      <c r="PYX88" s="120"/>
      <c r="PYY88" s="120"/>
      <c r="PYZ88" s="120"/>
      <c r="PZA88" s="120"/>
      <c r="PZB88" s="120"/>
      <c r="PZC88" s="120"/>
      <c r="PZD88" s="120"/>
      <c r="PZE88" s="120"/>
      <c r="PZF88" s="120"/>
      <c r="PZG88" s="120"/>
      <c r="PZH88" s="120"/>
      <c r="PZI88" s="120"/>
      <c r="PZJ88" s="120"/>
      <c r="PZK88" s="120"/>
      <c r="PZL88" s="120"/>
      <c r="PZM88" s="120"/>
      <c r="PZN88" s="120"/>
      <c r="PZO88" s="120"/>
      <c r="PZP88" s="120"/>
      <c r="PZQ88" s="120"/>
      <c r="PZR88" s="120"/>
      <c r="PZS88" s="120"/>
      <c r="PZT88" s="120"/>
      <c r="PZU88" s="120"/>
      <c r="PZV88" s="120"/>
      <c r="PZW88" s="120"/>
      <c r="PZX88" s="120"/>
      <c r="PZY88" s="120"/>
      <c r="PZZ88" s="120"/>
      <c r="QAA88" s="120"/>
      <c r="QAB88" s="120"/>
      <c r="QAC88" s="120"/>
      <c r="QAD88" s="120"/>
      <c r="QAE88" s="120"/>
      <c r="QAF88" s="120"/>
      <c r="QAG88" s="120"/>
      <c r="QAH88" s="120"/>
      <c r="QAI88" s="120"/>
      <c r="QAJ88" s="120"/>
      <c r="QAK88" s="120"/>
      <c r="QAL88" s="120"/>
      <c r="QAM88" s="120"/>
      <c r="QAN88" s="120"/>
      <c r="QAO88" s="120"/>
      <c r="QAP88" s="120"/>
      <c r="QAQ88" s="120"/>
      <c r="QAR88" s="120"/>
      <c r="QAS88" s="120"/>
      <c r="QAT88" s="120"/>
      <c r="QAU88" s="120"/>
      <c r="QAV88" s="120"/>
      <c r="QAW88" s="120"/>
      <c r="QAX88" s="120"/>
      <c r="QAY88" s="120"/>
      <c r="QAZ88" s="120"/>
      <c r="QBA88" s="120"/>
      <c r="QBB88" s="120"/>
      <c r="QBC88" s="120"/>
      <c r="QBD88" s="120"/>
      <c r="QBE88" s="120"/>
      <c r="QBF88" s="120"/>
      <c r="QBG88" s="120"/>
      <c r="QBH88" s="120"/>
      <c r="QBI88" s="120"/>
      <c r="QBJ88" s="120"/>
      <c r="QBK88" s="120"/>
      <c r="QBL88" s="120"/>
      <c r="QBM88" s="120"/>
      <c r="QBN88" s="120"/>
      <c r="QBO88" s="120"/>
      <c r="QBP88" s="120"/>
      <c r="QBQ88" s="120"/>
      <c r="QBR88" s="120"/>
      <c r="QBS88" s="120"/>
      <c r="QBT88" s="120"/>
      <c r="QBU88" s="120"/>
      <c r="QBV88" s="120"/>
      <c r="QBW88" s="120"/>
      <c r="QBX88" s="120"/>
      <c r="QBY88" s="120"/>
      <c r="QBZ88" s="120"/>
      <c r="QCA88" s="120"/>
      <c r="QCB88" s="120"/>
      <c r="QCC88" s="120"/>
      <c r="QCD88" s="120"/>
      <c r="QCE88" s="120"/>
      <c r="QCF88" s="120"/>
      <c r="QCG88" s="120"/>
      <c r="QCH88" s="120"/>
      <c r="QCI88" s="120"/>
      <c r="QCJ88" s="120"/>
      <c r="QCK88" s="120"/>
      <c r="QCL88" s="120"/>
      <c r="QCM88" s="120"/>
      <c r="QCN88" s="120"/>
      <c r="QCO88" s="120"/>
      <c r="QCP88" s="120"/>
      <c r="QCQ88" s="120"/>
      <c r="QCR88" s="120"/>
      <c r="QCS88" s="120"/>
      <c r="QCT88" s="120"/>
      <c r="QCU88" s="120"/>
      <c r="QCV88" s="120"/>
      <c r="QCW88" s="120"/>
      <c r="QCX88" s="120"/>
      <c r="QCY88" s="120"/>
      <c r="QCZ88" s="120"/>
      <c r="QDA88" s="120"/>
      <c r="QDB88" s="120"/>
      <c r="QDC88" s="120"/>
      <c r="QDD88" s="120"/>
      <c r="QDE88" s="120"/>
      <c r="QDF88" s="120"/>
      <c r="QDG88" s="120"/>
      <c r="QDH88" s="120"/>
      <c r="QDI88" s="120"/>
      <c r="QDJ88" s="120"/>
      <c r="QDK88" s="120"/>
      <c r="QDL88" s="120"/>
      <c r="QDM88" s="120"/>
      <c r="QDN88" s="120"/>
      <c r="QDO88" s="120"/>
      <c r="QDP88" s="120"/>
      <c r="QDQ88" s="120"/>
      <c r="QDR88" s="120"/>
      <c r="QDS88" s="120"/>
      <c r="QDT88" s="120"/>
      <c r="QDU88" s="120"/>
      <c r="QDV88" s="120"/>
      <c r="QDW88" s="120"/>
      <c r="QDX88" s="120"/>
      <c r="QDY88" s="120"/>
      <c r="QDZ88" s="120"/>
      <c r="QEA88" s="120"/>
      <c r="QEB88" s="120"/>
      <c r="QEC88" s="120"/>
      <c r="QED88" s="120"/>
      <c r="QEE88" s="120"/>
      <c r="QEF88" s="120"/>
      <c r="QEG88" s="120"/>
      <c r="QEH88" s="120"/>
      <c r="QEI88" s="120"/>
      <c r="QEJ88" s="120"/>
      <c r="QEK88" s="120"/>
      <c r="QEL88" s="120"/>
      <c r="QEM88" s="120"/>
      <c r="QEN88" s="120"/>
      <c r="QEO88" s="120"/>
      <c r="QEP88" s="120"/>
      <c r="QEQ88" s="120"/>
      <c r="QER88" s="120"/>
      <c r="QES88" s="120"/>
      <c r="QET88" s="120"/>
      <c r="QEU88" s="120"/>
      <c r="QEV88" s="120"/>
      <c r="QEW88" s="120"/>
      <c r="QEX88" s="120"/>
      <c r="QEY88" s="120"/>
      <c r="QEZ88" s="120"/>
      <c r="QFA88" s="120"/>
      <c r="QFB88" s="120"/>
      <c r="QFC88" s="120"/>
      <c r="QFD88" s="120"/>
      <c r="QFE88" s="120"/>
      <c r="QFF88" s="120"/>
      <c r="QFG88" s="120"/>
      <c r="QFH88" s="120"/>
      <c r="QFI88" s="120"/>
      <c r="QFJ88" s="120"/>
      <c r="QFK88" s="120"/>
      <c r="QFL88" s="120"/>
      <c r="QFM88" s="120"/>
      <c r="QFN88" s="120"/>
      <c r="QFO88" s="120"/>
      <c r="QFP88" s="120"/>
      <c r="QFQ88" s="120"/>
      <c r="QFR88" s="120"/>
      <c r="QFS88" s="120"/>
      <c r="QFT88" s="120"/>
      <c r="QFU88" s="120"/>
      <c r="QFV88" s="120"/>
      <c r="QFW88" s="120"/>
      <c r="QFX88" s="120"/>
      <c r="QFY88" s="120"/>
      <c r="QFZ88" s="120"/>
      <c r="QGA88" s="120"/>
      <c r="QGB88" s="120"/>
      <c r="QGC88" s="120"/>
      <c r="QGD88" s="120"/>
      <c r="QGE88" s="120"/>
      <c r="QGF88" s="120"/>
      <c r="QGG88" s="120"/>
      <c r="QGH88" s="120"/>
      <c r="QGI88" s="120"/>
      <c r="QGJ88" s="120"/>
      <c r="QGK88" s="120"/>
      <c r="QGL88" s="120"/>
      <c r="QGM88" s="120"/>
      <c r="QGN88" s="120"/>
      <c r="QGO88" s="120"/>
      <c r="QGP88" s="120"/>
      <c r="QGQ88" s="120"/>
      <c r="QGR88" s="120"/>
      <c r="QGS88" s="120"/>
      <c r="QGT88" s="120"/>
      <c r="QGU88" s="120"/>
      <c r="QGV88" s="120"/>
      <c r="QGW88" s="120"/>
      <c r="QGX88" s="120"/>
      <c r="QGY88" s="120"/>
      <c r="QGZ88" s="120"/>
      <c r="QHA88" s="120"/>
      <c r="QHB88" s="120"/>
      <c r="QHC88" s="120"/>
      <c r="QHD88" s="120"/>
      <c r="QHE88" s="120"/>
      <c r="QHF88" s="120"/>
      <c r="QHG88" s="120"/>
      <c r="QHH88" s="120"/>
      <c r="QHI88" s="120"/>
      <c r="QHJ88" s="120"/>
      <c r="QHK88" s="120"/>
      <c r="QHL88" s="120"/>
      <c r="QHM88" s="120"/>
      <c r="QHN88" s="120"/>
      <c r="QHO88" s="120"/>
      <c r="QHP88" s="120"/>
      <c r="QHQ88" s="120"/>
      <c r="QHR88" s="120"/>
      <c r="QHS88" s="120"/>
      <c r="QHT88" s="120"/>
      <c r="QHU88" s="120"/>
      <c r="QHV88" s="120"/>
      <c r="QHW88" s="120"/>
      <c r="QHX88" s="120"/>
      <c r="QHY88" s="120"/>
      <c r="QHZ88" s="120"/>
      <c r="QIA88" s="120"/>
      <c r="QIB88" s="120"/>
      <c r="QIC88" s="120"/>
      <c r="QID88" s="120"/>
      <c r="QIE88" s="120"/>
      <c r="QIF88" s="120"/>
      <c r="QIG88" s="120"/>
      <c r="QIH88" s="120"/>
      <c r="QII88" s="120"/>
      <c r="QIJ88" s="120"/>
      <c r="QIK88" s="120"/>
      <c r="QIL88" s="120"/>
      <c r="QIM88" s="120"/>
      <c r="QIN88" s="120"/>
      <c r="QIO88" s="120"/>
      <c r="QIP88" s="120"/>
      <c r="QIQ88" s="120"/>
      <c r="QIR88" s="120"/>
      <c r="QIS88" s="120"/>
      <c r="QIT88" s="120"/>
      <c r="QIU88" s="120"/>
      <c r="QIV88" s="120"/>
      <c r="QIW88" s="120"/>
      <c r="QIX88" s="120"/>
      <c r="QIY88" s="120"/>
      <c r="QIZ88" s="120"/>
      <c r="QJA88" s="120"/>
      <c r="QJB88" s="120"/>
      <c r="QJC88" s="120"/>
      <c r="QJD88" s="120"/>
      <c r="QJE88" s="120"/>
      <c r="QJF88" s="120"/>
      <c r="QJG88" s="120"/>
      <c r="QJH88" s="120"/>
      <c r="QJI88" s="120"/>
      <c r="QJJ88" s="120"/>
      <c r="QJK88" s="120"/>
      <c r="QJL88" s="120"/>
      <c r="QJM88" s="120"/>
      <c r="QJN88" s="120"/>
      <c r="QJO88" s="120"/>
      <c r="QJP88" s="120"/>
      <c r="QJQ88" s="120"/>
      <c r="QJR88" s="120"/>
      <c r="QJS88" s="120"/>
      <c r="QJT88" s="120"/>
      <c r="QJU88" s="120"/>
      <c r="QJV88" s="120"/>
      <c r="QJW88" s="120"/>
      <c r="QJX88" s="120"/>
      <c r="QJY88" s="120"/>
      <c r="QJZ88" s="120"/>
      <c r="QKA88" s="120"/>
      <c r="QKB88" s="120"/>
      <c r="QKC88" s="120"/>
      <c r="QKD88" s="120"/>
      <c r="QKE88" s="120"/>
      <c r="QKF88" s="120"/>
      <c r="QKG88" s="120"/>
      <c r="QKH88" s="120"/>
      <c r="QKI88" s="120"/>
      <c r="QKJ88" s="120"/>
      <c r="QKK88" s="120"/>
      <c r="QKL88" s="120"/>
      <c r="QKM88" s="120"/>
      <c r="QKN88" s="120"/>
      <c r="QKO88" s="120"/>
      <c r="QKP88" s="120"/>
      <c r="QKQ88" s="120"/>
      <c r="QKR88" s="120"/>
      <c r="QKS88" s="120"/>
      <c r="QKT88" s="120"/>
      <c r="QKU88" s="120"/>
      <c r="QKV88" s="120"/>
      <c r="QKW88" s="120"/>
      <c r="QKX88" s="120"/>
      <c r="QKY88" s="120"/>
      <c r="QKZ88" s="120"/>
      <c r="QLA88" s="120"/>
      <c r="QLB88" s="120"/>
      <c r="QLC88" s="120"/>
      <c r="QLD88" s="120"/>
      <c r="QLE88" s="120"/>
      <c r="QLF88" s="120"/>
      <c r="QLG88" s="120"/>
      <c r="QLH88" s="120"/>
      <c r="QLI88" s="120"/>
      <c r="QLJ88" s="120"/>
      <c r="QLK88" s="120"/>
      <c r="QLL88" s="120"/>
      <c r="QLM88" s="120"/>
      <c r="QLN88" s="120"/>
      <c r="QLO88" s="120"/>
      <c r="QLP88" s="120"/>
      <c r="QLQ88" s="120"/>
      <c r="QLR88" s="120"/>
      <c r="QLS88" s="120"/>
      <c r="QLT88" s="120"/>
      <c r="QLU88" s="120"/>
      <c r="QLV88" s="120"/>
      <c r="QLW88" s="120"/>
      <c r="QLX88" s="120"/>
      <c r="QLY88" s="120"/>
      <c r="QLZ88" s="120"/>
      <c r="QMA88" s="120"/>
      <c r="QMB88" s="120"/>
      <c r="QMC88" s="120"/>
      <c r="QMD88" s="120"/>
      <c r="QME88" s="120"/>
      <c r="QMF88" s="120"/>
      <c r="QMG88" s="120"/>
      <c r="QMH88" s="120"/>
      <c r="QMI88" s="120"/>
      <c r="QMJ88" s="120"/>
      <c r="QMK88" s="120"/>
      <c r="QML88" s="120"/>
      <c r="QMM88" s="120"/>
      <c r="QMN88" s="120"/>
      <c r="QMO88" s="120"/>
      <c r="QMP88" s="120"/>
      <c r="QMQ88" s="120"/>
      <c r="QMR88" s="120"/>
      <c r="QMS88" s="120"/>
      <c r="QMT88" s="120"/>
      <c r="QMU88" s="120"/>
      <c r="QMV88" s="120"/>
      <c r="QMW88" s="120"/>
      <c r="QMX88" s="120"/>
      <c r="QMY88" s="120"/>
      <c r="QMZ88" s="120"/>
      <c r="QNA88" s="120"/>
      <c r="QNB88" s="120"/>
      <c r="QNC88" s="120"/>
      <c r="QND88" s="120"/>
      <c r="QNE88" s="120"/>
      <c r="QNF88" s="120"/>
      <c r="QNG88" s="120"/>
      <c r="QNH88" s="120"/>
      <c r="QNI88" s="120"/>
      <c r="QNJ88" s="120"/>
      <c r="QNK88" s="120"/>
      <c r="QNL88" s="120"/>
      <c r="QNM88" s="120"/>
      <c r="QNN88" s="120"/>
      <c r="QNO88" s="120"/>
      <c r="QNP88" s="120"/>
      <c r="QNQ88" s="120"/>
      <c r="QNR88" s="120"/>
      <c r="QNS88" s="120"/>
      <c r="QNT88" s="120"/>
      <c r="QNU88" s="120"/>
      <c r="QNV88" s="120"/>
      <c r="QNW88" s="120"/>
      <c r="QNX88" s="120"/>
      <c r="QNY88" s="120"/>
      <c r="QNZ88" s="120"/>
      <c r="QOA88" s="120"/>
      <c r="QOB88" s="120"/>
      <c r="QOC88" s="120"/>
      <c r="QOD88" s="120"/>
      <c r="QOE88" s="120"/>
      <c r="QOF88" s="120"/>
      <c r="QOG88" s="120"/>
      <c r="QOH88" s="120"/>
      <c r="QOI88" s="120"/>
      <c r="QOJ88" s="120"/>
      <c r="QOK88" s="120"/>
      <c r="QOL88" s="120"/>
      <c r="QOM88" s="120"/>
      <c r="QON88" s="120"/>
      <c r="QOO88" s="120"/>
      <c r="QOP88" s="120"/>
      <c r="QOQ88" s="120"/>
      <c r="QOR88" s="120"/>
      <c r="QOS88" s="120"/>
      <c r="QOT88" s="120"/>
      <c r="QOU88" s="120"/>
      <c r="QOV88" s="120"/>
      <c r="QOW88" s="120"/>
      <c r="QOX88" s="120"/>
      <c r="QOY88" s="120"/>
      <c r="QOZ88" s="120"/>
      <c r="QPA88" s="120"/>
      <c r="QPB88" s="120"/>
      <c r="QPC88" s="120"/>
      <c r="QPD88" s="120"/>
      <c r="QPE88" s="120"/>
      <c r="QPF88" s="120"/>
      <c r="QPG88" s="120"/>
      <c r="QPH88" s="120"/>
      <c r="QPI88" s="120"/>
      <c r="QPJ88" s="120"/>
      <c r="QPK88" s="120"/>
      <c r="QPL88" s="120"/>
      <c r="QPM88" s="120"/>
      <c r="QPN88" s="120"/>
      <c r="QPO88" s="120"/>
      <c r="QPP88" s="120"/>
      <c r="QPQ88" s="120"/>
      <c r="QPR88" s="120"/>
      <c r="QPS88" s="120"/>
      <c r="QPT88" s="120"/>
      <c r="QPU88" s="120"/>
      <c r="QPV88" s="120"/>
      <c r="QPW88" s="120"/>
      <c r="QPX88" s="120"/>
      <c r="QPY88" s="120"/>
      <c r="QPZ88" s="120"/>
      <c r="QQA88" s="120"/>
      <c r="QQB88" s="120"/>
      <c r="QQC88" s="120"/>
      <c r="QQD88" s="120"/>
      <c r="QQE88" s="120"/>
      <c r="QQF88" s="120"/>
      <c r="QQG88" s="120"/>
      <c r="QQH88" s="120"/>
      <c r="QQI88" s="120"/>
      <c r="QQJ88" s="120"/>
      <c r="QQK88" s="120"/>
      <c r="QQL88" s="120"/>
      <c r="QQM88" s="120"/>
      <c r="QQN88" s="120"/>
      <c r="QQO88" s="120"/>
      <c r="QQP88" s="120"/>
      <c r="QQQ88" s="120"/>
      <c r="QQR88" s="120"/>
      <c r="QQS88" s="120"/>
      <c r="QQT88" s="120"/>
      <c r="QQU88" s="120"/>
      <c r="QQV88" s="120"/>
      <c r="QQW88" s="120"/>
      <c r="QQX88" s="120"/>
      <c r="QQY88" s="120"/>
      <c r="QQZ88" s="120"/>
      <c r="QRA88" s="120"/>
      <c r="QRB88" s="120"/>
      <c r="QRC88" s="120"/>
      <c r="QRD88" s="120"/>
      <c r="QRE88" s="120"/>
      <c r="QRF88" s="120"/>
      <c r="QRG88" s="120"/>
      <c r="QRH88" s="120"/>
      <c r="QRI88" s="120"/>
      <c r="QRJ88" s="120"/>
      <c r="QRK88" s="120"/>
      <c r="QRL88" s="120"/>
      <c r="QRM88" s="120"/>
      <c r="QRN88" s="120"/>
      <c r="QRO88" s="120"/>
      <c r="QRP88" s="120"/>
      <c r="QRQ88" s="120"/>
      <c r="QRR88" s="120"/>
      <c r="QRS88" s="120"/>
      <c r="QRT88" s="120"/>
      <c r="QRU88" s="120"/>
      <c r="QRV88" s="120"/>
      <c r="QRW88" s="120"/>
      <c r="QRX88" s="120"/>
      <c r="QRY88" s="120"/>
      <c r="QRZ88" s="120"/>
      <c r="QSA88" s="120"/>
      <c r="QSB88" s="120"/>
      <c r="QSC88" s="120"/>
      <c r="QSD88" s="120"/>
      <c r="QSE88" s="120"/>
      <c r="QSF88" s="120"/>
      <c r="QSG88" s="120"/>
      <c r="QSH88" s="120"/>
      <c r="QSI88" s="120"/>
      <c r="QSJ88" s="120"/>
      <c r="QSK88" s="120"/>
      <c r="QSL88" s="120"/>
      <c r="QSM88" s="120"/>
      <c r="QSN88" s="120"/>
      <c r="QSO88" s="120"/>
      <c r="QSP88" s="120"/>
      <c r="QSQ88" s="120"/>
      <c r="QSR88" s="120"/>
      <c r="QSS88" s="120"/>
      <c r="QST88" s="120"/>
      <c r="QSU88" s="120"/>
      <c r="QSV88" s="120"/>
      <c r="QSW88" s="120"/>
      <c r="QSX88" s="120"/>
      <c r="QSY88" s="120"/>
      <c r="QSZ88" s="120"/>
      <c r="QTA88" s="120"/>
      <c r="QTB88" s="120"/>
      <c r="QTC88" s="120"/>
      <c r="QTD88" s="120"/>
      <c r="QTE88" s="120"/>
      <c r="QTF88" s="120"/>
      <c r="QTG88" s="120"/>
      <c r="QTH88" s="120"/>
      <c r="QTI88" s="120"/>
      <c r="QTJ88" s="120"/>
      <c r="QTK88" s="120"/>
      <c r="QTL88" s="120"/>
      <c r="QTM88" s="120"/>
      <c r="QTN88" s="120"/>
      <c r="QTO88" s="120"/>
      <c r="QTP88" s="120"/>
      <c r="QTQ88" s="120"/>
      <c r="QTR88" s="120"/>
      <c r="QTS88" s="120"/>
      <c r="QTT88" s="120"/>
      <c r="QTU88" s="120"/>
      <c r="QTV88" s="120"/>
      <c r="QTW88" s="120"/>
      <c r="QTX88" s="120"/>
      <c r="QTY88" s="120"/>
      <c r="QTZ88" s="120"/>
      <c r="QUA88" s="120"/>
      <c r="QUB88" s="120"/>
      <c r="QUC88" s="120"/>
      <c r="QUD88" s="120"/>
      <c r="QUE88" s="120"/>
      <c r="QUF88" s="120"/>
      <c r="QUG88" s="120"/>
      <c r="QUH88" s="120"/>
      <c r="QUI88" s="120"/>
      <c r="QUJ88" s="120"/>
      <c r="QUK88" s="120"/>
      <c r="QUL88" s="120"/>
      <c r="QUM88" s="120"/>
      <c r="QUN88" s="120"/>
      <c r="QUO88" s="120"/>
      <c r="QUP88" s="120"/>
      <c r="QUQ88" s="120"/>
      <c r="QUR88" s="120"/>
      <c r="QUS88" s="120"/>
      <c r="QUT88" s="120"/>
      <c r="QUU88" s="120"/>
      <c r="QUV88" s="120"/>
      <c r="QUW88" s="120"/>
      <c r="QUX88" s="120"/>
      <c r="QUY88" s="120"/>
      <c r="QUZ88" s="120"/>
      <c r="QVA88" s="120"/>
      <c r="QVB88" s="120"/>
      <c r="QVC88" s="120"/>
      <c r="QVD88" s="120"/>
      <c r="QVE88" s="120"/>
      <c r="QVF88" s="120"/>
      <c r="QVG88" s="120"/>
      <c r="QVH88" s="120"/>
      <c r="QVI88" s="120"/>
      <c r="QVJ88" s="120"/>
      <c r="QVK88" s="120"/>
      <c r="QVL88" s="120"/>
      <c r="QVM88" s="120"/>
      <c r="QVN88" s="120"/>
      <c r="QVO88" s="120"/>
      <c r="QVP88" s="120"/>
      <c r="QVQ88" s="120"/>
      <c r="QVR88" s="120"/>
      <c r="QVS88" s="120"/>
      <c r="QVT88" s="120"/>
      <c r="QVU88" s="120"/>
      <c r="QVV88" s="120"/>
      <c r="QVW88" s="120"/>
      <c r="QVX88" s="120"/>
      <c r="QVY88" s="120"/>
      <c r="QVZ88" s="120"/>
      <c r="QWA88" s="120"/>
      <c r="QWB88" s="120"/>
      <c r="QWC88" s="120"/>
      <c r="QWD88" s="120"/>
      <c r="QWE88" s="120"/>
      <c r="QWF88" s="120"/>
      <c r="QWG88" s="120"/>
      <c r="QWH88" s="120"/>
      <c r="QWI88" s="120"/>
      <c r="QWJ88" s="120"/>
      <c r="QWK88" s="120"/>
      <c r="QWL88" s="120"/>
      <c r="QWM88" s="120"/>
      <c r="QWN88" s="120"/>
      <c r="QWO88" s="120"/>
      <c r="QWP88" s="120"/>
      <c r="QWQ88" s="120"/>
      <c r="QWR88" s="120"/>
      <c r="QWS88" s="120"/>
      <c r="QWT88" s="120"/>
      <c r="QWU88" s="120"/>
      <c r="QWV88" s="120"/>
      <c r="QWW88" s="120"/>
      <c r="QWX88" s="120"/>
      <c r="QWY88" s="120"/>
      <c r="QWZ88" s="120"/>
      <c r="QXA88" s="120"/>
      <c r="QXB88" s="120"/>
      <c r="QXC88" s="120"/>
      <c r="QXD88" s="120"/>
      <c r="QXE88" s="120"/>
      <c r="QXF88" s="120"/>
      <c r="QXG88" s="120"/>
      <c r="QXH88" s="120"/>
      <c r="QXI88" s="120"/>
      <c r="QXJ88" s="120"/>
      <c r="QXK88" s="120"/>
      <c r="QXL88" s="120"/>
      <c r="QXM88" s="120"/>
      <c r="QXN88" s="120"/>
      <c r="QXO88" s="120"/>
      <c r="QXP88" s="120"/>
      <c r="QXQ88" s="120"/>
      <c r="QXR88" s="120"/>
      <c r="QXS88" s="120"/>
      <c r="QXT88" s="120"/>
      <c r="QXU88" s="120"/>
      <c r="QXV88" s="120"/>
      <c r="QXW88" s="120"/>
      <c r="QXX88" s="120"/>
      <c r="QXY88" s="120"/>
      <c r="QXZ88" s="120"/>
      <c r="QYA88" s="120"/>
      <c r="QYB88" s="120"/>
      <c r="QYC88" s="120"/>
      <c r="QYD88" s="120"/>
      <c r="QYE88" s="120"/>
      <c r="QYF88" s="120"/>
      <c r="QYG88" s="120"/>
      <c r="QYH88" s="120"/>
      <c r="QYI88" s="120"/>
      <c r="QYJ88" s="120"/>
      <c r="QYK88" s="120"/>
      <c r="QYL88" s="120"/>
      <c r="QYM88" s="120"/>
      <c r="QYN88" s="120"/>
      <c r="QYO88" s="120"/>
      <c r="QYP88" s="120"/>
      <c r="QYQ88" s="120"/>
      <c r="QYR88" s="120"/>
      <c r="QYS88" s="120"/>
      <c r="QYT88" s="120"/>
      <c r="QYU88" s="120"/>
      <c r="QYV88" s="120"/>
      <c r="QYW88" s="120"/>
      <c r="QYX88" s="120"/>
      <c r="QYY88" s="120"/>
      <c r="QYZ88" s="120"/>
      <c r="QZA88" s="120"/>
      <c r="QZB88" s="120"/>
      <c r="QZC88" s="120"/>
      <c r="QZD88" s="120"/>
      <c r="QZE88" s="120"/>
      <c r="QZF88" s="120"/>
      <c r="QZG88" s="120"/>
      <c r="QZH88" s="120"/>
      <c r="QZI88" s="120"/>
      <c r="QZJ88" s="120"/>
      <c r="QZK88" s="120"/>
      <c r="QZL88" s="120"/>
      <c r="QZM88" s="120"/>
      <c r="QZN88" s="120"/>
      <c r="QZO88" s="120"/>
      <c r="QZP88" s="120"/>
      <c r="QZQ88" s="120"/>
      <c r="QZR88" s="120"/>
      <c r="QZS88" s="120"/>
      <c r="QZT88" s="120"/>
      <c r="QZU88" s="120"/>
      <c r="QZV88" s="120"/>
      <c r="QZW88" s="120"/>
      <c r="QZX88" s="120"/>
      <c r="QZY88" s="120"/>
      <c r="QZZ88" s="120"/>
      <c r="RAA88" s="120"/>
      <c r="RAB88" s="120"/>
      <c r="RAC88" s="120"/>
      <c r="RAD88" s="120"/>
      <c r="RAE88" s="120"/>
      <c r="RAF88" s="120"/>
      <c r="RAG88" s="120"/>
      <c r="RAH88" s="120"/>
      <c r="RAI88" s="120"/>
      <c r="RAJ88" s="120"/>
      <c r="RAK88" s="120"/>
      <c r="RAL88" s="120"/>
      <c r="RAM88" s="120"/>
      <c r="RAN88" s="120"/>
      <c r="RAO88" s="120"/>
      <c r="RAP88" s="120"/>
      <c r="RAQ88" s="120"/>
      <c r="RAR88" s="120"/>
      <c r="RAS88" s="120"/>
      <c r="RAT88" s="120"/>
      <c r="RAU88" s="120"/>
      <c r="RAV88" s="120"/>
      <c r="RAW88" s="120"/>
      <c r="RAX88" s="120"/>
      <c r="RAY88" s="120"/>
      <c r="RAZ88" s="120"/>
      <c r="RBA88" s="120"/>
      <c r="RBB88" s="120"/>
      <c r="RBC88" s="120"/>
      <c r="RBD88" s="120"/>
      <c r="RBE88" s="120"/>
      <c r="RBF88" s="120"/>
      <c r="RBG88" s="120"/>
      <c r="RBH88" s="120"/>
      <c r="RBI88" s="120"/>
      <c r="RBJ88" s="120"/>
      <c r="RBK88" s="120"/>
      <c r="RBL88" s="120"/>
      <c r="RBM88" s="120"/>
      <c r="RBN88" s="120"/>
      <c r="RBO88" s="120"/>
      <c r="RBP88" s="120"/>
      <c r="RBQ88" s="120"/>
      <c r="RBR88" s="120"/>
      <c r="RBS88" s="120"/>
      <c r="RBT88" s="120"/>
      <c r="RBU88" s="120"/>
      <c r="RBV88" s="120"/>
      <c r="RBW88" s="120"/>
      <c r="RBX88" s="120"/>
      <c r="RBY88" s="120"/>
      <c r="RBZ88" s="120"/>
      <c r="RCA88" s="120"/>
      <c r="RCB88" s="120"/>
      <c r="RCC88" s="120"/>
      <c r="RCD88" s="120"/>
      <c r="RCE88" s="120"/>
      <c r="RCF88" s="120"/>
      <c r="RCG88" s="120"/>
      <c r="RCH88" s="120"/>
      <c r="RCI88" s="120"/>
      <c r="RCJ88" s="120"/>
      <c r="RCK88" s="120"/>
      <c r="RCL88" s="120"/>
      <c r="RCM88" s="120"/>
      <c r="RCN88" s="120"/>
      <c r="RCO88" s="120"/>
      <c r="RCP88" s="120"/>
      <c r="RCQ88" s="120"/>
      <c r="RCR88" s="120"/>
      <c r="RCS88" s="120"/>
      <c r="RCT88" s="120"/>
      <c r="RCU88" s="120"/>
      <c r="RCV88" s="120"/>
      <c r="RCW88" s="120"/>
      <c r="RCX88" s="120"/>
      <c r="RCY88" s="120"/>
      <c r="RCZ88" s="120"/>
      <c r="RDA88" s="120"/>
      <c r="RDB88" s="120"/>
      <c r="RDC88" s="120"/>
      <c r="RDD88" s="120"/>
      <c r="RDE88" s="120"/>
      <c r="RDF88" s="120"/>
      <c r="RDG88" s="120"/>
      <c r="RDH88" s="120"/>
      <c r="RDI88" s="120"/>
      <c r="RDJ88" s="120"/>
      <c r="RDK88" s="120"/>
      <c r="RDL88" s="120"/>
      <c r="RDM88" s="120"/>
      <c r="RDN88" s="120"/>
      <c r="RDO88" s="120"/>
      <c r="RDP88" s="120"/>
      <c r="RDQ88" s="120"/>
      <c r="RDR88" s="120"/>
      <c r="RDS88" s="120"/>
      <c r="RDT88" s="120"/>
      <c r="RDU88" s="120"/>
      <c r="RDV88" s="120"/>
      <c r="RDW88" s="120"/>
      <c r="RDX88" s="120"/>
      <c r="RDY88" s="120"/>
      <c r="RDZ88" s="120"/>
      <c r="REA88" s="120"/>
      <c r="REB88" s="120"/>
      <c r="REC88" s="120"/>
      <c r="RED88" s="120"/>
      <c r="REE88" s="120"/>
      <c r="REF88" s="120"/>
      <c r="REG88" s="120"/>
      <c r="REH88" s="120"/>
      <c r="REI88" s="120"/>
      <c r="REJ88" s="120"/>
      <c r="REK88" s="120"/>
      <c r="REL88" s="120"/>
      <c r="REM88" s="120"/>
      <c r="REN88" s="120"/>
      <c r="REO88" s="120"/>
      <c r="REP88" s="120"/>
      <c r="REQ88" s="120"/>
      <c r="RER88" s="120"/>
      <c r="RES88" s="120"/>
      <c r="RET88" s="120"/>
      <c r="REU88" s="120"/>
      <c r="REV88" s="120"/>
      <c r="REW88" s="120"/>
      <c r="REX88" s="120"/>
      <c r="REY88" s="120"/>
      <c r="REZ88" s="120"/>
      <c r="RFA88" s="120"/>
      <c r="RFB88" s="120"/>
      <c r="RFC88" s="120"/>
      <c r="RFD88" s="120"/>
      <c r="RFE88" s="120"/>
      <c r="RFF88" s="120"/>
      <c r="RFG88" s="120"/>
      <c r="RFH88" s="120"/>
      <c r="RFI88" s="120"/>
      <c r="RFJ88" s="120"/>
      <c r="RFK88" s="120"/>
      <c r="RFL88" s="120"/>
      <c r="RFM88" s="120"/>
      <c r="RFN88" s="120"/>
      <c r="RFO88" s="120"/>
      <c r="RFP88" s="120"/>
      <c r="RFQ88" s="120"/>
      <c r="RFR88" s="120"/>
      <c r="RFS88" s="120"/>
      <c r="RFT88" s="120"/>
      <c r="RFU88" s="120"/>
      <c r="RFV88" s="120"/>
      <c r="RFW88" s="120"/>
      <c r="RFX88" s="120"/>
      <c r="RFY88" s="120"/>
      <c r="RFZ88" s="120"/>
      <c r="RGA88" s="120"/>
      <c r="RGB88" s="120"/>
      <c r="RGC88" s="120"/>
      <c r="RGD88" s="120"/>
      <c r="RGE88" s="120"/>
      <c r="RGF88" s="120"/>
      <c r="RGG88" s="120"/>
      <c r="RGH88" s="120"/>
      <c r="RGI88" s="120"/>
      <c r="RGJ88" s="120"/>
      <c r="RGK88" s="120"/>
      <c r="RGL88" s="120"/>
      <c r="RGM88" s="120"/>
      <c r="RGN88" s="120"/>
      <c r="RGO88" s="120"/>
      <c r="RGP88" s="120"/>
      <c r="RGQ88" s="120"/>
      <c r="RGR88" s="120"/>
      <c r="RGS88" s="120"/>
      <c r="RGT88" s="120"/>
      <c r="RGU88" s="120"/>
      <c r="RGV88" s="120"/>
      <c r="RGW88" s="120"/>
      <c r="RGX88" s="120"/>
      <c r="RGY88" s="120"/>
      <c r="RGZ88" s="120"/>
      <c r="RHA88" s="120"/>
      <c r="RHB88" s="120"/>
      <c r="RHC88" s="120"/>
      <c r="RHD88" s="120"/>
      <c r="RHE88" s="120"/>
      <c r="RHF88" s="120"/>
      <c r="RHG88" s="120"/>
      <c r="RHH88" s="120"/>
      <c r="RHI88" s="120"/>
      <c r="RHJ88" s="120"/>
      <c r="RHK88" s="120"/>
      <c r="RHL88" s="120"/>
      <c r="RHM88" s="120"/>
      <c r="RHN88" s="120"/>
      <c r="RHO88" s="120"/>
      <c r="RHP88" s="120"/>
      <c r="RHQ88" s="120"/>
      <c r="RHR88" s="120"/>
      <c r="RHS88" s="120"/>
      <c r="RHT88" s="120"/>
      <c r="RHU88" s="120"/>
      <c r="RHV88" s="120"/>
      <c r="RHW88" s="120"/>
      <c r="RHX88" s="120"/>
      <c r="RHY88" s="120"/>
      <c r="RHZ88" s="120"/>
      <c r="RIA88" s="120"/>
      <c r="RIB88" s="120"/>
      <c r="RIC88" s="120"/>
      <c r="RID88" s="120"/>
      <c r="RIE88" s="120"/>
      <c r="RIF88" s="120"/>
      <c r="RIG88" s="120"/>
      <c r="RIH88" s="120"/>
      <c r="RII88" s="120"/>
      <c r="RIJ88" s="120"/>
      <c r="RIK88" s="120"/>
      <c r="RIL88" s="120"/>
      <c r="RIM88" s="120"/>
      <c r="RIN88" s="120"/>
      <c r="RIO88" s="120"/>
      <c r="RIP88" s="120"/>
      <c r="RIQ88" s="120"/>
      <c r="RIR88" s="120"/>
      <c r="RIS88" s="120"/>
      <c r="RIT88" s="120"/>
      <c r="RIU88" s="120"/>
      <c r="RIV88" s="120"/>
      <c r="RIW88" s="120"/>
      <c r="RIX88" s="120"/>
      <c r="RIY88" s="120"/>
      <c r="RIZ88" s="120"/>
      <c r="RJA88" s="120"/>
      <c r="RJB88" s="120"/>
      <c r="RJC88" s="120"/>
      <c r="RJD88" s="120"/>
      <c r="RJE88" s="120"/>
      <c r="RJF88" s="120"/>
      <c r="RJG88" s="120"/>
      <c r="RJH88" s="120"/>
      <c r="RJI88" s="120"/>
      <c r="RJJ88" s="120"/>
      <c r="RJK88" s="120"/>
      <c r="RJL88" s="120"/>
      <c r="RJM88" s="120"/>
      <c r="RJN88" s="120"/>
      <c r="RJO88" s="120"/>
      <c r="RJP88" s="120"/>
      <c r="RJQ88" s="120"/>
      <c r="RJR88" s="120"/>
      <c r="RJS88" s="120"/>
      <c r="RJT88" s="120"/>
      <c r="RJU88" s="120"/>
      <c r="RJV88" s="120"/>
      <c r="RJW88" s="120"/>
      <c r="RJX88" s="120"/>
      <c r="RJY88" s="120"/>
      <c r="RJZ88" s="120"/>
      <c r="RKA88" s="120"/>
      <c r="RKB88" s="120"/>
      <c r="RKC88" s="120"/>
      <c r="RKD88" s="120"/>
      <c r="RKE88" s="120"/>
      <c r="RKF88" s="120"/>
      <c r="RKG88" s="120"/>
      <c r="RKH88" s="120"/>
      <c r="RKI88" s="120"/>
      <c r="RKJ88" s="120"/>
      <c r="RKK88" s="120"/>
      <c r="RKL88" s="120"/>
      <c r="RKM88" s="120"/>
      <c r="RKN88" s="120"/>
      <c r="RKO88" s="120"/>
      <c r="RKP88" s="120"/>
      <c r="RKQ88" s="120"/>
      <c r="RKR88" s="120"/>
      <c r="RKS88" s="120"/>
      <c r="RKT88" s="120"/>
      <c r="RKU88" s="120"/>
      <c r="RKV88" s="120"/>
      <c r="RKW88" s="120"/>
      <c r="RKX88" s="120"/>
      <c r="RKY88" s="120"/>
      <c r="RKZ88" s="120"/>
      <c r="RLA88" s="120"/>
      <c r="RLB88" s="120"/>
      <c r="RLC88" s="120"/>
      <c r="RLD88" s="120"/>
      <c r="RLE88" s="120"/>
      <c r="RLF88" s="120"/>
      <c r="RLG88" s="120"/>
      <c r="RLH88" s="120"/>
      <c r="RLI88" s="120"/>
      <c r="RLJ88" s="120"/>
      <c r="RLK88" s="120"/>
      <c r="RLL88" s="120"/>
      <c r="RLM88" s="120"/>
      <c r="RLN88" s="120"/>
      <c r="RLO88" s="120"/>
      <c r="RLP88" s="120"/>
      <c r="RLQ88" s="120"/>
      <c r="RLR88" s="120"/>
      <c r="RLS88" s="120"/>
      <c r="RLT88" s="120"/>
      <c r="RLU88" s="120"/>
      <c r="RLV88" s="120"/>
      <c r="RLW88" s="120"/>
      <c r="RLX88" s="120"/>
      <c r="RLY88" s="120"/>
      <c r="RLZ88" s="120"/>
      <c r="RMA88" s="120"/>
      <c r="RMB88" s="120"/>
      <c r="RMC88" s="120"/>
      <c r="RMD88" s="120"/>
      <c r="RME88" s="120"/>
      <c r="RMF88" s="120"/>
      <c r="RMG88" s="120"/>
      <c r="RMH88" s="120"/>
      <c r="RMI88" s="120"/>
      <c r="RMJ88" s="120"/>
      <c r="RMK88" s="120"/>
      <c r="RML88" s="120"/>
      <c r="RMM88" s="120"/>
      <c r="RMN88" s="120"/>
      <c r="RMO88" s="120"/>
      <c r="RMP88" s="120"/>
      <c r="RMQ88" s="120"/>
      <c r="RMR88" s="120"/>
      <c r="RMS88" s="120"/>
      <c r="RMT88" s="120"/>
      <c r="RMU88" s="120"/>
      <c r="RMV88" s="120"/>
      <c r="RMW88" s="120"/>
      <c r="RMX88" s="120"/>
      <c r="RMY88" s="120"/>
      <c r="RMZ88" s="120"/>
      <c r="RNA88" s="120"/>
      <c r="RNB88" s="120"/>
      <c r="RNC88" s="120"/>
      <c r="RND88" s="120"/>
      <c r="RNE88" s="120"/>
      <c r="RNF88" s="120"/>
      <c r="RNG88" s="120"/>
      <c r="RNH88" s="120"/>
      <c r="RNI88" s="120"/>
      <c r="RNJ88" s="120"/>
      <c r="RNK88" s="120"/>
      <c r="RNL88" s="120"/>
      <c r="RNM88" s="120"/>
      <c r="RNN88" s="120"/>
      <c r="RNO88" s="120"/>
      <c r="RNP88" s="120"/>
      <c r="RNQ88" s="120"/>
      <c r="RNR88" s="120"/>
      <c r="RNS88" s="120"/>
      <c r="RNT88" s="120"/>
      <c r="RNU88" s="120"/>
      <c r="RNV88" s="120"/>
      <c r="RNW88" s="120"/>
      <c r="RNX88" s="120"/>
      <c r="RNY88" s="120"/>
      <c r="RNZ88" s="120"/>
      <c r="ROA88" s="120"/>
      <c r="ROB88" s="120"/>
      <c r="ROC88" s="120"/>
      <c r="ROD88" s="120"/>
      <c r="ROE88" s="120"/>
      <c r="ROF88" s="120"/>
      <c r="ROG88" s="120"/>
      <c r="ROH88" s="120"/>
      <c r="ROI88" s="120"/>
      <c r="ROJ88" s="120"/>
      <c r="ROK88" s="120"/>
      <c r="ROL88" s="120"/>
      <c r="ROM88" s="120"/>
      <c r="RON88" s="120"/>
      <c r="ROO88" s="120"/>
      <c r="ROP88" s="120"/>
      <c r="ROQ88" s="120"/>
      <c r="ROR88" s="120"/>
      <c r="ROS88" s="120"/>
      <c r="ROT88" s="120"/>
      <c r="ROU88" s="120"/>
      <c r="ROV88" s="120"/>
      <c r="ROW88" s="120"/>
      <c r="ROX88" s="120"/>
      <c r="ROY88" s="120"/>
      <c r="ROZ88" s="120"/>
      <c r="RPA88" s="120"/>
      <c r="RPB88" s="120"/>
      <c r="RPC88" s="120"/>
      <c r="RPD88" s="120"/>
      <c r="RPE88" s="120"/>
      <c r="RPF88" s="120"/>
      <c r="RPG88" s="120"/>
      <c r="RPH88" s="120"/>
      <c r="RPI88" s="120"/>
      <c r="RPJ88" s="120"/>
      <c r="RPK88" s="120"/>
      <c r="RPL88" s="120"/>
      <c r="RPM88" s="120"/>
      <c r="RPN88" s="120"/>
      <c r="RPO88" s="120"/>
      <c r="RPP88" s="120"/>
      <c r="RPQ88" s="120"/>
      <c r="RPR88" s="120"/>
      <c r="RPS88" s="120"/>
      <c r="RPT88" s="120"/>
      <c r="RPU88" s="120"/>
      <c r="RPV88" s="120"/>
      <c r="RPW88" s="120"/>
      <c r="RPX88" s="120"/>
      <c r="RPY88" s="120"/>
      <c r="RPZ88" s="120"/>
      <c r="RQA88" s="120"/>
      <c r="RQB88" s="120"/>
      <c r="RQC88" s="120"/>
      <c r="RQD88" s="120"/>
      <c r="RQE88" s="120"/>
      <c r="RQF88" s="120"/>
      <c r="RQG88" s="120"/>
      <c r="RQH88" s="120"/>
      <c r="RQI88" s="120"/>
      <c r="RQJ88" s="120"/>
      <c r="RQK88" s="120"/>
      <c r="RQL88" s="120"/>
      <c r="RQM88" s="120"/>
      <c r="RQN88" s="120"/>
      <c r="RQO88" s="120"/>
      <c r="RQP88" s="120"/>
      <c r="RQQ88" s="120"/>
      <c r="RQR88" s="120"/>
      <c r="RQS88" s="120"/>
      <c r="RQT88" s="120"/>
      <c r="RQU88" s="120"/>
      <c r="RQV88" s="120"/>
      <c r="RQW88" s="120"/>
      <c r="RQX88" s="120"/>
      <c r="RQY88" s="120"/>
      <c r="RQZ88" s="120"/>
      <c r="RRA88" s="120"/>
      <c r="RRB88" s="120"/>
      <c r="RRC88" s="120"/>
      <c r="RRD88" s="120"/>
      <c r="RRE88" s="120"/>
      <c r="RRF88" s="120"/>
      <c r="RRG88" s="120"/>
      <c r="RRH88" s="120"/>
      <c r="RRI88" s="120"/>
      <c r="RRJ88" s="120"/>
      <c r="RRK88" s="120"/>
      <c r="RRL88" s="120"/>
      <c r="RRM88" s="120"/>
      <c r="RRN88" s="120"/>
      <c r="RRO88" s="120"/>
      <c r="RRP88" s="120"/>
      <c r="RRQ88" s="120"/>
      <c r="RRR88" s="120"/>
      <c r="RRS88" s="120"/>
      <c r="RRT88" s="120"/>
      <c r="RRU88" s="120"/>
      <c r="RRV88" s="120"/>
      <c r="RRW88" s="120"/>
      <c r="RRX88" s="120"/>
      <c r="RRY88" s="120"/>
      <c r="RRZ88" s="120"/>
      <c r="RSA88" s="120"/>
      <c r="RSB88" s="120"/>
      <c r="RSC88" s="120"/>
      <c r="RSD88" s="120"/>
      <c r="RSE88" s="120"/>
      <c r="RSF88" s="120"/>
      <c r="RSG88" s="120"/>
      <c r="RSH88" s="120"/>
      <c r="RSI88" s="120"/>
      <c r="RSJ88" s="120"/>
      <c r="RSK88" s="120"/>
      <c r="RSL88" s="120"/>
      <c r="RSM88" s="120"/>
      <c r="RSN88" s="120"/>
      <c r="RSO88" s="120"/>
      <c r="RSP88" s="120"/>
      <c r="RSQ88" s="120"/>
      <c r="RSR88" s="120"/>
      <c r="RSS88" s="120"/>
      <c r="RST88" s="120"/>
      <c r="RSU88" s="120"/>
      <c r="RSV88" s="120"/>
      <c r="RSW88" s="120"/>
      <c r="RSX88" s="120"/>
      <c r="RSY88" s="120"/>
      <c r="RSZ88" s="120"/>
      <c r="RTA88" s="120"/>
      <c r="RTB88" s="120"/>
      <c r="RTC88" s="120"/>
      <c r="RTD88" s="120"/>
      <c r="RTE88" s="120"/>
      <c r="RTF88" s="120"/>
      <c r="RTG88" s="120"/>
      <c r="RTH88" s="120"/>
      <c r="RTI88" s="120"/>
      <c r="RTJ88" s="120"/>
      <c r="RTK88" s="120"/>
      <c r="RTL88" s="120"/>
      <c r="RTM88" s="120"/>
      <c r="RTN88" s="120"/>
      <c r="RTO88" s="120"/>
      <c r="RTP88" s="120"/>
      <c r="RTQ88" s="120"/>
      <c r="RTR88" s="120"/>
      <c r="RTS88" s="120"/>
      <c r="RTT88" s="120"/>
      <c r="RTU88" s="120"/>
      <c r="RTV88" s="120"/>
      <c r="RTW88" s="120"/>
      <c r="RTX88" s="120"/>
      <c r="RTY88" s="120"/>
      <c r="RTZ88" s="120"/>
      <c r="RUA88" s="120"/>
      <c r="RUB88" s="120"/>
      <c r="RUC88" s="120"/>
      <c r="RUD88" s="120"/>
      <c r="RUE88" s="120"/>
      <c r="RUF88" s="120"/>
      <c r="RUG88" s="120"/>
      <c r="RUH88" s="120"/>
      <c r="RUI88" s="120"/>
      <c r="RUJ88" s="120"/>
      <c r="RUK88" s="120"/>
      <c r="RUL88" s="120"/>
      <c r="RUM88" s="120"/>
      <c r="RUN88" s="120"/>
      <c r="RUO88" s="120"/>
      <c r="RUP88" s="120"/>
      <c r="RUQ88" s="120"/>
      <c r="RUR88" s="120"/>
      <c r="RUS88" s="120"/>
      <c r="RUT88" s="120"/>
      <c r="RUU88" s="120"/>
      <c r="RUV88" s="120"/>
      <c r="RUW88" s="120"/>
      <c r="RUX88" s="120"/>
      <c r="RUY88" s="120"/>
      <c r="RUZ88" s="120"/>
      <c r="RVA88" s="120"/>
      <c r="RVB88" s="120"/>
      <c r="RVC88" s="120"/>
      <c r="RVD88" s="120"/>
      <c r="RVE88" s="120"/>
      <c r="RVF88" s="120"/>
      <c r="RVG88" s="120"/>
      <c r="RVH88" s="120"/>
      <c r="RVI88" s="120"/>
      <c r="RVJ88" s="120"/>
      <c r="RVK88" s="120"/>
      <c r="RVL88" s="120"/>
      <c r="RVM88" s="120"/>
      <c r="RVN88" s="120"/>
      <c r="RVO88" s="120"/>
      <c r="RVP88" s="120"/>
      <c r="RVQ88" s="120"/>
      <c r="RVR88" s="120"/>
      <c r="RVS88" s="120"/>
      <c r="RVT88" s="120"/>
      <c r="RVU88" s="120"/>
      <c r="RVV88" s="120"/>
      <c r="RVW88" s="120"/>
      <c r="RVX88" s="120"/>
      <c r="RVY88" s="120"/>
      <c r="RVZ88" s="120"/>
      <c r="RWA88" s="120"/>
      <c r="RWB88" s="120"/>
      <c r="RWC88" s="120"/>
      <c r="RWD88" s="120"/>
      <c r="RWE88" s="120"/>
      <c r="RWF88" s="120"/>
      <c r="RWG88" s="120"/>
      <c r="RWH88" s="120"/>
      <c r="RWI88" s="120"/>
      <c r="RWJ88" s="120"/>
      <c r="RWK88" s="120"/>
      <c r="RWL88" s="120"/>
      <c r="RWM88" s="120"/>
      <c r="RWN88" s="120"/>
      <c r="RWO88" s="120"/>
      <c r="RWP88" s="120"/>
      <c r="RWQ88" s="120"/>
      <c r="RWR88" s="120"/>
      <c r="RWS88" s="120"/>
      <c r="RWT88" s="120"/>
      <c r="RWU88" s="120"/>
      <c r="RWV88" s="120"/>
      <c r="RWW88" s="120"/>
      <c r="RWX88" s="120"/>
      <c r="RWY88" s="120"/>
      <c r="RWZ88" s="120"/>
      <c r="RXA88" s="120"/>
      <c r="RXB88" s="120"/>
      <c r="RXC88" s="120"/>
      <c r="RXD88" s="120"/>
      <c r="RXE88" s="120"/>
      <c r="RXF88" s="120"/>
      <c r="RXG88" s="120"/>
      <c r="RXH88" s="120"/>
      <c r="RXI88" s="120"/>
      <c r="RXJ88" s="120"/>
      <c r="RXK88" s="120"/>
      <c r="RXL88" s="120"/>
      <c r="RXM88" s="120"/>
      <c r="RXN88" s="120"/>
      <c r="RXO88" s="120"/>
      <c r="RXP88" s="120"/>
      <c r="RXQ88" s="120"/>
      <c r="RXR88" s="120"/>
      <c r="RXS88" s="120"/>
      <c r="RXT88" s="120"/>
      <c r="RXU88" s="120"/>
      <c r="RXV88" s="120"/>
      <c r="RXW88" s="120"/>
      <c r="RXX88" s="120"/>
      <c r="RXY88" s="120"/>
      <c r="RXZ88" s="120"/>
      <c r="RYA88" s="120"/>
      <c r="RYB88" s="120"/>
      <c r="RYC88" s="120"/>
      <c r="RYD88" s="120"/>
      <c r="RYE88" s="120"/>
      <c r="RYF88" s="120"/>
      <c r="RYG88" s="120"/>
      <c r="RYH88" s="120"/>
      <c r="RYI88" s="120"/>
      <c r="RYJ88" s="120"/>
      <c r="RYK88" s="120"/>
      <c r="RYL88" s="120"/>
      <c r="RYM88" s="120"/>
      <c r="RYN88" s="120"/>
      <c r="RYO88" s="120"/>
      <c r="RYP88" s="120"/>
      <c r="RYQ88" s="120"/>
      <c r="RYR88" s="120"/>
      <c r="RYS88" s="120"/>
      <c r="RYT88" s="120"/>
      <c r="RYU88" s="120"/>
      <c r="RYV88" s="120"/>
      <c r="RYW88" s="120"/>
      <c r="RYX88" s="120"/>
      <c r="RYY88" s="120"/>
      <c r="RYZ88" s="120"/>
      <c r="RZA88" s="120"/>
      <c r="RZB88" s="120"/>
      <c r="RZC88" s="120"/>
      <c r="RZD88" s="120"/>
      <c r="RZE88" s="120"/>
      <c r="RZF88" s="120"/>
      <c r="RZG88" s="120"/>
      <c r="RZH88" s="120"/>
      <c r="RZI88" s="120"/>
      <c r="RZJ88" s="120"/>
      <c r="RZK88" s="120"/>
      <c r="RZL88" s="120"/>
      <c r="RZM88" s="120"/>
      <c r="RZN88" s="120"/>
      <c r="RZO88" s="120"/>
      <c r="RZP88" s="120"/>
      <c r="RZQ88" s="120"/>
      <c r="RZR88" s="120"/>
      <c r="RZS88" s="120"/>
      <c r="RZT88" s="120"/>
      <c r="RZU88" s="120"/>
      <c r="RZV88" s="120"/>
      <c r="RZW88" s="120"/>
      <c r="RZX88" s="120"/>
      <c r="RZY88" s="120"/>
      <c r="RZZ88" s="120"/>
      <c r="SAA88" s="120"/>
      <c r="SAB88" s="120"/>
      <c r="SAC88" s="120"/>
      <c r="SAD88" s="120"/>
      <c r="SAE88" s="120"/>
      <c r="SAF88" s="120"/>
      <c r="SAG88" s="120"/>
      <c r="SAH88" s="120"/>
      <c r="SAI88" s="120"/>
      <c r="SAJ88" s="120"/>
      <c r="SAK88" s="120"/>
      <c r="SAL88" s="120"/>
      <c r="SAM88" s="120"/>
      <c r="SAN88" s="120"/>
      <c r="SAO88" s="120"/>
      <c r="SAP88" s="120"/>
      <c r="SAQ88" s="120"/>
      <c r="SAR88" s="120"/>
      <c r="SAS88" s="120"/>
      <c r="SAT88" s="120"/>
      <c r="SAU88" s="120"/>
      <c r="SAV88" s="120"/>
      <c r="SAW88" s="120"/>
      <c r="SAX88" s="120"/>
      <c r="SAY88" s="120"/>
      <c r="SAZ88" s="120"/>
      <c r="SBA88" s="120"/>
      <c r="SBB88" s="120"/>
      <c r="SBC88" s="120"/>
      <c r="SBD88" s="120"/>
      <c r="SBE88" s="120"/>
      <c r="SBF88" s="120"/>
      <c r="SBG88" s="120"/>
      <c r="SBH88" s="120"/>
      <c r="SBI88" s="120"/>
      <c r="SBJ88" s="120"/>
      <c r="SBK88" s="120"/>
      <c r="SBL88" s="120"/>
      <c r="SBM88" s="120"/>
      <c r="SBN88" s="120"/>
      <c r="SBO88" s="120"/>
      <c r="SBP88" s="120"/>
      <c r="SBQ88" s="120"/>
      <c r="SBR88" s="120"/>
      <c r="SBS88" s="120"/>
      <c r="SBT88" s="120"/>
      <c r="SBU88" s="120"/>
      <c r="SBV88" s="120"/>
      <c r="SBW88" s="120"/>
      <c r="SBX88" s="120"/>
      <c r="SBY88" s="120"/>
      <c r="SBZ88" s="120"/>
      <c r="SCA88" s="120"/>
      <c r="SCB88" s="120"/>
      <c r="SCC88" s="120"/>
      <c r="SCD88" s="120"/>
      <c r="SCE88" s="120"/>
      <c r="SCF88" s="120"/>
      <c r="SCG88" s="120"/>
      <c r="SCH88" s="120"/>
      <c r="SCI88" s="120"/>
      <c r="SCJ88" s="120"/>
      <c r="SCK88" s="120"/>
      <c r="SCL88" s="120"/>
      <c r="SCM88" s="120"/>
      <c r="SCN88" s="120"/>
      <c r="SCO88" s="120"/>
      <c r="SCP88" s="120"/>
      <c r="SCQ88" s="120"/>
      <c r="SCR88" s="120"/>
      <c r="SCS88" s="120"/>
      <c r="SCT88" s="120"/>
      <c r="SCU88" s="120"/>
      <c r="SCV88" s="120"/>
      <c r="SCW88" s="120"/>
      <c r="SCX88" s="120"/>
      <c r="SCY88" s="120"/>
      <c r="SCZ88" s="120"/>
      <c r="SDA88" s="120"/>
      <c r="SDB88" s="120"/>
      <c r="SDC88" s="120"/>
      <c r="SDD88" s="120"/>
      <c r="SDE88" s="120"/>
      <c r="SDF88" s="120"/>
      <c r="SDG88" s="120"/>
      <c r="SDH88" s="120"/>
      <c r="SDI88" s="120"/>
      <c r="SDJ88" s="120"/>
      <c r="SDK88" s="120"/>
      <c r="SDL88" s="120"/>
      <c r="SDM88" s="120"/>
      <c r="SDN88" s="120"/>
      <c r="SDO88" s="120"/>
      <c r="SDP88" s="120"/>
      <c r="SDQ88" s="120"/>
      <c r="SDR88" s="120"/>
      <c r="SDS88" s="120"/>
      <c r="SDT88" s="120"/>
      <c r="SDU88" s="120"/>
      <c r="SDV88" s="120"/>
      <c r="SDW88" s="120"/>
      <c r="SDX88" s="120"/>
      <c r="SDY88" s="120"/>
      <c r="SDZ88" s="120"/>
      <c r="SEA88" s="120"/>
      <c r="SEB88" s="120"/>
      <c r="SEC88" s="120"/>
      <c r="SED88" s="120"/>
      <c r="SEE88" s="120"/>
      <c r="SEF88" s="120"/>
      <c r="SEG88" s="120"/>
      <c r="SEH88" s="120"/>
      <c r="SEI88" s="120"/>
      <c r="SEJ88" s="120"/>
      <c r="SEK88" s="120"/>
      <c r="SEL88" s="120"/>
      <c r="SEM88" s="120"/>
      <c r="SEN88" s="120"/>
      <c r="SEO88" s="120"/>
      <c r="SEP88" s="120"/>
      <c r="SEQ88" s="120"/>
      <c r="SER88" s="120"/>
      <c r="SES88" s="120"/>
      <c r="SET88" s="120"/>
      <c r="SEU88" s="120"/>
      <c r="SEV88" s="120"/>
      <c r="SEW88" s="120"/>
      <c r="SEX88" s="120"/>
      <c r="SEY88" s="120"/>
      <c r="SEZ88" s="120"/>
      <c r="SFA88" s="120"/>
      <c r="SFB88" s="120"/>
      <c r="SFC88" s="120"/>
      <c r="SFD88" s="120"/>
      <c r="SFE88" s="120"/>
      <c r="SFF88" s="120"/>
      <c r="SFG88" s="120"/>
      <c r="SFH88" s="120"/>
      <c r="SFI88" s="120"/>
      <c r="SFJ88" s="120"/>
      <c r="SFK88" s="120"/>
      <c r="SFL88" s="120"/>
      <c r="SFM88" s="120"/>
      <c r="SFN88" s="120"/>
      <c r="SFO88" s="120"/>
      <c r="SFP88" s="120"/>
      <c r="SFQ88" s="120"/>
      <c r="SFR88" s="120"/>
      <c r="SFS88" s="120"/>
      <c r="SFT88" s="120"/>
      <c r="SFU88" s="120"/>
      <c r="SFV88" s="120"/>
      <c r="SFW88" s="120"/>
      <c r="SFX88" s="120"/>
      <c r="SFY88" s="120"/>
      <c r="SFZ88" s="120"/>
      <c r="SGA88" s="120"/>
      <c r="SGB88" s="120"/>
      <c r="SGC88" s="120"/>
      <c r="SGD88" s="120"/>
      <c r="SGE88" s="120"/>
      <c r="SGF88" s="120"/>
      <c r="SGG88" s="120"/>
      <c r="SGH88" s="120"/>
      <c r="SGI88" s="120"/>
      <c r="SGJ88" s="120"/>
      <c r="SGK88" s="120"/>
      <c r="SGL88" s="120"/>
      <c r="SGM88" s="120"/>
      <c r="SGN88" s="120"/>
      <c r="SGO88" s="120"/>
      <c r="SGP88" s="120"/>
      <c r="SGQ88" s="120"/>
      <c r="SGR88" s="120"/>
      <c r="SGS88" s="120"/>
      <c r="SGT88" s="120"/>
      <c r="SGU88" s="120"/>
      <c r="SGV88" s="120"/>
      <c r="SGW88" s="120"/>
      <c r="SGX88" s="120"/>
      <c r="SGY88" s="120"/>
      <c r="SGZ88" s="120"/>
      <c r="SHA88" s="120"/>
      <c r="SHB88" s="120"/>
      <c r="SHC88" s="120"/>
      <c r="SHD88" s="120"/>
      <c r="SHE88" s="120"/>
      <c r="SHF88" s="120"/>
      <c r="SHG88" s="120"/>
      <c r="SHH88" s="120"/>
      <c r="SHI88" s="120"/>
      <c r="SHJ88" s="120"/>
      <c r="SHK88" s="120"/>
      <c r="SHL88" s="120"/>
      <c r="SHM88" s="120"/>
      <c r="SHN88" s="120"/>
      <c r="SHO88" s="120"/>
      <c r="SHP88" s="120"/>
      <c r="SHQ88" s="120"/>
      <c r="SHR88" s="120"/>
      <c r="SHS88" s="120"/>
      <c r="SHT88" s="120"/>
      <c r="SHU88" s="120"/>
      <c r="SHV88" s="120"/>
      <c r="SHW88" s="120"/>
      <c r="SHX88" s="120"/>
      <c r="SHY88" s="120"/>
      <c r="SHZ88" s="120"/>
      <c r="SIA88" s="120"/>
      <c r="SIB88" s="120"/>
      <c r="SIC88" s="120"/>
      <c r="SID88" s="120"/>
      <c r="SIE88" s="120"/>
      <c r="SIF88" s="120"/>
      <c r="SIG88" s="120"/>
      <c r="SIH88" s="120"/>
      <c r="SII88" s="120"/>
      <c r="SIJ88" s="120"/>
      <c r="SIK88" s="120"/>
      <c r="SIL88" s="120"/>
      <c r="SIM88" s="120"/>
      <c r="SIN88" s="120"/>
      <c r="SIO88" s="120"/>
      <c r="SIP88" s="120"/>
      <c r="SIQ88" s="120"/>
      <c r="SIR88" s="120"/>
      <c r="SIS88" s="120"/>
      <c r="SIT88" s="120"/>
      <c r="SIU88" s="120"/>
      <c r="SIV88" s="120"/>
      <c r="SIW88" s="120"/>
      <c r="SIX88" s="120"/>
      <c r="SIY88" s="120"/>
      <c r="SIZ88" s="120"/>
      <c r="SJA88" s="120"/>
      <c r="SJB88" s="120"/>
      <c r="SJC88" s="120"/>
      <c r="SJD88" s="120"/>
      <c r="SJE88" s="120"/>
      <c r="SJF88" s="120"/>
      <c r="SJG88" s="120"/>
      <c r="SJH88" s="120"/>
      <c r="SJI88" s="120"/>
      <c r="SJJ88" s="120"/>
      <c r="SJK88" s="120"/>
      <c r="SJL88" s="120"/>
      <c r="SJM88" s="120"/>
      <c r="SJN88" s="120"/>
      <c r="SJO88" s="120"/>
      <c r="SJP88" s="120"/>
      <c r="SJQ88" s="120"/>
      <c r="SJR88" s="120"/>
      <c r="SJS88" s="120"/>
      <c r="SJT88" s="120"/>
      <c r="SJU88" s="120"/>
      <c r="SJV88" s="120"/>
      <c r="SJW88" s="120"/>
      <c r="SJX88" s="120"/>
      <c r="SJY88" s="120"/>
      <c r="SJZ88" s="120"/>
      <c r="SKA88" s="120"/>
      <c r="SKB88" s="120"/>
      <c r="SKC88" s="120"/>
      <c r="SKD88" s="120"/>
      <c r="SKE88" s="120"/>
      <c r="SKF88" s="120"/>
      <c r="SKG88" s="120"/>
      <c r="SKH88" s="120"/>
      <c r="SKI88" s="120"/>
      <c r="SKJ88" s="120"/>
      <c r="SKK88" s="120"/>
      <c r="SKL88" s="120"/>
      <c r="SKM88" s="120"/>
      <c r="SKN88" s="120"/>
      <c r="SKO88" s="120"/>
      <c r="SKP88" s="120"/>
      <c r="SKQ88" s="120"/>
      <c r="SKR88" s="120"/>
      <c r="SKS88" s="120"/>
      <c r="SKT88" s="120"/>
      <c r="SKU88" s="120"/>
      <c r="SKV88" s="120"/>
      <c r="SKW88" s="120"/>
      <c r="SKX88" s="120"/>
      <c r="SKY88" s="120"/>
      <c r="SKZ88" s="120"/>
      <c r="SLA88" s="120"/>
      <c r="SLB88" s="120"/>
      <c r="SLC88" s="120"/>
      <c r="SLD88" s="120"/>
      <c r="SLE88" s="120"/>
      <c r="SLF88" s="120"/>
      <c r="SLG88" s="120"/>
      <c r="SLH88" s="120"/>
      <c r="SLI88" s="120"/>
      <c r="SLJ88" s="120"/>
      <c r="SLK88" s="120"/>
      <c r="SLL88" s="120"/>
      <c r="SLM88" s="120"/>
      <c r="SLN88" s="120"/>
      <c r="SLO88" s="120"/>
      <c r="SLP88" s="120"/>
      <c r="SLQ88" s="120"/>
      <c r="SLR88" s="120"/>
      <c r="SLS88" s="120"/>
      <c r="SLT88" s="120"/>
      <c r="SLU88" s="120"/>
      <c r="SLV88" s="120"/>
      <c r="SLW88" s="120"/>
      <c r="SLX88" s="120"/>
      <c r="SLY88" s="120"/>
      <c r="SLZ88" s="120"/>
      <c r="SMA88" s="120"/>
      <c r="SMB88" s="120"/>
      <c r="SMC88" s="120"/>
      <c r="SMD88" s="120"/>
      <c r="SME88" s="120"/>
      <c r="SMF88" s="120"/>
      <c r="SMG88" s="120"/>
      <c r="SMH88" s="120"/>
      <c r="SMI88" s="120"/>
      <c r="SMJ88" s="120"/>
      <c r="SMK88" s="120"/>
      <c r="SML88" s="120"/>
      <c r="SMM88" s="120"/>
      <c r="SMN88" s="120"/>
      <c r="SMO88" s="120"/>
      <c r="SMP88" s="120"/>
      <c r="SMQ88" s="120"/>
      <c r="SMR88" s="120"/>
      <c r="SMS88" s="120"/>
      <c r="SMT88" s="120"/>
      <c r="SMU88" s="120"/>
      <c r="SMV88" s="120"/>
      <c r="SMW88" s="120"/>
      <c r="SMX88" s="120"/>
      <c r="SMY88" s="120"/>
      <c r="SMZ88" s="120"/>
      <c r="SNA88" s="120"/>
      <c r="SNB88" s="120"/>
      <c r="SNC88" s="120"/>
      <c r="SND88" s="120"/>
      <c r="SNE88" s="120"/>
      <c r="SNF88" s="120"/>
      <c r="SNG88" s="120"/>
      <c r="SNH88" s="120"/>
      <c r="SNI88" s="120"/>
      <c r="SNJ88" s="120"/>
      <c r="SNK88" s="120"/>
      <c r="SNL88" s="120"/>
      <c r="SNM88" s="120"/>
      <c r="SNN88" s="120"/>
      <c r="SNO88" s="120"/>
      <c r="SNP88" s="120"/>
      <c r="SNQ88" s="120"/>
      <c r="SNR88" s="120"/>
      <c r="SNS88" s="120"/>
      <c r="SNT88" s="120"/>
      <c r="SNU88" s="120"/>
      <c r="SNV88" s="120"/>
      <c r="SNW88" s="120"/>
      <c r="SNX88" s="120"/>
      <c r="SNY88" s="120"/>
      <c r="SNZ88" s="120"/>
      <c r="SOA88" s="120"/>
      <c r="SOB88" s="120"/>
      <c r="SOC88" s="120"/>
      <c r="SOD88" s="120"/>
      <c r="SOE88" s="120"/>
      <c r="SOF88" s="120"/>
      <c r="SOG88" s="120"/>
      <c r="SOH88" s="120"/>
      <c r="SOI88" s="120"/>
      <c r="SOJ88" s="120"/>
      <c r="SOK88" s="120"/>
      <c r="SOL88" s="120"/>
      <c r="SOM88" s="120"/>
      <c r="SON88" s="120"/>
      <c r="SOO88" s="120"/>
      <c r="SOP88" s="120"/>
      <c r="SOQ88" s="120"/>
      <c r="SOR88" s="120"/>
      <c r="SOS88" s="120"/>
      <c r="SOT88" s="120"/>
      <c r="SOU88" s="120"/>
      <c r="SOV88" s="120"/>
      <c r="SOW88" s="120"/>
      <c r="SOX88" s="120"/>
      <c r="SOY88" s="120"/>
      <c r="SOZ88" s="120"/>
      <c r="SPA88" s="120"/>
      <c r="SPB88" s="120"/>
      <c r="SPC88" s="120"/>
      <c r="SPD88" s="120"/>
      <c r="SPE88" s="120"/>
      <c r="SPF88" s="120"/>
      <c r="SPG88" s="120"/>
      <c r="SPH88" s="120"/>
      <c r="SPI88" s="120"/>
      <c r="SPJ88" s="120"/>
      <c r="SPK88" s="120"/>
      <c r="SPL88" s="120"/>
      <c r="SPM88" s="120"/>
      <c r="SPN88" s="120"/>
      <c r="SPO88" s="120"/>
      <c r="SPP88" s="120"/>
      <c r="SPQ88" s="120"/>
      <c r="SPR88" s="120"/>
      <c r="SPS88" s="120"/>
      <c r="SPT88" s="120"/>
      <c r="SPU88" s="120"/>
      <c r="SPV88" s="120"/>
      <c r="SPW88" s="120"/>
      <c r="SPX88" s="120"/>
      <c r="SPY88" s="120"/>
      <c r="SPZ88" s="120"/>
      <c r="SQA88" s="120"/>
      <c r="SQB88" s="120"/>
      <c r="SQC88" s="120"/>
      <c r="SQD88" s="120"/>
      <c r="SQE88" s="120"/>
      <c r="SQF88" s="120"/>
      <c r="SQG88" s="120"/>
      <c r="SQH88" s="120"/>
      <c r="SQI88" s="120"/>
      <c r="SQJ88" s="120"/>
      <c r="SQK88" s="120"/>
      <c r="SQL88" s="120"/>
      <c r="SQM88" s="120"/>
      <c r="SQN88" s="120"/>
      <c r="SQO88" s="120"/>
      <c r="SQP88" s="120"/>
      <c r="SQQ88" s="120"/>
      <c r="SQR88" s="120"/>
      <c r="SQS88" s="120"/>
      <c r="SQT88" s="120"/>
      <c r="SQU88" s="120"/>
      <c r="SQV88" s="120"/>
      <c r="SQW88" s="120"/>
      <c r="SQX88" s="120"/>
      <c r="SQY88" s="120"/>
      <c r="SQZ88" s="120"/>
      <c r="SRA88" s="120"/>
      <c r="SRB88" s="120"/>
      <c r="SRC88" s="120"/>
      <c r="SRD88" s="120"/>
      <c r="SRE88" s="120"/>
      <c r="SRF88" s="120"/>
      <c r="SRG88" s="120"/>
      <c r="SRH88" s="120"/>
      <c r="SRI88" s="120"/>
      <c r="SRJ88" s="120"/>
      <c r="SRK88" s="120"/>
      <c r="SRL88" s="120"/>
      <c r="SRM88" s="120"/>
      <c r="SRN88" s="120"/>
      <c r="SRO88" s="120"/>
      <c r="SRP88" s="120"/>
      <c r="SRQ88" s="120"/>
      <c r="SRR88" s="120"/>
      <c r="SRS88" s="120"/>
      <c r="SRT88" s="120"/>
      <c r="SRU88" s="120"/>
      <c r="SRV88" s="120"/>
      <c r="SRW88" s="120"/>
      <c r="SRX88" s="120"/>
      <c r="SRY88" s="120"/>
      <c r="SRZ88" s="120"/>
      <c r="SSA88" s="120"/>
      <c r="SSB88" s="120"/>
      <c r="SSC88" s="120"/>
      <c r="SSD88" s="120"/>
      <c r="SSE88" s="120"/>
      <c r="SSF88" s="120"/>
      <c r="SSG88" s="120"/>
      <c r="SSH88" s="120"/>
      <c r="SSI88" s="120"/>
      <c r="SSJ88" s="120"/>
      <c r="SSK88" s="120"/>
      <c r="SSL88" s="120"/>
      <c r="SSM88" s="120"/>
      <c r="SSN88" s="120"/>
      <c r="SSO88" s="120"/>
      <c r="SSP88" s="120"/>
      <c r="SSQ88" s="120"/>
      <c r="SSR88" s="120"/>
      <c r="SSS88" s="120"/>
      <c r="SST88" s="120"/>
      <c r="SSU88" s="120"/>
      <c r="SSV88" s="120"/>
      <c r="SSW88" s="120"/>
      <c r="SSX88" s="120"/>
      <c r="SSY88" s="120"/>
      <c r="SSZ88" s="120"/>
      <c r="STA88" s="120"/>
      <c r="STB88" s="120"/>
      <c r="STC88" s="120"/>
      <c r="STD88" s="120"/>
      <c r="STE88" s="120"/>
      <c r="STF88" s="120"/>
      <c r="STG88" s="120"/>
      <c r="STH88" s="120"/>
      <c r="STI88" s="120"/>
      <c r="STJ88" s="120"/>
      <c r="STK88" s="120"/>
      <c r="STL88" s="120"/>
      <c r="STM88" s="120"/>
      <c r="STN88" s="120"/>
      <c r="STO88" s="120"/>
      <c r="STP88" s="120"/>
      <c r="STQ88" s="120"/>
      <c r="STR88" s="120"/>
      <c r="STS88" s="120"/>
      <c r="STT88" s="120"/>
      <c r="STU88" s="120"/>
      <c r="STV88" s="120"/>
      <c r="STW88" s="120"/>
      <c r="STX88" s="120"/>
      <c r="STY88" s="120"/>
      <c r="STZ88" s="120"/>
      <c r="SUA88" s="120"/>
      <c r="SUB88" s="120"/>
      <c r="SUC88" s="120"/>
      <c r="SUD88" s="120"/>
      <c r="SUE88" s="120"/>
      <c r="SUF88" s="120"/>
      <c r="SUG88" s="120"/>
      <c r="SUH88" s="120"/>
      <c r="SUI88" s="120"/>
      <c r="SUJ88" s="120"/>
      <c r="SUK88" s="120"/>
      <c r="SUL88" s="120"/>
      <c r="SUM88" s="120"/>
      <c r="SUN88" s="120"/>
      <c r="SUO88" s="120"/>
      <c r="SUP88" s="120"/>
      <c r="SUQ88" s="120"/>
      <c r="SUR88" s="120"/>
      <c r="SUS88" s="120"/>
      <c r="SUT88" s="120"/>
      <c r="SUU88" s="120"/>
      <c r="SUV88" s="120"/>
      <c r="SUW88" s="120"/>
      <c r="SUX88" s="120"/>
      <c r="SUY88" s="120"/>
      <c r="SUZ88" s="120"/>
      <c r="SVA88" s="120"/>
      <c r="SVB88" s="120"/>
      <c r="SVC88" s="120"/>
      <c r="SVD88" s="120"/>
      <c r="SVE88" s="120"/>
      <c r="SVF88" s="120"/>
      <c r="SVG88" s="120"/>
      <c r="SVH88" s="120"/>
      <c r="SVI88" s="120"/>
      <c r="SVJ88" s="120"/>
      <c r="SVK88" s="120"/>
      <c r="SVL88" s="120"/>
      <c r="SVM88" s="120"/>
      <c r="SVN88" s="120"/>
      <c r="SVO88" s="120"/>
      <c r="SVP88" s="120"/>
      <c r="SVQ88" s="120"/>
      <c r="SVR88" s="120"/>
      <c r="SVS88" s="120"/>
      <c r="SVT88" s="120"/>
      <c r="SVU88" s="120"/>
      <c r="SVV88" s="120"/>
      <c r="SVW88" s="120"/>
      <c r="SVX88" s="120"/>
      <c r="SVY88" s="120"/>
      <c r="SVZ88" s="120"/>
      <c r="SWA88" s="120"/>
      <c r="SWB88" s="120"/>
      <c r="SWC88" s="120"/>
      <c r="SWD88" s="120"/>
      <c r="SWE88" s="120"/>
      <c r="SWF88" s="120"/>
      <c r="SWG88" s="120"/>
      <c r="SWH88" s="120"/>
      <c r="SWI88" s="120"/>
      <c r="SWJ88" s="120"/>
      <c r="SWK88" s="120"/>
      <c r="SWL88" s="120"/>
      <c r="SWM88" s="120"/>
      <c r="SWN88" s="120"/>
      <c r="SWO88" s="120"/>
      <c r="SWP88" s="120"/>
      <c r="SWQ88" s="120"/>
      <c r="SWR88" s="120"/>
      <c r="SWS88" s="120"/>
      <c r="SWT88" s="120"/>
      <c r="SWU88" s="120"/>
      <c r="SWV88" s="120"/>
      <c r="SWW88" s="120"/>
      <c r="SWX88" s="120"/>
      <c r="SWY88" s="120"/>
      <c r="SWZ88" s="120"/>
      <c r="SXA88" s="120"/>
      <c r="SXB88" s="120"/>
      <c r="SXC88" s="120"/>
      <c r="SXD88" s="120"/>
      <c r="SXE88" s="120"/>
      <c r="SXF88" s="120"/>
      <c r="SXG88" s="120"/>
      <c r="SXH88" s="120"/>
      <c r="SXI88" s="120"/>
      <c r="SXJ88" s="120"/>
      <c r="SXK88" s="120"/>
      <c r="SXL88" s="120"/>
      <c r="SXM88" s="120"/>
      <c r="SXN88" s="120"/>
      <c r="SXO88" s="120"/>
      <c r="SXP88" s="120"/>
      <c r="SXQ88" s="120"/>
      <c r="SXR88" s="120"/>
      <c r="SXS88" s="120"/>
      <c r="SXT88" s="120"/>
      <c r="SXU88" s="120"/>
      <c r="SXV88" s="120"/>
      <c r="SXW88" s="120"/>
      <c r="SXX88" s="120"/>
      <c r="SXY88" s="120"/>
      <c r="SXZ88" s="120"/>
      <c r="SYA88" s="120"/>
      <c r="SYB88" s="120"/>
      <c r="SYC88" s="120"/>
      <c r="SYD88" s="120"/>
      <c r="SYE88" s="120"/>
      <c r="SYF88" s="120"/>
      <c r="SYG88" s="120"/>
      <c r="SYH88" s="120"/>
      <c r="SYI88" s="120"/>
      <c r="SYJ88" s="120"/>
      <c r="SYK88" s="120"/>
      <c r="SYL88" s="120"/>
      <c r="SYM88" s="120"/>
      <c r="SYN88" s="120"/>
      <c r="SYO88" s="120"/>
      <c r="SYP88" s="120"/>
      <c r="SYQ88" s="120"/>
      <c r="SYR88" s="120"/>
      <c r="SYS88" s="120"/>
      <c r="SYT88" s="120"/>
      <c r="SYU88" s="120"/>
      <c r="SYV88" s="120"/>
      <c r="SYW88" s="120"/>
      <c r="SYX88" s="120"/>
      <c r="SYY88" s="120"/>
      <c r="SYZ88" s="120"/>
      <c r="SZA88" s="120"/>
      <c r="SZB88" s="120"/>
      <c r="SZC88" s="120"/>
      <c r="SZD88" s="120"/>
      <c r="SZE88" s="120"/>
      <c r="SZF88" s="120"/>
      <c r="SZG88" s="120"/>
      <c r="SZH88" s="120"/>
      <c r="SZI88" s="120"/>
      <c r="SZJ88" s="120"/>
      <c r="SZK88" s="120"/>
      <c r="SZL88" s="120"/>
      <c r="SZM88" s="120"/>
      <c r="SZN88" s="120"/>
      <c r="SZO88" s="120"/>
      <c r="SZP88" s="120"/>
      <c r="SZQ88" s="120"/>
      <c r="SZR88" s="120"/>
      <c r="SZS88" s="120"/>
      <c r="SZT88" s="120"/>
      <c r="SZU88" s="120"/>
      <c r="SZV88" s="120"/>
      <c r="SZW88" s="120"/>
      <c r="SZX88" s="120"/>
      <c r="SZY88" s="120"/>
      <c r="SZZ88" s="120"/>
      <c r="TAA88" s="120"/>
      <c r="TAB88" s="120"/>
      <c r="TAC88" s="120"/>
      <c r="TAD88" s="120"/>
      <c r="TAE88" s="120"/>
      <c r="TAF88" s="120"/>
      <c r="TAG88" s="120"/>
      <c r="TAH88" s="120"/>
      <c r="TAI88" s="120"/>
      <c r="TAJ88" s="120"/>
      <c r="TAK88" s="120"/>
      <c r="TAL88" s="120"/>
      <c r="TAM88" s="120"/>
      <c r="TAN88" s="120"/>
      <c r="TAO88" s="120"/>
      <c r="TAP88" s="120"/>
      <c r="TAQ88" s="120"/>
      <c r="TAR88" s="120"/>
      <c r="TAS88" s="120"/>
      <c r="TAT88" s="120"/>
      <c r="TAU88" s="120"/>
      <c r="TAV88" s="120"/>
      <c r="TAW88" s="120"/>
      <c r="TAX88" s="120"/>
      <c r="TAY88" s="120"/>
      <c r="TAZ88" s="120"/>
      <c r="TBA88" s="120"/>
      <c r="TBB88" s="120"/>
      <c r="TBC88" s="120"/>
      <c r="TBD88" s="120"/>
      <c r="TBE88" s="120"/>
      <c r="TBF88" s="120"/>
      <c r="TBG88" s="120"/>
      <c r="TBH88" s="120"/>
      <c r="TBI88" s="120"/>
      <c r="TBJ88" s="120"/>
      <c r="TBK88" s="120"/>
      <c r="TBL88" s="120"/>
      <c r="TBM88" s="120"/>
      <c r="TBN88" s="120"/>
      <c r="TBO88" s="120"/>
      <c r="TBP88" s="120"/>
      <c r="TBQ88" s="120"/>
      <c r="TBR88" s="120"/>
      <c r="TBS88" s="120"/>
      <c r="TBT88" s="120"/>
      <c r="TBU88" s="120"/>
      <c r="TBV88" s="120"/>
      <c r="TBW88" s="120"/>
      <c r="TBX88" s="120"/>
      <c r="TBY88" s="120"/>
      <c r="TBZ88" s="120"/>
      <c r="TCA88" s="120"/>
      <c r="TCB88" s="120"/>
      <c r="TCC88" s="120"/>
      <c r="TCD88" s="120"/>
      <c r="TCE88" s="120"/>
      <c r="TCF88" s="120"/>
      <c r="TCG88" s="120"/>
      <c r="TCH88" s="120"/>
      <c r="TCI88" s="120"/>
      <c r="TCJ88" s="120"/>
      <c r="TCK88" s="120"/>
      <c r="TCL88" s="120"/>
      <c r="TCM88" s="120"/>
      <c r="TCN88" s="120"/>
      <c r="TCO88" s="120"/>
      <c r="TCP88" s="120"/>
      <c r="TCQ88" s="120"/>
      <c r="TCR88" s="120"/>
      <c r="TCS88" s="120"/>
      <c r="TCT88" s="120"/>
      <c r="TCU88" s="120"/>
      <c r="TCV88" s="120"/>
      <c r="TCW88" s="120"/>
      <c r="TCX88" s="120"/>
      <c r="TCY88" s="120"/>
      <c r="TCZ88" s="120"/>
      <c r="TDA88" s="120"/>
      <c r="TDB88" s="120"/>
      <c r="TDC88" s="120"/>
      <c r="TDD88" s="120"/>
      <c r="TDE88" s="120"/>
      <c r="TDF88" s="120"/>
      <c r="TDG88" s="120"/>
      <c r="TDH88" s="120"/>
      <c r="TDI88" s="120"/>
      <c r="TDJ88" s="120"/>
      <c r="TDK88" s="120"/>
      <c r="TDL88" s="120"/>
      <c r="TDM88" s="120"/>
      <c r="TDN88" s="120"/>
      <c r="TDO88" s="120"/>
      <c r="TDP88" s="120"/>
      <c r="TDQ88" s="120"/>
      <c r="TDR88" s="120"/>
      <c r="TDS88" s="120"/>
      <c r="TDT88" s="120"/>
      <c r="TDU88" s="120"/>
      <c r="TDV88" s="120"/>
      <c r="TDW88" s="120"/>
      <c r="TDX88" s="120"/>
      <c r="TDY88" s="120"/>
      <c r="TDZ88" s="120"/>
      <c r="TEA88" s="120"/>
      <c r="TEB88" s="120"/>
      <c r="TEC88" s="120"/>
      <c r="TED88" s="120"/>
      <c r="TEE88" s="120"/>
      <c r="TEF88" s="120"/>
      <c r="TEG88" s="120"/>
      <c r="TEH88" s="120"/>
      <c r="TEI88" s="120"/>
      <c r="TEJ88" s="120"/>
      <c r="TEK88" s="120"/>
      <c r="TEL88" s="120"/>
      <c r="TEM88" s="120"/>
      <c r="TEN88" s="120"/>
      <c r="TEO88" s="120"/>
      <c r="TEP88" s="120"/>
      <c r="TEQ88" s="120"/>
      <c r="TER88" s="120"/>
      <c r="TES88" s="120"/>
      <c r="TET88" s="120"/>
      <c r="TEU88" s="120"/>
      <c r="TEV88" s="120"/>
      <c r="TEW88" s="120"/>
      <c r="TEX88" s="120"/>
      <c r="TEY88" s="120"/>
      <c r="TEZ88" s="120"/>
      <c r="TFA88" s="120"/>
      <c r="TFB88" s="120"/>
      <c r="TFC88" s="120"/>
      <c r="TFD88" s="120"/>
      <c r="TFE88" s="120"/>
      <c r="TFF88" s="120"/>
      <c r="TFG88" s="120"/>
      <c r="TFH88" s="120"/>
      <c r="TFI88" s="120"/>
      <c r="TFJ88" s="120"/>
      <c r="TFK88" s="120"/>
      <c r="TFL88" s="120"/>
      <c r="TFM88" s="120"/>
      <c r="TFN88" s="120"/>
      <c r="TFO88" s="120"/>
      <c r="TFP88" s="120"/>
      <c r="TFQ88" s="120"/>
      <c r="TFR88" s="120"/>
      <c r="TFS88" s="120"/>
      <c r="TFT88" s="120"/>
      <c r="TFU88" s="120"/>
      <c r="TFV88" s="120"/>
      <c r="TFW88" s="120"/>
      <c r="TFX88" s="120"/>
      <c r="TFY88" s="120"/>
      <c r="TFZ88" s="120"/>
      <c r="TGA88" s="120"/>
      <c r="TGB88" s="120"/>
      <c r="TGC88" s="120"/>
      <c r="TGD88" s="120"/>
      <c r="TGE88" s="120"/>
      <c r="TGF88" s="120"/>
      <c r="TGG88" s="120"/>
      <c r="TGH88" s="120"/>
      <c r="TGI88" s="120"/>
      <c r="TGJ88" s="120"/>
      <c r="TGK88" s="120"/>
      <c r="TGL88" s="120"/>
      <c r="TGM88" s="120"/>
      <c r="TGN88" s="120"/>
      <c r="TGO88" s="120"/>
      <c r="TGP88" s="120"/>
      <c r="TGQ88" s="120"/>
      <c r="TGR88" s="120"/>
      <c r="TGS88" s="120"/>
      <c r="TGT88" s="120"/>
      <c r="TGU88" s="120"/>
      <c r="TGV88" s="120"/>
      <c r="TGW88" s="120"/>
      <c r="TGX88" s="120"/>
      <c r="TGY88" s="120"/>
      <c r="TGZ88" s="120"/>
      <c r="THA88" s="120"/>
      <c r="THB88" s="120"/>
      <c r="THC88" s="120"/>
      <c r="THD88" s="120"/>
      <c r="THE88" s="120"/>
      <c r="THF88" s="120"/>
      <c r="THG88" s="120"/>
      <c r="THH88" s="120"/>
      <c r="THI88" s="120"/>
      <c r="THJ88" s="120"/>
      <c r="THK88" s="120"/>
      <c r="THL88" s="120"/>
      <c r="THM88" s="120"/>
      <c r="THN88" s="120"/>
      <c r="THO88" s="120"/>
      <c r="THP88" s="120"/>
      <c r="THQ88" s="120"/>
      <c r="THR88" s="120"/>
      <c r="THS88" s="120"/>
      <c r="THT88" s="120"/>
      <c r="THU88" s="120"/>
      <c r="THV88" s="120"/>
      <c r="THW88" s="120"/>
      <c r="THX88" s="120"/>
      <c r="THY88" s="120"/>
      <c r="THZ88" s="120"/>
      <c r="TIA88" s="120"/>
      <c r="TIB88" s="120"/>
      <c r="TIC88" s="120"/>
      <c r="TID88" s="120"/>
      <c r="TIE88" s="120"/>
      <c r="TIF88" s="120"/>
      <c r="TIG88" s="120"/>
      <c r="TIH88" s="120"/>
      <c r="TII88" s="120"/>
      <c r="TIJ88" s="120"/>
      <c r="TIK88" s="120"/>
      <c r="TIL88" s="120"/>
      <c r="TIM88" s="120"/>
      <c r="TIN88" s="120"/>
      <c r="TIO88" s="120"/>
      <c r="TIP88" s="120"/>
      <c r="TIQ88" s="120"/>
      <c r="TIR88" s="120"/>
      <c r="TIS88" s="120"/>
      <c r="TIT88" s="120"/>
      <c r="TIU88" s="120"/>
      <c r="TIV88" s="120"/>
      <c r="TIW88" s="120"/>
      <c r="TIX88" s="120"/>
      <c r="TIY88" s="120"/>
      <c r="TIZ88" s="120"/>
      <c r="TJA88" s="120"/>
      <c r="TJB88" s="120"/>
      <c r="TJC88" s="120"/>
      <c r="TJD88" s="120"/>
      <c r="TJE88" s="120"/>
      <c r="TJF88" s="120"/>
      <c r="TJG88" s="120"/>
      <c r="TJH88" s="120"/>
      <c r="TJI88" s="120"/>
      <c r="TJJ88" s="120"/>
      <c r="TJK88" s="120"/>
      <c r="TJL88" s="120"/>
      <c r="TJM88" s="120"/>
      <c r="TJN88" s="120"/>
      <c r="TJO88" s="120"/>
      <c r="TJP88" s="120"/>
      <c r="TJQ88" s="120"/>
      <c r="TJR88" s="120"/>
      <c r="TJS88" s="120"/>
      <c r="TJT88" s="120"/>
      <c r="TJU88" s="120"/>
      <c r="TJV88" s="120"/>
      <c r="TJW88" s="120"/>
      <c r="TJX88" s="120"/>
      <c r="TJY88" s="120"/>
      <c r="TJZ88" s="120"/>
      <c r="TKA88" s="120"/>
      <c r="TKB88" s="120"/>
      <c r="TKC88" s="120"/>
      <c r="TKD88" s="120"/>
      <c r="TKE88" s="120"/>
      <c r="TKF88" s="120"/>
      <c r="TKG88" s="120"/>
      <c r="TKH88" s="120"/>
      <c r="TKI88" s="120"/>
      <c r="TKJ88" s="120"/>
      <c r="TKK88" s="120"/>
      <c r="TKL88" s="120"/>
      <c r="TKM88" s="120"/>
      <c r="TKN88" s="120"/>
      <c r="TKO88" s="120"/>
      <c r="TKP88" s="120"/>
      <c r="TKQ88" s="120"/>
      <c r="TKR88" s="120"/>
      <c r="TKS88" s="120"/>
      <c r="TKT88" s="120"/>
      <c r="TKU88" s="120"/>
      <c r="TKV88" s="120"/>
      <c r="TKW88" s="120"/>
      <c r="TKX88" s="120"/>
      <c r="TKY88" s="120"/>
      <c r="TKZ88" s="120"/>
      <c r="TLA88" s="120"/>
      <c r="TLB88" s="120"/>
      <c r="TLC88" s="120"/>
      <c r="TLD88" s="120"/>
      <c r="TLE88" s="120"/>
      <c r="TLF88" s="120"/>
      <c r="TLG88" s="120"/>
      <c r="TLH88" s="120"/>
      <c r="TLI88" s="120"/>
      <c r="TLJ88" s="120"/>
      <c r="TLK88" s="120"/>
      <c r="TLL88" s="120"/>
      <c r="TLM88" s="120"/>
      <c r="TLN88" s="120"/>
      <c r="TLO88" s="120"/>
      <c r="TLP88" s="120"/>
      <c r="TLQ88" s="120"/>
      <c r="TLR88" s="120"/>
      <c r="TLS88" s="120"/>
      <c r="TLT88" s="120"/>
      <c r="TLU88" s="120"/>
      <c r="TLV88" s="120"/>
      <c r="TLW88" s="120"/>
      <c r="TLX88" s="120"/>
      <c r="TLY88" s="120"/>
      <c r="TLZ88" s="120"/>
      <c r="TMA88" s="120"/>
      <c r="TMB88" s="120"/>
      <c r="TMC88" s="120"/>
      <c r="TMD88" s="120"/>
      <c r="TME88" s="120"/>
      <c r="TMF88" s="120"/>
      <c r="TMG88" s="120"/>
      <c r="TMH88" s="120"/>
      <c r="TMI88" s="120"/>
      <c r="TMJ88" s="120"/>
      <c r="TMK88" s="120"/>
      <c r="TML88" s="120"/>
      <c r="TMM88" s="120"/>
      <c r="TMN88" s="120"/>
      <c r="TMO88" s="120"/>
      <c r="TMP88" s="120"/>
      <c r="TMQ88" s="120"/>
      <c r="TMR88" s="120"/>
      <c r="TMS88" s="120"/>
      <c r="TMT88" s="120"/>
      <c r="TMU88" s="120"/>
      <c r="TMV88" s="120"/>
      <c r="TMW88" s="120"/>
      <c r="TMX88" s="120"/>
      <c r="TMY88" s="120"/>
      <c r="TMZ88" s="120"/>
      <c r="TNA88" s="120"/>
      <c r="TNB88" s="120"/>
      <c r="TNC88" s="120"/>
      <c r="TND88" s="120"/>
      <c r="TNE88" s="120"/>
      <c r="TNF88" s="120"/>
      <c r="TNG88" s="120"/>
      <c r="TNH88" s="120"/>
      <c r="TNI88" s="120"/>
      <c r="TNJ88" s="120"/>
      <c r="TNK88" s="120"/>
      <c r="TNL88" s="120"/>
      <c r="TNM88" s="120"/>
      <c r="TNN88" s="120"/>
      <c r="TNO88" s="120"/>
      <c r="TNP88" s="120"/>
      <c r="TNQ88" s="120"/>
      <c r="TNR88" s="120"/>
      <c r="TNS88" s="120"/>
      <c r="TNT88" s="120"/>
      <c r="TNU88" s="120"/>
      <c r="TNV88" s="120"/>
      <c r="TNW88" s="120"/>
      <c r="TNX88" s="120"/>
      <c r="TNY88" s="120"/>
      <c r="TNZ88" s="120"/>
      <c r="TOA88" s="120"/>
      <c r="TOB88" s="120"/>
      <c r="TOC88" s="120"/>
      <c r="TOD88" s="120"/>
      <c r="TOE88" s="120"/>
      <c r="TOF88" s="120"/>
      <c r="TOG88" s="120"/>
      <c r="TOH88" s="120"/>
      <c r="TOI88" s="120"/>
      <c r="TOJ88" s="120"/>
      <c r="TOK88" s="120"/>
      <c r="TOL88" s="120"/>
      <c r="TOM88" s="120"/>
      <c r="TON88" s="120"/>
      <c r="TOO88" s="120"/>
      <c r="TOP88" s="120"/>
      <c r="TOQ88" s="120"/>
      <c r="TOR88" s="120"/>
      <c r="TOS88" s="120"/>
      <c r="TOT88" s="120"/>
      <c r="TOU88" s="120"/>
      <c r="TOV88" s="120"/>
      <c r="TOW88" s="120"/>
      <c r="TOX88" s="120"/>
      <c r="TOY88" s="120"/>
      <c r="TOZ88" s="120"/>
      <c r="TPA88" s="120"/>
      <c r="TPB88" s="120"/>
      <c r="TPC88" s="120"/>
      <c r="TPD88" s="120"/>
      <c r="TPE88" s="120"/>
      <c r="TPF88" s="120"/>
      <c r="TPG88" s="120"/>
      <c r="TPH88" s="120"/>
      <c r="TPI88" s="120"/>
      <c r="TPJ88" s="120"/>
      <c r="TPK88" s="120"/>
      <c r="TPL88" s="120"/>
      <c r="TPM88" s="120"/>
      <c r="TPN88" s="120"/>
      <c r="TPO88" s="120"/>
      <c r="TPP88" s="120"/>
      <c r="TPQ88" s="120"/>
      <c r="TPR88" s="120"/>
      <c r="TPS88" s="120"/>
      <c r="TPT88" s="120"/>
      <c r="TPU88" s="120"/>
      <c r="TPV88" s="120"/>
      <c r="TPW88" s="120"/>
      <c r="TPX88" s="120"/>
      <c r="TPY88" s="120"/>
      <c r="TPZ88" s="120"/>
      <c r="TQA88" s="120"/>
      <c r="TQB88" s="120"/>
      <c r="TQC88" s="120"/>
      <c r="TQD88" s="120"/>
      <c r="TQE88" s="120"/>
      <c r="TQF88" s="120"/>
      <c r="TQG88" s="120"/>
      <c r="TQH88" s="120"/>
      <c r="TQI88" s="120"/>
      <c r="TQJ88" s="120"/>
      <c r="TQK88" s="120"/>
      <c r="TQL88" s="120"/>
      <c r="TQM88" s="120"/>
      <c r="TQN88" s="120"/>
      <c r="TQO88" s="120"/>
      <c r="TQP88" s="120"/>
      <c r="TQQ88" s="120"/>
      <c r="TQR88" s="120"/>
      <c r="TQS88" s="120"/>
      <c r="TQT88" s="120"/>
      <c r="TQU88" s="120"/>
      <c r="TQV88" s="120"/>
      <c r="TQW88" s="120"/>
      <c r="TQX88" s="120"/>
      <c r="TQY88" s="120"/>
      <c r="TQZ88" s="120"/>
      <c r="TRA88" s="120"/>
      <c r="TRB88" s="120"/>
      <c r="TRC88" s="120"/>
      <c r="TRD88" s="120"/>
      <c r="TRE88" s="120"/>
      <c r="TRF88" s="120"/>
      <c r="TRG88" s="120"/>
      <c r="TRH88" s="120"/>
      <c r="TRI88" s="120"/>
      <c r="TRJ88" s="120"/>
      <c r="TRK88" s="120"/>
      <c r="TRL88" s="120"/>
      <c r="TRM88" s="120"/>
      <c r="TRN88" s="120"/>
      <c r="TRO88" s="120"/>
      <c r="TRP88" s="120"/>
      <c r="TRQ88" s="120"/>
      <c r="TRR88" s="120"/>
      <c r="TRS88" s="120"/>
      <c r="TRT88" s="120"/>
      <c r="TRU88" s="120"/>
      <c r="TRV88" s="120"/>
      <c r="TRW88" s="120"/>
      <c r="TRX88" s="120"/>
      <c r="TRY88" s="120"/>
      <c r="TRZ88" s="120"/>
      <c r="TSA88" s="120"/>
      <c r="TSB88" s="120"/>
      <c r="TSC88" s="120"/>
      <c r="TSD88" s="120"/>
      <c r="TSE88" s="120"/>
      <c r="TSF88" s="120"/>
      <c r="TSG88" s="120"/>
      <c r="TSH88" s="120"/>
      <c r="TSI88" s="120"/>
      <c r="TSJ88" s="120"/>
      <c r="TSK88" s="120"/>
      <c r="TSL88" s="120"/>
      <c r="TSM88" s="120"/>
      <c r="TSN88" s="120"/>
      <c r="TSO88" s="120"/>
      <c r="TSP88" s="120"/>
      <c r="TSQ88" s="120"/>
      <c r="TSR88" s="120"/>
      <c r="TSS88" s="120"/>
      <c r="TST88" s="120"/>
      <c r="TSU88" s="120"/>
      <c r="TSV88" s="120"/>
      <c r="TSW88" s="120"/>
      <c r="TSX88" s="120"/>
      <c r="TSY88" s="120"/>
      <c r="TSZ88" s="120"/>
      <c r="TTA88" s="120"/>
      <c r="TTB88" s="120"/>
      <c r="TTC88" s="120"/>
      <c r="TTD88" s="120"/>
      <c r="TTE88" s="120"/>
      <c r="TTF88" s="120"/>
      <c r="TTG88" s="120"/>
      <c r="TTH88" s="120"/>
      <c r="TTI88" s="120"/>
      <c r="TTJ88" s="120"/>
      <c r="TTK88" s="120"/>
      <c r="TTL88" s="120"/>
      <c r="TTM88" s="120"/>
      <c r="TTN88" s="120"/>
      <c r="TTO88" s="120"/>
      <c r="TTP88" s="120"/>
      <c r="TTQ88" s="120"/>
      <c r="TTR88" s="120"/>
      <c r="TTS88" s="120"/>
      <c r="TTT88" s="120"/>
      <c r="TTU88" s="120"/>
      <c r="TTV88" s="120"/>
      <c r="TTW88" s="120"/>
      <c r="TTX88" s="120"/>
      <c r="TTY88" s="120"/>
      <c r="TTZ88" s="120"/>
      <c r="TUA88" s="120"/>
      <c r="TUB88" s="120"/>
      <c r="TUC88" s="120"/>
      <c r="TUD88" s="120"/>
      <c r="TUE88" s="120"/>
      <c r="TUF88" s="120"/>
      <c r="TUG88" s="120"/>
      <c r="TUH88" s="120"/>
      <c r="TUI88" s="120"/>
      <c r="TUJ88" s="120"/>
      <c r="TUK88" s="120"/>
      <c r="TUL88" s="120"/>
      <c r="TUM88" s="120"/>
      <c r="TUN88" s="120"/>
      <c r="TUO88" s="120"/>
      <c r="TUP88" s="120"/>
      <c r="TUQ88" s="120"/>
      <c r="TUR88" s="120"/>
      <c r="TUS88" s="120"/>
      <c r="TUT88" s="120"/>
      <c r="TUU88" s="120"/>
      <c r="TUV88" s="120"/>
      <c r="TUW88" s="120"/>
      <c r="TUX88" s="120"/>
      <c r="TUY88" s="120"/>
      <c r="TUZ88" s="120"/>
      <c r="TVA88" s="120"/>
      <c r="TVB88" s="120"/>
      <c r="TVC88" s="120"/>
      <c r="TVD88" s="120"/>
      <c r="TVE88" s="120"/>
      <c r="TVF88" s="120"/>
      <c r="TVG88" s="120"/>
      <c r="TVH88" s="120"/>
      <c r="TVI88" s="120"/>
      <c r="TVJ88" s="120"/>
      <c r="TVK88" s="120"/>
      <c r="TVL88" s="120"/>
      <c r="TVM88" s="120"/>
      <c r="TVN88" s="120"/>
      <c r="TVO88" s="120"/>
      <c r="TVP88" s="120"/>
      <c r="TVQ88" s="120"/>
      <c r="TVR88" s="120"/>
      <c r="TVS88" s="120"/>
      <c r="TVT88" s="120"/>
      <c r="TVU88" s="120"/>
      <c r="TVV88" s="120"/>
      <c r="TVW88" s="120"/>
      <c r="TVX88" s="120"/>
      <c r="TVY88" s="120"/>
      <c r="TVZ88" s="120"/>
      <c r="TWA88" s="120"/>
      <c r="TWB88" s="120"/>
      <c r="TWC88" s="120"/>
      <c r="TWD88" s="120"/>
      <c r="TWE88" s="120"/>
      <c r="TWF88" s="120"/>
      <c r="TWG88" s="120"/>
      <c r="TWH88" s="120"/>
      <c r="TWI88" s="120"/>
      <c r="TWJ88" s="120"/>
      <c r="TWK88" s="120"/>
      <c r="TWL88" s="120"/>
      <c r="TWM88" s="120"/>
      <c r="TWN88" s="120"/>
      <c r="TWO88" s="120"/>
      <c r="TWP88" s="120"/>
      <c r="TWQ88" s="120"/>
      <c r="TWR88" s="120"/>
      <c r="TWS88" s="120"/>
      <c r="TWT88" s="120"/>
      <c r="TWU88" s="120"/>
      <c r="TWV88" s="120"/>
      <c r="TWW88" s="120"/>
      <c r="TWX88" s="120"/>
      <c r="TWY88" s="120"/>
      <c r="TWZ88" s="120"/>
      <c r="TXA88" s="120"/>
      <c r="TXB88" s="120"/>
      <c r="TXC88" s="120"/>
      <c r="TXD88" s="120"/>
      <c r="TXE88" s="120"/>
      <c r="TXF88" s="120"/>
      <c r="TXG88" s="120"/>
      <c r="TXH88" s="120"/>
      <c r="TXI88" s="120"/>
      <c r="TXJ88" s="120"/>
      <c r="TXK88" s="120"/>
      <c r="TXL88" s="120"/>
      <c r="TXM88" s="120"/>
      <c r="TXN88" s="120"/>
      <c r="TXO88" s="120"/>
      <c r="TXP88" s="120"/>
      <c r="TXQ88" s="120"/>
      <c r="TXR88" s="120"/>
      <c r="TXS88" s="120"/>
      <c r="TXT88" s="120"/>
      <c r="TXU88" s="120"/>
      <c r="TXV88" s="120"/>
      <c r="TXW88" s="120"/>
      <c r="TXX88" s="120"/>
      <c r="TXY88" s="120"/>
      <c r="TXZ88" s="120"/>
      <c r="TYA88" s="120"/>
      <c r="TYB88" s="120"/>
      <c r="TYC88" s="120"/>
      <c r="TYD88" s="120"/>
      <c r="TYE88" s="120"/>
      <c r="TYF88" s="120"/>
      <c r="TYG88" s="120"/>
      <c r="TYH88" s="120"/>
      <c r="TYI88" s="120"/>
      <c r="TYJ88" s="120"/>
      <c r="TYK88" s="120"/>
      <c r="TYL88" s="120"/>
      <c r="TYM88" s="120"/>
      <c r="TYN88" s="120"/>
      <c r="TYO88" s="120"/>
      <c r="TYP88" s="120"/>
      <c r="TYQ88" s="120"/>
      <c r="TYR88" s="120"/>
      <c r="TYS88" s="120"/>
      <c r="TYT88" s="120"/>
      <c r="TYU88" s="120"/>
      <c r="TYV88" s="120"/>
      <c r="TYW88" s="120"/>
      <c r="TYX88" s="120"/>
      <c r="TYY88" s="120"/>
      <c r="TYZ88" s="120"/>
      <c r="TZA88" s="120"/>
      <c r="TZB88" s="120"/>
      <c r="TZC88" s="120"/>
      <c r="TZD88" s="120"/>
      <c r="TZE88" s="120"/>
      <c r="TZF88" s="120"/>
      <c r="TZG88" s="120"/>
      <c r="TZH88" s="120"/>
      <c r="TZI88" s="120"/>
      <c r="TZJ88" s="120"/>
      <c r="TZK88" s="120"/>
      <c r="TZL88" s="120"/>
      <c r="TZM88" s="120"/>
      <c r="TZN88" s="120"/>
      <c r="TZO88" s="120"/>
      <c r="TZP88" s="120"/>
      <c r="TZQ88" s="120"/>
      <c r="TZR88" s="120"/>
      <c r="TZS88" s="120"/>
      <c r="TZT88" s="120"/>
      <c r="TZU88" s="120"/>
      <c r="TZV88" s="120"/>
      <c r="TZW88" s="120"/>
      <c r="TZX88" s="120"/>
      <c r="TZY88" s="120"/>
      <c r="TZZ88" s="120"/>
      <c r="UAA88" s="120"/>
      <c r="UAB88" s="120"/>
      <c r="UAC88" s="120"/>
      <c r="UAD88" s="120"/>
      <c r="UAE88" s="120"/>
      <c r="UAF88" s="120"/>
      <c r="UAG88" s="120"/>
      <c r="UAH88" s="120"/>
      <c r="UAI88" s="120"/>
      <c r="UAJ88" s="120"/>
      <c r="UAK88" s="120"/>
      <c r="UAL88" s="120"/>
      <c r="UAM88" s="120"/>
      <c r="UAN88" s="120"/>
      <c r="UAO88" s="120"/>
      <c r="UAP88" s="120"/>
      <c r="UAQ88" s="120"/>
      <c r="UAR88" s="120"/>
      <c r="UAS88" s="120"/>
      <c r="UAT88" s="120"/>
      <c r="UAU88" s="120"/>
      <c r="UAV88" s="120"/>
      <c r="UAW88" s="120"/>
      <c r="UAX88" s="120"/>
      <c r="UAY88" s="120"/>
      <c r="UAZ88" s="120"/>
      <c r="UBA88" s="120"/>
      <c r="UBB88" s="120"/>
      <c r="UBC88" s="120"/>
      <c r="UBD88" s="120"/>
      <c r="UBE88" s="120"/>
      <c r="UBF88" s="120"/>
      <c r="UBG88" s="120"/>
      <c r="UBH88" s="120"/>
      <c r="UBI88" s="120"/>
      <c r="UBJ88" s="120"/>
      <c r="UBK88" s="120"/>
      <c r="UBL88" s="120"/>
      <c r="UBM88" s="120"/>
      <c r="UBN88" s="120"/>
      <c r="UBO88" s="120"/>
      <c r="UBP88" s="120"/>
      <c r="UBQ88" s="120"/>
      <c r="UBR88" s="120"/>
      <c r="UBS88" s="120"/>
      <c r="UBT88" s="120"/>
      <c r="UBU88" s="120"/>
      <c r="UBV88" s="120"/>
      <c r="UBW88" s="120"/>
      <c r="UBX88" s="120"/>
      <c r="UBY88" s="120"/>
      <c r="UBZ88" s="120"/>
      <c r="UCA88" s="120"/>
      <c r="UCB88" s="120"/>
      <c r="UCC88" s="120"/>
      <c r="UCD88" s="120"/>
      <c r="UCE88" s="120"/>
      <c r="UCF88" s="120"/>
      <c r="UCG88" s="120"/>
      <c r="UCH88" s="120"/>
      <c r="UCI88" s="120"/>
      <c r="UCJ88" s="120"/>
      <c r="UCK88" s="120"/>
      <c r="UCL88" s="120"/>
      <c r="UCM88" s="120"/>
      <c r="UCN88" s="120"/>
      <c r="UCO88" s="120"/>
      <c r="UCP88" s="120"/>
      <c r="UCQ88" s="120"/>
      <c r="UCR88" s="120"/>
      <c r="UCS88" s="120"/>
      <c r="UCT88" s="120"/>
      <c r="UCU88" s="120"/>
      <c r="UCV88" s="120"/>
      <c r="UCW88" s="120"/>
      <c r="UCX88" s="120"/>
      <c r="UCY88" s="120"/>
      <c r="UCZ88" s="120"/>
      <c r="UDA88" s="120"/>
      <c r="UDB88" s="120"/>
      <c r="UDC88" s="120"/>
      <c r="UDD88" s="120"/>
      <c r="UDE88" s="120"/>
      <c r="UDF88" s="120"/>
      <c r="UDG88" s="120"/>
      <c r="UDH88" s="120"/>
      <c r="UDI88" s="120"/>
      <c r="UDJ88" s="120"/>
      <c r="UDK88" s="120"/>
      <c r="UDL88" s="120"/>
      <c r="UDM88" s="120"/>
      <c r="UDN88" s="120"/>
      <c r="UDO88" s="120"/>
      <c r="UDP88" s="120"/>
      <c r="UDQ88" s="120"/>
      <c r="UDR88" s="120"/>
      <c r="UDS88" s="120"/>
      <c r="UDT88" s="120"/>
      <c r="UDU88" s="120"/>
      <c r="UDV88" s="120"/>
      <c r="UDW88" s="120"/>
      <c r="UDX88" s="120"/>
      <c r="UDY88" s="120"/>
      <c r="UDZ88" s="120"/>
      <c r="UEA88" s="120"/>
      <c r="UEB88" s="120"/>
      <c r="UEC88" s="120"/>
      <c r="UED88" s="120"/>
      <c r="UEE88" s="120"/>
      <c r="UEF88" s="120"/>
      <c r="UEG88" s="120"/>
      <c r="UEH88" s="120"/>
      <c r="UEI88" s="120"/>
      <c r="UEJ88" s="120"/>
      <c r="UEK88" s="120"/>
      <c r="UEL88" s="120"/>
      <c r="UEM88" s="120"/>
      <c r="UEN88" s="120"/>
      <c r="UEO88" s="120"/>
      <c r="UEP88" s="120"/>
      <c r="UEQ88" s="120"/>
      <c r="UER88" s="120"/>
      <c r="UES88" s="120"/>
      <c r="UET88" s="120"/>
      <c r="UEU88" s="120"/>
      <c r="UEV88" s="120"/>
      <c r="UEW88" s="120"/>
      <c r="UEX88" s="120"/>
      <c r="UEY88" s="120"/>
      <c r="UEZ88" s="120"/>
      <c r="UFA88" s="120"/>
      <c r="UFB88" s="120"/>
      <c r="UFC88" s="120"/>
      <c r="UFD88" s="120"/>
      <c r="UFE88" s="120"/>
      <c r="UFF88" s="120"/>
      <c r="UFG88" s="120"/>
      <c r="UFH88" s="120"/>
      <c r="UFI88" s="120"/>
      <c r="UFJ88" s="120"/>
      <c r="UFK88" s="120"/>
      <c r="UFL88" s="120"/>
      <c r="UFM88" s="120"/>
      <c r="UFN88" s="120"/>
      <c r="UFO88" s="120"/>
      <c r="UFP88" s="120"/>
      <c r="UFQ88" s="120"/>
      <c r="UFR88" s="120"/>
      <c r="UFS88" s="120"/>
      <c r="UFT88" s="120"/>
      <c r="UFU88" s="120"/>
      <c r="UFV88" s="120"/>
      <c r="UFW88" s="120"/>
      <c r="UFX88" s="120"/>
      <c r="UFY88" s="120"/>
      <c r="UFZ88" s="120"/>
      <c r="UGA88" s="120"/>
      <c r="UGB88" s="120"/>
      <c r="UGC88" s="120"/>
      <c r="UGD88" s="120"/>
      <c r="UGE88" s="120"/>
      <c r="UGF88" s="120"/>
      <c r="UGG88" s="120"/>
      <c r="UGH88" s="120"/>
      <c r="UGI88" s="120"/>
      <c r="UGJ88" s="120"/>
      <c r="UGK88" s="120"/>
      <c r="UGL88" s="120"/>
      <c r="UGM88" s="120"/>
      <c r="UGN88" s="120"/>
      <c r="UGO88" s="120"/>
      <c r="UGP88" s="120"/>
      <c r="UGQ88" s="120"/>
      <c r="UGR88" s="120"/>
      <c r="UGS88" s="120"/>
      <c r="UGT88" s="120"/>
      <c r="UGU88" s="120"/>
      <c r="UGV88" s="120"/>
      <c r="UGW88" s="120"/>
      <c r="UGX88" s="120"/>
      <c r="UGY88" s="120"/>
      <c r="UGZ88" s="120"/>
      <c r="UHA88" s="120"/>
      <c r="UHB88" s="120"/>
      <c r="UHC88" s="120"/>
      <c r="UHD88" s="120"/>
      <c r="UHE88" s="120"/>
      <c r="UHF88" s="120"/>
      <c r="UHG88" s="120"/>
      <c r="UHH88" s="120"/>
      <c r="UHI88" s="120"/>
      <c r="UHJ88" s="120"/>
      <c r="UHK88" s="120"/>
      <c r="UHL88" s="120"/>
      <c r="UHM88" s="120"/>
      <c r="UHN88" s="120"/>
      <c r="UHO88" s="120"/>
      <c r="UHP88" s="120"/>
      <c r="UHQ88" s="120"/>
      <c r="UHR88" s="120"/>
      <c r="UHS88" s="120"/>
      <c r="UHT88" s="120"/>
      <c r="UHU88" s="120"/>
      <c r="UHV88" s="120"/>
      <c r="UHW88" s="120"/>
      <c r="UHX88" s="120"/>
      <c r="UHY88" s="120"/>
      <c r="UHZ88" s="120"/>
      <c r="UIA88" s="120"/>
      <c r="UIB88" s="120"/>
      <c r="UIC88" s="120"/>
      <c r="UID88" s="120"/>
      <c r="UIE88" s="120"/>
      <c r="UIF88" s="120"/>
      <c r="UIG88" s="120"/>
      <c r="UIH88" s="120"/>
      <c r="UII88" s="120"/>
      <c r="UIJ88" s="120"/>
      <c r="UIK88" s="120"/>
      <c r="UIL88" s="120"/>
      <c r="UIM88" s="120"/>
      <c r="UIN88" s="120"/>
      <c r="UIO88" s="120"/>
      <c r="UIP88" s="120"/>
      <c r="UIQ88" s="120"/>
      <c r="UIR88" s="120"/>
      <c r="UIS88" s="120"/>
      <c r="UIT88" s="120"/>
      <c r="UIU88" s="120"/>
      <c r="UIV88" s="120"/>
      <c r="UIW88" s="120"/>
      <c r="UIX88" s="120"/>
      <c r="UIY88" s="120"/>
      <c r="UIZ88" s="120"/>
      <c r="UJA88" s="120"/>
      <c r="UJB88" s="120"/>
      <c r="UJC88" s="120"/>
      <c r="UJD88" s="120"/>
      <c r="UJE88" s="120"/>
      <c r="UJF88" s="120"/>
      <c r="UJG88" s="120"/>
      <c r="UJH88" s="120"/>
      <c r="UJI88" s="120"/>
      <c r="UJJ88" s="120"/>
      <c r="UJK88" s="120"/>
      <c r="UJL88" s="120"/>
      <c r="UJM88" s="120"/>
      <c r="UJN88" s="120"/>
      <c r="UJO88" s="120"/>
      <c r="UJP88" s="120"/>
      <c r="UJQ88" s="120"/>
      <c r="UJR88" s="120"/>
      <c r="UJS88" s="120"/>
      <c r="UJT88" s="120"/>
      <c r="UJU88" s="120"/>
      <c r="UJV88" s="120"/>
      <c r="UJW88" s="120"/>
      <c r="UJX88" s="120"/>
      <c r="UJY88" s="120"/>
      <c r="UJZ88" s="120"/>
      <c r="UKA88" s="120"/>
      <c r="UKB88" s="120"/>
      <c r="UKC88" s="120"/>
      <c r="UKD88" s="120"/>
      <c r="UKE88" s="120"/>
      <c r="UKF88" s="120"/>
      <c r="UKG88" s="120"/>
      <c r="UKH88" s="120"/>
      <c r="UKI88" s="120"/>
      <c r="UKJ88" s="120"/>
      <c r="UKK88" s="120"/>
      <c r="UKL88" s="120"/>
      <c r="UKM88" s="120"/>
      <c r="UKN88" s="120"/>
      <c r="UKO88" s="120"/>
      <c r="UKP88" s="120"/>
      <c r="UKQ88" s="120"/>
      <c r="UKR88" s="120"/>
      <c r="UKS88" s="120"/>
      <c r="UKT88" s="120"/>
      <c r="UKU88" s="120"/>
      <c r="UKV88" s="120"/>
      <c r="UKW88" s="120"/>
      <c r="UKX88" s="120"/>
      <c r="UKY88" s="120"/>
      <c r="UKZ88" s="120"/>
      <c r="ULA88" s="120"/>
      <c r="ULB88" s="120"/>
      <c r="ULC88" s="120"/>
      <c r="ULD88" s="120"/>
      <c r="ULE88" s="120"/>
      <c r="ULF88" s="120"/>
      <c r="ULG88" s="120"/>
      <c r="ULH88" s="120"/>
      <c r="ULI88" s="120"/>
      <c r="ULJ88" s="120"/>
      <c r="ULK88" s="120"/>
      <c r="ULL88" s="120"/>
      <c r="ULM88" s="120"/>
      <c r="ULN88" s="120"/>
      <c r="ULO88" s="120"/>
      <c r="ULP88" s="120"/>
      <c r="ULQ88" s="120"/>
      <c r="ULR88" s="120"/>
      <c r="ULS88" s="120"/>
      <c r="ULT88" s="120"/>
      <c r="ULU88" s="120"/>
      <c r="ULV88" s="120"/>
      <c r="ULW88" s="120"/>
      <c r="ULX88" s="120"/>
      <c r="ULY88" s="120"/>
      <c r="ULZ88" s="120"/>
      <c r="UMA88" s="120"/>
      <c r="UMB88" s="120"/>
      <c r="UMC88" s="120"/>
      <c r="UMD88" s="120"/>
      <c r="UME88" s="120"/>
      <c r="UMF88" s="120"/>
      <c r="UMG88" s="120"/>
      <c r="UMH88" s="120"/>
      <c r="UMI88" s="120"/>
      <c r="UMJ88" s="120"/>
      <c r="UMK88" s="120"/>
      <c r="UML88" s="120"/>
      <c r="UMM88" s="120"/>
      <c r="UMN88" s="120"/>
      <c r="UMO88" s="120"/>
      <c r="UMP88" s="120"/>
      <c r="UMQ88" s="120"/>
      <c r="UMR88" s="120"/>
      <c r="UMS88" s="120"/>
      <c r="UMT88" s="120"/>
      <c r="UMU88" s="120"/>
      <c r="UMV88" s="120"/>
      <c r="UMW88" s="120"/>
      <c r="UMX88" s="120"/>
      <c r="UMY88" s="120"/>
      <c r="UMZ88" s="120"/>
      <c r="UNA88" s="120"/>
      <c r="UNB88" s="120"/>
      <c r="UNC88" s="120"/>
      <c r="UND88" s="120"/>
      <c r="UNE88" s="120"/>
      <c r="UNF88" s="120"/>
      <c r="UNG88" s="120"/>
      <c r="UNH88" s="120"/>
      <c r="UNI88" s="120"/>
      <c r="UNJ88" s="120"/>
      <c r="UNK88" s="120"/>
      <c r="UNL88" s="120"/>
      <c r="UNM88" s="120"/>
      <c r="UNN88" s="120"/>
      <c r="UNO88" s="120"/>
      <c r="UNP88" s="120"/>
      <c r="UNQ88" s="120"/>
      <c r="UNR88" s="120"/>
      <c r="UNS88" s="120"/>
      <c r="UNT88" s="120"/>
      <c r="UNU88" s="120"/>
      <c r="UNV88" s="120"/>
      <c r="UNW88" s="120"/>
      <c r="UNX88" s="120"/>
      <c r="UNY88" s="120"/>
      <c r="UNZ88" s="120"/>
      <c r="UOA88" s="120"/>
      <c r="UOB88" s="120"/>
      <c r="UOC88" s="120"/>
      <c r="UOD88" s="120"/>
      <c r="UOE88" s="120"/>
      <c r="UOF88" s="120"/>
      <c r="UOG88" s="120"/>
      <c r="UOH88" s="120"/>
      <c r="UOI88" s="120"/>
      <c r="UOJ88" s="120"/>
      <c r="UOK88" s="120"/>
      <c r="UOL88" s="120"/>
      <c r="UOM88" s="120"/>
      <c r="UON88" s="120"/>
      <c r="UOO88" s="120"/>
      <c r="UOP88" s="120"/>
      <c r="UOQ88" s="120"/>
      <c r="UOR88" s="120"/>
      <c r="UOS88" s="120"/>
      <c r="UOT88" s="120"/>
      <c r="UOU88" s="120"/>
      <c r="UOV88" s="120"/>
      <c r="UOW88" s="120"/>
      <c r="UOX88" s="120"/>
      <c r="UOY88" s="120"/>
      <c r="UOZ88" s="120"/>
      <c r="UPA88" s="120"/>
      <c r="UPB88" s="120"/>
      <c r="UPC88" s="120"/>
      <c r="UPD88" s="120"/>
      <c r="UPE88" s="120"/>
      <c r="UPF88" s="120"/>
      <c r="UPG88" s="120"/>
      <c r="UPH88" s="120"/>
      <c r="UPI88" s="120"/>
      <c r="UPJ88" s="120"/>
      <c r="UPK88" s="120"/>
      <c r="UPL88" s="120"/>
      <c r="UPM88" s="120"/>
      <c r="UPN88" s="120"/>
      <c r="UPO88" s="120"/>
      <c r="UPP88" s="120"/>
      <c r="UPQ88" s="120"/>
      <c r="UPR88" s="120"/>
      <c r="UPS88" s="120"/>
      <c r="UPT88" s="120"/>
      <c r="UPU88" s="120"/>
      <c r="UPV88" s="120"/>
      <c r="UPW88" s="120"/>
      <c r="UPX88" s="120"/>
      <c r="UPY88" s="120"/>
      <c r="UPZ88" s="120"/>
      <c r="UQA88" s="120"/>
      <c r="UQB88" s="120"/>
      <c r="UQC88" s="120"/>
      <c r="UQD88" s="120"/>
      <c r="UQE88" s="120"/>
      <c r="UQF88" s="120"/>
      <c r="UQG88" s="120"/>
      <c r="UQH88" s="120"/>
      <c r="UQI88" s="120"/>
      <c r="UQJ88" s="120"/>
      <c r="UQK88" s="120"/>
      <c r="UQL88" s="120"/>
      <c r="UQM88" s="120"/>
      <c r="UQN88" s="120"/>
      <c r="UQO88" s="120"/>
      <c r="UQP88" s="120"/>
      <c r="UQQ88" s="120"/>
      <c r="UQR88" s="120"/>
      <c r="UQS88" s="120"/>
      <c r="UQT88" s="120"/>
      <c r="UQU88" s="120"/>
      <c r="UQV88" s="120"/>
      <c r="UQW88" s="120"/>
      <c r="UQX88" s="120"/>
      <c r="UQY88" s="120"/>
      <c r="UQZ88" s="120"/>
      <c r="URA88" s="120"/>
      <c r="URB88" s="120"/>
      <c r="URC88" s="120"/>
      <c r="URD88" s="120"/>
      <c r="URE88" s="120"/>
      <c r="URF88" s="120"/>
      <c r="URG88" s="120"/>
      <c r="URH88" s="120"/>
      <c r="URI88" s="120"/>
      <c r="URJ88" s="120"/>
      <c r="URK88" s="120"/>
      <c r="URL88" s="120"/>
      <c r="URM88" s="120"/>
      <c r="URN88" s="120"/>
      <c r="URO88" s="120"/>
      <c r="URP88" s="120"/>
      <c r="URQ88" s="120"/>
      <c r="URR88" s="120"/>
      <c r="URS88" s="120"/>
      <c r="URT88" s="120"/>
      <c r="URU88" s="120"/>
      <c r="URV88" s="120"/>
      <c r="URW88" s="120"/>
      <c r="URX88" s="120"/>
      <c r="URY88" s="120"/>
      <c r="URZ88" s="120"/>
      <c r="USA88" s="120"/>
      <c r="USB88" s="120"/>
      <c r="USC88" s="120"/>
      <c r="USD88" s="120"/>
      <c r="USE88" s="120"/>
      <c r="USF88" s="120"/>
      <c r="USG88" s="120"/>
      <c r="USH88" s="120"/>
      <c r="USI88" s="120"/>
      <c r="USJ88" s="120"/>
      <c r="USK88" s="120"/>
      <c r="USL88" s="120"/>
      <c r="USM88" s="120"/>
      <c r="USN88" s="120"/>
      <c r="USO88" s="120"/>
      <c r="USP88" s="120"/>
      <c r="USQ88" s="120"/>
      <c r="USR88" s="120"/>
      <c r="USS88" s="120"/>
      <c r="UST88" s="120"/>
      <c r="USU88" s="120"/>
      <c r="USV88" s="120"/>
      <c r="USW88" s="120"/>
      <c r="USX88" s="120"/>
      <c r="USY88" s="120"/>
      <c r="USZ88" s="120"/>
      <c r="UTA88" s="120"/>
      <c r="UTB88" s="120"/>
      <c r="UTC88" s="120"/>
      <c r="UTD88" s="120"/>
      <c r="UTE88" s="120"/>
      <c r="UTF88" s="120"/>
      <c r="UTG88" s="120"/>
      <c r="UTH88" s="120"/>
      <c r="UTI88" s="120"/>
      <c r="UTJ88" s="120"/>
      <c r="UTK88" s="120"/>
      <c r="UTL88" s="120"/>
      <c r="UTM88" s="120"/>
      <c r="UTN88" s="120"/>
      <c r="UTO88" s="120"/>
      <c r="UTP88" s="120"/>
      <c r="UTQ88" s="120"/>
      <c r="UTR88" s="120"/>
      <c r="UTS88" s="120"/>
      <c r="UTT88" s="120"/>
      <c r="UTU88" s="120"/>
      <c r="UTV88" s="120"/>
      <c r="UTW88" s="120"/>
      <c r="UTX88" s="120"/>
      <c r="UTY88" s="120"/>
      <c r="UTZ88" s="120"/>
      <c r="UUA88" s="120"/>
      <c r="UUB88" s="120"/>
      <c r="UUC88" s="120"/>
      <c r="UUD88" s="120"/>
      <c r="UUE88" s="120"/>
      <c r="UUF88" s="120"/>
      <c r="UUG88" s="120"/>
      <c r="UUH88" s="120"/>
      <c r="UUI88" s="120"/>
      <c r="UUJ88" s="120"/>
      <c r="UUK88" s="120"/>
      <c r="UUL88" s="120"/>
      <c r="UUM88" s="120"/>
      <c r="UUN88" s="120"/>
      <c r="UUO88" s="120"/>
      <c r="UUP88" s="120"/>
      <c r="UUQ88" s="120"/>
      <c r="UUR88" s="120"/>
      <c r="UUS88" s="120"/>
      <c r="UUT88" s="120"/>
      <c r="UUU88" s="120"/>
      <c r="UUV88" s="120"/>
      <c r="UUW88" s="120"/>
      <c r="UUX88" s="120"/>
      <c r="UUY88" s="120"/>
      <c r="UUZ88" s="120"/>
      <c r="UVA88" s="120"/>
      <c r="UVB88" s="120"/>
      <c r="UVC88" s="120"/>
      <c r="UVD88" s="120"/>
      <c r="UVE88" s="120"/>
      <c r="UVF88" s="120"/>
      <c r="UVG88" s="120"/>
      <c r="UVH88" s="120"/>
      <c r="UVI88" s="120"/>
      <c r="UVJ88" s="120"/>
      <c r="UVK88" s="120"/>
      <c r="UVL88" s="120"/>
      <c r="UVM88" s="120"/>
      <c r="UVN88" s="120"/>
      <c r="UVO88" s="120"/>
      <c r="UVP88" s="120"/>
      <c r="UVQ88" s="120"/>
      <c r="UVR88" s="120"/>
      <c r="UVS88" s="120"/>
      <c r="UVT88" s="120"/>
      <c r="UVU88" s="120"/>
      <c r="UVV88" s="120"/>
      <c r="UVW88" s="120"/>
      <c r="UVX88" s="120"/>
      <c r="UVY88" s="120"/>
      <c r="UVZ88" s="120"/>
      <c r="UWA88" s="120"/>
      <c r="UWB88" s="120"/>
      <c r="UWC88" s="120"/>
      <c r="UWD88" s="120"/>
      <c r="UWE88" s="120"/>
      <c r="UWF88" s="120"/>
      <c r="UWG88" s="120"/>
      <c r="UWH88" s="120"/>
      <c r="UWI88" s="120"/>
      <c r="UWJ88" s="120"/>
      <c r="UWK88" s="120"/>
      <c r="UWL88" s="120"/>
      <c r="UWM88" s="120"/>
      <c r="UWN88" s="120"/>
      <c r="UWO88" s="120"/>
      <c r="UWP88" s="120"/>
      <c r="UWQ88" s="120"/>
      <c r="UWR88" s="120"/>
      <c r="UWS88" s="120"/>
      <c r="UWT88" s="120"/>
      <c r="UWU88" s="120"/>
      <c r="UWV88" s="120"/>
      <c r="UWW88" s="120"/>
      <c r="UWX88" s="120"/>
      <c r="UWY88" s="120"/>
      <c r="UWZ88" s="120"/>
      <c r="UXA88" s="120"/>
      <c r="UXB88" s="120"/>
      <c r="UXC88" s="120"/>
      <c r="UXD88" s="120"/>
      <c r="UXE88" s="120"/>
      <c r="UXF88" s="120"/>
      <c r="UXG88" s="120"/>
      <c r="UXH88" s="120"/>
      <c r="UXI88" s="120"/>
      <c r="UXJ88" s="120"/>
      <c r="UXK88" s="120"/>
      <c r="UXL88" s="120"/>
      <c r="UXM88" s="120"/>
      <c r="UXN88" s="120"/>
      <c r="UXO88" s="120"/>
      <c r="UXP88" s="120"/>
      <c r="UXQ88" s="120"/>
      <c r="UXR88" s="120"/>
      <c r="UXS88" s="120"/>
      <c r="UXT88" s="120"/>
      <c r="UXU88" s="120"/>
      <c r="UXV88" s="120"/>
      <c r="UXW88" s="120"/>
      <c r="UXX88" s="120"/>
      <c r="UXY88" s="120"/>
      <c r="UXZ88" s="120"/>
      <c r="UYA88" s="120"/>
      <c r="UYB88" s="120"/>
      <c r="UYC88" s="120"/>
      <c r="UYD88" s="120"/>
      <c r="UYE88" s="120"/>
      <c r="UYF88" s="120"/>
      <c r="UYG88" s="120"/>
      <c r="UYH88" s="120"/>
      <c r="UYI88" s="120"/>
      <c r="UYJ88" s="120"/>
      <c r="UYK88" s="120"/>
      <c r="UYL88" s="120"/>
      <c r="UYM88" s="120"/>
      <c r="UYN88" s="120"/>
      <c r="UYO88" s="120"/>
      <c r="UYP88" s="120"/>
      <c r="UYQ88" s="120"/>
      <c r="UYR88" s="120"/>
      <c r="UYS88" s="120"/>
      <c r="UYT88" s="120"/>
      <c r="UYU88" s="120"/>
      <c r="UYV88" s="120"/>
      <c r="UYW88" s="120"/>
      <c r="UYX88" s="120"/>
      <c r="UYY88" s="120"/>
      <c r="UYZ88" s="120"/>
      <c r="UZA88" s="120"/>
      <c r="UZB88" s="120"/>
      <c r="UZC88" s="120"/>
      <c r="UZD88" s="120"/>
      <c r="UZE88" s="120"/>
      <c r="UZF88" s="120"/>
      <c r="UZG88" s="120"/>
      <c r="UZH88" s="120"/>
      <c r="UZI88" s="120"/>
      <c r="UZJ88" s="120"/>
      <c r="UZK88" s="120"/>
      <c r="UZL88" s="120"/>
      <c r="UZM88" s="120"/>
      <c r="UZN88" s="120"/>
      <c r="UZO88" s="120"/>
      <c r="UZP88" s="120"/>
      <c r="UZQ88" s="120"/>
      <c r="UZR88" s="120"/>
      <c r="UZS88" s="120"/>
      <c r="UZT88" s="120"/>
      <c r="UZU88" s="120"/>
      <c r="UZV88" s="120"/>
      <c r="UZW88" s="120"/>
      <c r="UZX88" s="120"/>
      <c r="UZY88" s="120"/>
      <c r="UZZ88" s="120"/>
      <c r="VAA88" s="120"/>
      <c r="VAB88" s="120"/>
      <c r="VAC88" s="120"/>
      <c r="VAD88" s="120"/>
      <c r="VAE88" s="120"/>
      <c r="VAF88" s="120"/>
      <c r="VAG88" s="120"/>
      <c r="VAH88" s="120"/>
      <c r="VAI88" s="120"/>
      <c r="VAJ88" s="120"/>
      <c r="VAK88" s="120"/>
      <c r="VAL88" s="120"/>
      <c r="VAM88" s="120"/>
      <c r="VAN88" s="120"/>
      <c r="VAO88" s="120"/>
      <c r="VAP88" s="120"/>
      <c r="VAQ88" s="120"/>
      <c r="VAR88" s="120"/>
      <c r="VAS88" s="120"/>
      <c r="VAT88" s="120"/>
      <c r="VAU88" s="120"/>
      <c r="VAV88" s="120"/>
      <c r="VAW88" s="120"/>
      <c r="VAX88" s="120"/>
      <c r="VAY88" s="120"/>
      <c r="VAZ88" s="120"/>
      <c r="VBA88" s="120"/>
      <c r="VBB88" s="120"/>
      <c r="VBC88" s="120"/>
      <c r="VBD88" s="120"/>
      <c r="VBE88" s="120"/>
      <c r="VBF88" s="120"/>
      <c r="VBG88" s="120"/>
      <c r="VBH88" s="120"/>
      <c r="VBI88" s="120"/>
      <c r="VBJ88" s="120"/>
      <c r="VBK88" s="120"/>
      <c r="VBL88" s="120"/>
      <c r="VBM88" s="120"/>
      <c r="VBN88" s="120"/>
      <c r="VBO88" s="120"/>
      <c r="VBP88" s="120"/>
      <c r="VBQ88" s="120"/>
      <c r="VBR88" s="120"/>
      <c r="VBS88" s="120"/>
      <c r="VBT88" s="120"/>
      <c r="VBU88" s="120"/>
      <c r="VBV88" s="120"/>
      <c r="VBW88" s="120"/>
      <c r="VBX88" s="120"/>
      <c r="VBY88" s="120"/>
      <c r="VBZ88" s="120"/>
      <c r="VCA88" s="120"/>
      <c r="VCB88" s="120"/>
      <c r="VCC88" s="120"/>
      <c r="VCD88" s="120"/>
      <c r="VCE88" s="120"/>
      <c r="VCF88" s="120"/>
      <c r="VCG88" s="120"/>
      <c r="VCH88" s="120"/>
      <c r="VCI88" s="120"/>
      <c r="VCJ88" s="120"/>
      <c r="VCK88" s="120"/>
      <c r="VCL88" s="120"/>
      <c r="VCM88" s="120"/>
      <c r="VCN88" s="120"/>
      <c r="VCO88" s="120"/>
      <c r="VCP88" s="120"/>
      <c r="VCQ88" s="120"/>
      <c r="VCR88" s="120"/>
      <c r="VCS88" s="120"/>
      <c r="VCT88" s="120"/>
      <c r="VCU88" s="120"/>
      <c r="VCV88" s="120"/>
      <c r="VCW88" s="120"/>
      <c r="VCX88" s="120"/>
      <c r="VCY88" s="120"/>
      <c r="VCZ88" s="120"/>
      <c r="VDA88" s="120"/>
      <c r="VDB88" s="120"/>
      <c r="VDC88" s="120"/>
      <c r="VDD88" s="120"/>
      <c r="VDE88" s="120"/>
      <c r="VDF88" s="120"/>
      <c r="VDG88" s="120"/>
      <c r="VDH88" s="120"/>
      <c r="VDI88" s="120"/>
      <c r="VDJ88" s="120"/>
      <c r="VDK88" s="120"/>
      <c r="VDL88" s="120"/>
      <c r="VDM88" s="120"/>
      <c r="VDN88" s="120"/>
      <c r="VDO88" s="120"/>
      <c r="VDP88" s="120"/>
      <c r="VDQ88" s="120"/>
      <c r="VDR88" s="120"/>
      <c r="VDS88" s="120"/>
      <c r="VDT88" s="120"/>
      <c r="VDU88" s="120"/>
      <c r="VDV88" s="120"/>
      <c r="VDW88" s="120"/>
      <c r="VDX88" s="120"/>
      <c r="VDY88" s="120"/>
      <c r="VDZ88" s="120"/>
      <c r="VEA88" s="120"/>
      <c r="VEB88" s="120"/>
      <c r="VEC88" s="120"/>
      <c r="VED88" s="120"/>
      <c r="VEE88" s="120"/>
      <c r="VEF88" s="120"/>
      <c r="VEG88" s="120"/>
      <c r="VEH88" s="120"/>
      <c r="VEI88" s="120"/>
      <c r="VEJ88" s="120"/>
      <c r="VEK88" s="120"/>
      <c r="VEL88" s="120"/>
      <c r="VEM88" s="120"/>
      <c r="VEN88" s="120"/>
      <c r="VEO88" s="120"/>
      <c r="VEP88" s="120"/>
      <c r="VEQ88" s="120"/>
      <c r="VER88" s="120"/>
      <c r="VES88" s="120"/>
      <c r="VET88" s="120"/>
      <c r="VEU88" s="120"/>
      <c r="VEV88" s="120"/>
      <c r="VEW88" s="120"/>
      <c r="VEX88" s="120"/>
      <c r="VEY88" s="120"/>
      <c r="VEZ88" s="120"/>
      <c r="VFA88" s="120"/>
      <c r="VFB88" s="120"/>
      <c r="VFC88" s="120"/>
      <c r="VFD88" s="120"/>
      <c r="VFE88" s="120"/>
      <c r="VFF88" s="120"/>
      <c r="VFG88" s="120"/>
      <c r="VFH88" s="120"/>
      <c r="VFI88" s="120"/>
      <c r="VFJ88" s="120"/>
      <c r="VFK88" s="120"/>
      <c r="VFL88" s="120"/>
      <c r="VFM88" s="120"/>
      <c r="VFN88" s="120"/>
      <c r="VFO88" s="120"/>
      <c r="VFP88" s="120"/>
      <c r="VFQ88" s="120"/>
      <c r="VFR88" s="120"/>
      <c r="VFS88" s="120"/>
      <c r="VFT88" s="120"/>
      <c r="VFU88" s="120"/>
      <c r="VFV88" s="120"/>
      <c r="VFW88" s="120"/>
      <c r="VFX88" s="120"/>
      <c r="VFY88" s="120"/>
      <c r="VFZ88" s="120"/>
      <c r="VGA88" s="120"/>
      <c r="VGB88" s="120"/>
      <c r="VGC88" s="120"/>
      <c r="VGD88" s="120"/>
      <c r="VGE88" s="120"/>
      <c r="VGF88" s="120"/>
      <c r="VGG88" s="120"/>
      <c r="VGH88" s="120"/>
      <c r="VGI88" s="120"/>
      <c r="VGJ88" s="120"/>
      <c r="VGK88" s="120"/>
      <c r="VGL88" s="120"/>
      <c r="VGM88" s="120"/>
      <c r="VGN88" s="120"/>
      <c r="VGO88" s="120"/>
      <c r="VGP88" s="120"/>
      <c r="VGQ88" s="120"/>
      <c r="VGR88" s="120"/>
      <c r="VGS88" s="120"/>
      <c r="VGT88" s="120"/>
      <c r="VGU88" s="120"/>
      <c r="VGV88" s="120"/>
      <c r="VGW88" s="120"/>
      <c r="VGX88" s="120"/>
      <c r="VGY88" s="120"/>
      <c r="VGZ88" s="120"/>
      <c r="VHA88" s="120"/>
      <c r="VHB88" s="120"/>
      <c r="VHC88" s="120"/>
      <c r="VHD88" s="120"/>
      <c r="VHE88" s="120"/>
      <c r="VHF88" s="120"/>
      <c r="VHG88" s="120"/>
      <c r="VHH88" s="120"/>
      <c r="VHI88" s="120"/>
      <c r="VHJ88" s="120"/>
      <c r="VHK88" s="120"/>
      <c r="VHL88" s="120"/>
      <c r="VHM88" s="120"/>
      <c r="VHN88" s="120"/>
      <c r="VHO88" s="120"/>
      <c r="VHP88" s="120"/>
      <c r="VHQ88" s="120"/>
      <c r="VHR88" s="120"/>
      <c r="VHS88" s="120"/>
      <c r="VHT88" s="120"/>
      <c r="VHU88" s="120"/>
      <c r="VHV88" s="120"/>
      <c r="VHW88" s="120"/>
      <c r="VHX88" s="120"/>
      <c r="VHY88" s="120"/>
      <c r="VHZ88" s="120"/>
      <c r="VIA88" s="120"/>
      <c r="VIB88" s="120"/>
      <c r="VIC88" s="120"/>
      <c r="VID88" s="120"/>
      <c r="VIE88" s="120"/>
      <c r="VIF88" s="120"/>
      <c r="VIG88" s="120"/>
      <c r="VIH88" s="120"/>
      <c r="VII88" s="120"/>
      <c r="VIJ88" s="120"/>
      <c r="VIK88" s="120"/>
      <c r="VIL88" s="120"/>
      <c r="VIM88" s="120"/>
      <c r="VIN88" s="120"/>
      <c r="VIO88" s="120"/>
      <c r="VIP88" s="120"/>
      <c r="VIQ88" s="120"/>
      <c r="VIR88" s="120"/>
      <c r="VIS88" s="120"/>
      <c r="VIT88" s="120"/>
      <c r="VIU88" s="120"/>
      <c r="VIV88" s="120"/>
      <c r="VIW88" s="120"/>
      <c r="VIX88" s="120"/>
      <c r="VIY88" s="120"/>
      <c r="VIZ88" s="120"/>
      <c r="VJA88" s="120"/>
      <c r="VJB88" s="120"/>
      <c r="VJC88" s="120"/>
      <c r="VJD88" s="120"/>
      <c r="VJE88" s="120"/>
      <c r="VJF88" s="120"/>
      <c r="VJG88" s="120"/>
      <c r="VJH88" s="120"/>
      <c r="VJI88" s="120"/>
      <c r="VJJ88" s="120"/>
      <c r="VJK88" s="120"/>
      <c r="VJL88" s="120"/>
      <c r="VJM88" s="120"/>
      <c r="VJN88" s="120"/>
      <c r="VJO88" s="120"/>
      <c r="VJP88" s="120"/>
      <c r="VJQ88" s="120"/>
      <c r="VJR88" s="120"/>
      <c r="VJS88" s="120"/>
      <c r="VJT88" s="120"/>
      <c r="VJU88" s="120"/>
      <c r="VJV88" s="120"/>
      <c r="VJW88" s="120"/>
      <c r="VJX88" s="120"/>
      <c r="VJY88" s="120"/>
      <c r="VJZ88" s="120"/>
      <c r="VKA88" s="120"/>
      <c r="VKB88" s="120"/>
      <c r="VKC88" s="120"/>
      <c r="VKD88" s="120"/>
      <c r="VKE88" s="120"/>
      <c r="VKF88" s="120"/>
      <c r="VKG88" s="120"/>
      <c r="VKH88" s="120"/>
      <c r="VKI88" s="120"/>
      <c r="VKJ88" s="120"/>
      <c r="VKK88" s="120"/>
      <c r="VKL88" s="120"/>
      <c r="VKM88" s="120"/>
      <c r="VKN88" s="120"/>
      <c r="VKO88" s="120"/>
      <c r="VKP88" s="120"/>
      <c r="VKQ88" s="120"/>
      <c r="VKR88" s="120"/>
      <c r="VKS88" s="120"/>
      <c r="VKT88" s="120"/>
      <c r="VKU88" s="120"/>
      <c r="VKV88" s="120"/>
      <c r="VKW88" s="120"/>
      <c r="VKX88" s="120"/>
      <c r="VKY88" s="120"/>
      <c r="VKZ88" s="120"/>
      <c r="VLA88" s="120"/>
      <c r="VLB88" s="120"/>
      <c r="VLC88" s="120"/>
      <c r="VLD88" s="120"/>
      <c r="VLE88" s="120"/>
      <c r="VLF88" s="120"/>
      <c r="VLG88" s="120"/>
      <c r="VLH88" s="120"/>
      <c r="VLI88" s="120"/>
      <c r="VLJ88" s="120"/>
      <c r="VLK88" s="120"/>
      <c r="VLL88" s="120"/>
      <c r="VLM88" s="120"/>
      <c r="VLN88" s="120"/>
      <c r="VLO88" s="120"/>
      <c r="VLP88" s="120"/>
      <c r="VLQ88" s="120"/>
      <c r="VLR88" s="120"/>
      <c r="VLS88" s="120"/>
      <c r="VLT88" s="120"/>
      <c r="VLU88" s="120"/>
      <c r="VLV88" s="120"/>
      <c r="VLW88" s="120"/>
      <c r="VLX88" s="120"/>
      <c r="VLY88" s="120"/>
      <c r="VLZ88" s="120"/>
      <c r="VMA88" s="120"/>
      <c r="VMB88" s="120"/>
      <c r="VMC88" s="120"/>
      <c r="VMD88" s="120"/>
      <c r="VME88" s="120"/>
      <c r="VMF88" s="120"/>
      <c r="VMG88" s="120"/>
      <c r="VMH88" s="120"/>
      <c r="VMI88" s="120"/>
      <c r="VMJ88" s="120"/>
      <c r="VMK88" s="120"/>
      <c r="VML88" s="120"/>
      <c r="VMM88" s="120"/>
      <c r="VMN88" s="120"/>
      <c r="VMO88" s="120"/>
      <c r="VMP88" s="120"/>
      <c r="VMQ88" s="120"/>
      <c r="VMR88" s="120"/>
      <c r="VMS88" s="120"/>
      <c r="VMT88" s="120"/>
      <c r="VMU88" s="120"/>
      <c r="VMV88" s="120"/>
      <c r="VMW88" s="120"/>
      <c r="VMX88" s="120"/>
      <c r="VMY88" s="120"/>
      <c r="VMZ88" s="120"/>
      <c r="VNA88" s="120"/>
      <c r="VNB88" s="120"/>
      <c r="VNC88" s="120"/>
      <c r="VND88" s="120"/>
      <c r="VNE88" s="120"/>
      <c r="VNF88" s="120"/>
      <c r="VNG88" s="120"/>
      <c r="VNH88" s="120"/>
      <c r="VNI88" s="120"/>
      <c r="VNJ88" s="120"/>
      <c r="VNK88" s="120"/>
      <c r="VNL88" s="120"/>
      <c r="VNM88" s="120"/>
      <c r="VNN88" s="120"/>
      <c r="VNO88" s="120"/>
      <c r="VNP88" s="120"/>
      <c r="VNQ88" s="120"/>
      <c r="VNR88" s="120"/>
      <c r="VNS88" s="120"/>
      <c r="VNT88" s="120"/>
      <c r="VNU88" s="120"/>
      <c r="VNV88" s="120"/>
      <c r="VNW88" s="120"/>
      <c r="VNX88" s="120"/>
      <c r="VNY88" s="120"/>
      <c r="VNZ88" s="120"/>
      <c r="VOA88" s="120"/>
      <c r="VOB88" s="120"/>
      <c r="VOC88" s="120"/>
      <c r="VOD88" s="120"/>
      <c r="VOE88" s="120"/>
      <c r="VOF88" s="120"/>
      <c r="VOG88" s="120"/>
      <c r="VOH88" s="120"/>
      <c r="VOI88" s="120"/>
      <c r="VOJ88" s="120"/>
      <c r="VOK88" s="120"/>
      <c r="VOL88" s="120"/>
      <c r="VOM88" s="120"/>
      <c r="VON88" s="120"/>
      <c r="VOO88" s="120"/>
      <c r="VOP88" s="120"/>
      <c r="VOQ88" s="120"/>
      <c r="VOR88" s="120"/>
      <c r="VOS88" s="120"/>
      <c r="VOT88" s="120"/>
      <c r="VOU88" s="120"/>
      <c r="VOV88" s="120"/>
      <c r="VOW88" s="120"/>
      <c r="VOX88" s="120"/>
      <c r="VOY88" s="120"/>
      <c r="VOZ88" s="120"/>
      <c r="VPA88" s="120"/>
      <c r="VPB88" s="120"/>
      <c r="VPC88" s="120"/>
      <c r="VPD88" s="120"/>
      <c r="VPE88" s="120"/>
      <c r="VPF88" s="120"/>
      <c r="VPG88" s="120"/>
      <c r="VPH88" s="120"/>
      <c r="VPI88" s="120"/>
      <c r="VPJ88" s="120"/>
      <c r="VPK88" s="120"/>
      <c r="VPL88" s="120"/>
      <c r="VPM88" s="120"/>
      <c r="VPN88" s="120"/>
      <c r="VPO88" s="120"/>
      <c r="VPP88" s="120"/>
      <c r="VPQ88" s="120"/>
      <c r="VPR88" s="120"/>
      <c r="VPS88" s="120"/>
      <c r="VPT88" s="120"/>
      <c r="VPU88" s="120"/>
      <c r="VPV88" s="120"/>
      <c r="VPW88" s="120"/>
      <c r="VPX88" s="120"/>
      <c r="VPY88" s="120"/>
      <c r="VPZ88" s="120"/>
      <c r="VQA88" s="120"/>
      <c r="VQB88" s="120"/>
      <c r="VQC88" s="120"/>
      <c r="VQD88" s="120"/>
      <c r="VQE88" s="120"/>
      <c r="VQF88" s="120"/>
      <c r="VQG88" s="120"/>
      <c r="VQH88" s="120"/>
      <c r="VQI88" s="120"/>
      <c r="VQJ88" s="120"/>
      <c r="VQK88" s="120"/>
      <c r="VQL88" s="120"/>
      <c r="VQM88" s="120"/>
      <c r="VQN88" s="120"/>
      <c r="VQO88" s="120"/>
      <c r="VQP88" s="120"/>
      <c r="VQQ88" s="120"/>
      <c r="VQR88" s="120"/>
      <c r="VQS88" s="120"/>
      <c r="VQT88" s="120"/>
      <c r="VQU88" s="120"/>
      <c r="VQV88" s="120"/>
      <c r="VQW88" s="120"/>
      <c r="VQX88" s="120"/>
      <c r="VQY88" s="120"/>
      <c r="VQZ88" s="120"/>
      <c r="VRA88" s="120"/>
      <c r="VRB88" s="120"/>
      <c r="VRC88" s="120"/>
      <c r="VRD88" s="120"/>
      <c r="VRE88" s="120"/>
      <c r="VRF88" s="120"/>
      <c r="VRG88" s="120"/>
      <c r="VRH88" s="120"/>
      <c r="VRI88" s="120"/>
      <c r="VRJ88" s="120"/>
      <c r="VRK88" s="120"/>
      <c r="VRL88" s="120"/>
      <c r="VRM88" s="120"/>
      <c r="VRN88" s="120"/>
      <c r="VRO88" s="120"/>
      <c r="VRP88" s="120"/>
      <c r="VRQ88" s="120"/>
      <c r="VRR88" s="120"/>
      <c r="VRS88" s="120"/>
      <c r="VRT88" s="120"/>
      <c r="VRU88" s="120"/>
      <c r="VRV88" s="120"/>
      <c r="VRW88" s="120"/>
      <c r="VRX88" s="120"/>
      <c r="VRY88" s="120"/>
      <c r="VRZ88" s="120"/>
      <c r="VSA88" s="120"/>
      <c r="VSB88" s="120"/>
      <c r="VSC88" s="120"/>
      <c r="VSD88" s="120"/>
      <c r="VSE88" s="120"/>
      <c r="VSF88" s="120"/>
      <c r="VSG88" s="120"/>
      <c r="VSH88" s="120"/>
      <c r="VSI88" s="120"/>
      <c r="VSJ88" s="120"/>
      <c r="VSK88" s="120"/>
      <c r="VSL88" s="120"/>
      <c r="VSM88" s="120"/>
      <c r="VSN88" s="120"/>
      <c r="VSO88" s="120"/>
      <c r="VSP88" s="120"/>
      <c r="VSQ88" s="120"/>
      <c r="VSR88" s="120"/>
      <c r="VSS88" s="120"/>
      <c r="VST88" s="120"/>
      <c r="VSU88" s="120"/>
      <c r="VSV88" s="120"/>
      <c r="VSW88" s="120"/>
      <c r="VSX88" s="120"/>
      <c r="VSY88" s="120"/>
      <c r="VSZ88" s="120"/>
      <c r="VTA88" s="120"/>
      <c r="VTB88" s="120"/>
      <c r="VTC88" s="120"/>
      <c r="VTD88" s="120"/>
      <c r="VTE88" s="120"/>
      <c r="VTF88" s="120"/>
      <c r="VTG88" s="120"/>
      <c r="VTH88" s="120"/>
      <c r="VTI88" s="120"/>
      <c r="VTJ88" s="120"/>
      <c r="VTK88" s="120"/>
      <c r="VTL88" s="120"/>
      <c r="VTM88" s="120"/>
      <c r="VTN88" s="120"/>
      <c r="VTO88" s="120"/>
      <c r="VTP88" s="120"/>
      <c r="VTQ88" s="120"/>
      <c r="VTR88" s="120"/>
      <c r="VTS88" s="120"/>
      <c r="VTT88" s="120"/>
      <c r="VTU88" s="120"/>
      <c r="VTV88" s="120"/>
      <c r="VTW88" s="120"/>
      <c r="VTX88" s="120"/>
      <c r="VTY88" s="120"/>
      <c r="VTZ88" s="120"/>
      <c r="VUA88" s="120"/>
      <c r="VUB88" s="120"/>
      <c r="VUC88" s="120"/>
      <c r="VUD88" s="120"/>
      <c r="VUE88" s="120"/>
      <c r="VUF88" s="120"/>
      <c r="VUG88" s="120"/>
      <c r="VUH88" s="120"/>
      <c r="VUI88" s="120"/>
      <c r="VUJ88" s="120"/>
      <c r="VUK88" s="120"/>
      <c r="VUL88" s="120"/>
      <c r="VUM88" s="120"/>
      <c r="VUN88" s="120"/>
      <c r="VUO88" s="120"/>
      <c r="VUP88" s="120"/>
      <c r="VUQ88" s="120"/>
      <c r="VUR88" s="120"/>
      <c r="VUS88" s="120"/>
      <c r="VUT88" s="120"/>
      <c r="VUU88" s="120"/>
      <c r="VUV88" s="120"/>
      <c r="VUW88" s="120"/>
      <c r="VUX88" s="120"/>
      <c r="VUY88" s="120"/>
      <c r="VUZ88" s="120"/>
      <c r="VVA88" s="120"/>
      <c r="VVB88" s="120"/>
      <c r="VVC88" s="120"/>
      <c r="VVD88" s="120"/>
      <c r="VVE88" s="120"/>
      <c r="VVF88" s="120"/>
      <c r="VVG88" s="120"/>
      <c r="VVH88" s="120"/>
      <c r="VVI88" s="120"/>
      <c r="VVJ88" s="120"/>
      <c r="VVK88" s="120"/>
      <c r="VVL88" s="120"/>
      <c r="VVM88" s="120"/>
      <c r="VVN88" s="120"/>
      <c r="VVO88" s="120"/>
      <c r="VVP88" s="120"/>
      <c r="VVQ88" s="120"/>
      <c r="VVR88" s="120"/>
      <c r="VVS88" s="120"/>
      <c r="VVT88" s="120"/>
      <c r="VVU88" s="120"/>
      <c r="VVV88" s="120"/>
      <c r="VVW88" s="120"/>
      <c r="VVX88" s="120"/>
      <c r="VVY88" s="120"/>
      <c r="VVZ88" s="120"/>
      <c r="VWA88" s="120"/>
      <c r="VWB88" s="120"/>
      <c r="VWC88" s="120"/>
      <c r="VWD88" s="120"/>
      <c r="VWE88" s="120"/>
      <c r="VWF88" s="120"/>
      <c r="VWG88" s="120"/>
      <c r="VWH88" s="120"/>
      <c r="VWI88" s="120"/>
      <c r="VWJ88" s="120"/>
      <c r="VWK88" s="120"/>
      <c r="VWL88" s="120"/>
      <c r="VWM88" s="120"/>
      <c r="VWN88" s="120"/>
      <c r="VWO88" s="120"/>
      <c r="VWP88" s="120"/>
      <c r="VWQ88" s="120"/>
      <c r="VWR88" s="120"/>
      <c r="VWS88" s="120"/>
      <c r="VWT88" s="120"/>
      <c r="VWU88" s="120"/>
      <c r="VWV88" s="120"/>
      <c r="VWW88" s="120"/>
      <c r="VWX88" s="120"/>
      <c r="VWY88" s="120"/>
      <c r="VWZ88" s="120"/>
      <c r="VXA88" s="120"/>
      <c r="VXB88" s="120"/>
      <c r="VXC88" s="120"/>
      <c r="VXD88" s="120"/>
      <c r="VXE88" s="120"/>
      <c r="VXF88" s="120"/>
      <c r="VXG88" s="120"/>
      <c r="VXH88" s="120"/>
      <c r="VXI88" s="120"/>
      <c r="VXJ88" s="120"/>
      <c r="VXK88" s="120"/>
      <c r="VXL88" s="120"/>
      <c r="VXM88" s="120"/>
      <c r="VXN88" s="120"/>
      <c r="VXO88" s="120"/>
      <c r="VXP88" s="120"/>
      <c r="VXQ88" s="120"/>
      <c r="VXR88" s="120"/>
      <c r="VXS88" s="120"/>
      <c r="VXT88" s="120"/>
      <c r="VXU88" s="120"/>
      <c r="VXV88" s="120"/>
      <c r="VXW88" s="120"/>
      <c r="VXX88" s="120"/>
      <c r="VXY88" s="120"/>
      <c r="VXZ88" s="120"/>
      <c r="VYA88" s="120"/>
      <c r="VYB88" s="120"/>
      <c r="VYC88" s="120"/>
      <c r="VYD88" s="120"/>
      <c r="VYE88" s="120"/>
      <c r="VYF88" s="120"/>
      <c r="VYG88" s="120"/>
      <c r="VYH88" s="120"/>
      <c r="VYI88" s="120"/>
      <c r="VYJ88" s="120"/>
      <c r="VYK88" s="120"/>
      <c r="VYL88" s="120"/>
      <c r="VYM88" s="120"/>
      <c r="VYN88" s="120"/>
      <c r="VYO88" s="120"/>
      <c r="VYP88" s="120"/>
      <c r="VYQ88" s="120"/>
      <c r="VYR88" s="120"/>
      <c r="VYS88" s="120"/>
      <c r="VYT88" s="120"/>
      <c r="VYU88" s="120"/>
      <c r="VYV88" s="120"/>
      <c r="VYW88" s="120"/>
      <c r="VYX88" s="120"/>
      <c r="VYY88" s="120"/>
      <c r="VYZ88" s="120"/>
      <c r="VZA88" s="120"/>
      <c r="VZB88" s="120"/>
      <c r="VZC88" s="120"/>
      <c r="VZD88" s="120"/>
      <c r="VZE88" s="120"/>
      <c r="VZF88" s="120"/>
      <c r="VZG88" s="120"/>
      <c r="VZH88" s="120"/>
      <c r="VZI88" s="120"/>
      <c r="VZJ88" s="120"/>
      <c r="VZK88" s="120"/>
      <c r="VZL88" s="120"/>
      <c r="VZM88" s="120"/>
      <c r="VZN88" s="120"/>
      <c r="VZO88" s="120"/>
      <c r="VZP88" s="120"/>
      <c r="VZQ88" s="120"/>
      <c r="VZR88" s="120"/>
      <c r="VZS88" s="120"/>
      <c r="VZT88" s="120"/>
      <c r="VZU88" s="120"/>
      <c r="VZV88" s="120"/>
      <c r="VZW88" s="120"/>
      <c r="VZX88" s="120"/>
      <c r="VZY88" s="120"/>
      <c r="VZZ88" s="120"/>
      <c r="WAA88" s="120"/>
      <c r="WAB88" s="120"/>
      <c r="WAC88" s="120"/>
      <c r="WAD88" s="120"/>
      <c r="WAE88" s="120"/>
      <c r="WAF88" s="120"/>
      <c r="WAG88" s="120"/>
      <c r="WAH88" s="120"/>
      <c r="WAI88" s="120"/>
      <c r="WAJ88" s="120"/>
      <c r="WAK88" s="120"/>
      <c r="WAL88" s="120"/>
      <c r="WAM88" s="120"/>
      <c r="WAN88" s="120"/>
      <c r="WAO88" s="120"/>
      <c r="WAP88" s="120"/>
      <c r="WAQ88" s="120"/>
      <c r="WAR88" s="120"/>
      <c r="WAS88" s="120"/>
      <c r="WAT88" s="120"/>
      <c r="WAU88" s="120"/>
      <c r="WAV88" s="120"/>
      <c r="WAW88" s="120"/>
      <c r="WAX88" s="120"/>
      <c r="WAY88" s="120"/>
      <c r="WAZ88" s="120"/>
      <c r="WBA88" s="120"/>
      <c r="WBB88" s="120"/>
      <c r="WBC88" s="120"/>
      <c r="WBD88" s="120"/>
      <c r="WBE88" s="120"/>
      <c r="WBF88" s="120"/>
      <c r="WBG88" s="120"/>
      <c r="WBH88" s="120"/>
      <c r="WBI88" s="120"/>
      <c r="WBJ88" s="120"/>
      <c r="WBK88" s="120"/>
      <c r="WBL88" s="120"/>
      <c r="WBM88" s="120"/>
      <c r="WBN88" s="120"/>
      <c r="WBO88" s="120"/>
      <c r="WBP88" s="120"/>
      <c r="WBQ88" s="120"/>
      <c r="WBR88" s="120"/>
      <c r="WBS88" s="120"/>
      <c r="WBT88" s="120"/>
      <c r="WBU88" s="120"/>
      <c r="WBV88" s="120"/>
      <c r="WBW88" s="120"/>
      <c r="WBX88" s="120"/>
      <c r="WBY88" s="120"/>
      <c r="WBZ88" s="120"/>
      <c r="WCA88" s="120"/>
      <c r="WCB88" s="120"/>
      <c r="WCC88" s="120"/>
      <c r="WCD88" s="120"/>
      <c r="WCE88" s="120"/>
      <c r="WCF88" s="120"/>
      <c r="WCG88" s="120"/>
      <c r="WCH88" s="120"/>
      <c r="WCI88" s="120"/>
      <c r="WCJ88" s="120"/>
      <c r="WCK88" s="120"/>
      <c r="WCL88" s="120"/>
      <c r="WCM88" s="120"/>
      <c r="WCN88" s="120"/>
      <c r="WCO88" s="120"/>
      <c r="WCP88" s="120"/>
      <c r="WCQ88" s="120"/>
      <c r="WCR88" s="120"/>
      <c r="WCS88" s="120"/>
      <c r="WCT88" s="120"/>
      <c r="WCU88" s="120"/>
      <c r="WCV88" s="120"/>
      <c r="WCW88" s="120"/>
      <c r="WCX88" s="120"/>
      <c r="WCY88" s="120"/>
      <c r="WCZ88" s="120"/>
      <c r="WDA88" s="120"/>
      <c r="WDB88" s="120"/>
      <c r="WDC88" s="120"/>
      <c r="WDD88" s="120"/>
      <c r="WDE88" s="120"/>
      <c r="WDF88" s="120"/>
      <c r="WDG88" s="120"/>
      <c r="WDH88" s="120"/>
      <c r="WDI88" s="120"/>
      <c r="WDJ88" s="120"/>
      <c r="WDK88" s="120"/>
      <c r="WDL88" s="120"/>
      <c r="WDM88" s="120"/>
      <c r="WDN88" s="120"/>
      <c r="WDO88" s="120"/>
      <c r="WDP88" s="120"/>
      <c r="WDQ88" s="120"/>
      <c r="WDR88" s="120"/>
      <c r="WDS88" s="120"/>
      <c r="WDT88" s="120"/>
      <c r="WDU88" s="120"/>
      <c r="WDV88" s="120"/>
      <c r="WDW88" s="120"/>
      <c r="WDX88" s="120"/>
      <c r="WDY88" s="120"/>
      <c r="WDZ88" s="120"/>
      <c r="WEA88" s="120"/>
      <c r="WEB88" s="120"/>
      <c r="WEC88" s="120"/>
      <c r="WED88" s="120"/>
      <c r="WEE88" s="120"/>
      <c r="WEF88" s="120"/>
      <c r="WEG88" s="120"/>
      <c r="WEH88" s="120"/>
      <c r="WEI88" s="120"/>
      <c r="WEJ88" s="120"/>
      <c r="WEK88" s="120"/>
      <c r="WEL88" s="120"/>
      <c r="WEM88" s="120"/>
      <c r="WEN88" s="120"/>
      <c r="WEO88" s="120"/>
      <c r="WEP88" s="120"/>
      <c r="WEQ88" s="120"/>
      <c r="WER88" s="120"/>
      <c r="WES88" s="120"/>
      <c r="WET88" s="120"/>
      <c r="WEU88" s="120"/>
      <c r="WEV88" s="120"/>
      <c r="WEW88" s="120"/>
      <c r="WEX88" s="120"/>
      <c r="WEY88" s="120"/>
      <c r="WEZ88" s="120"/>
      <c r="WFA88" s="120"/>
      <c r="WFB88" s="120"/>
      <c r="WFC88" s="120"/>
      <c r="WFD88" s="120"/>
      <c r="WFE88" s="120"/>
      <c r="WFF88" s="120"/>
      <c r="WFG88" s="120"/>
      <c r="WFH88" s="120"/>
      <c r="WFI88" s="120"/>
      <c r="WFJ88" s="120"/>
      <c r="WFK88" s="120"/>
      <c r="WFL88" s="120"/>
      <c r="WFM88" s="120"/>
      <c r="WFN88" s="120"/>
      <c r="WFO88" s="120"/>
      <c r="WFP88" s="120"/>
      <c r="WFQ88" s="120"/>
      <c r="WFR88" s="120"/>
      <c r="WFS88" s="120"/>
      <c r="WFT88" s="120"/>
      <c r="WFU88" s="120"/>
      <c r="WFV88" s="120"/>
      <c r="WFW88" s="120"/>
      <c r="WFX88" s="120"/>
      <c r="WFY88" s="120"/>
      <c r="WFZ88" s="120"/>
      <c r="WGA88" s="120"/>
      <c r="WGB88" s="120"/>
      <c r="WGC88" s="120"/>
      <c r="WGD88" s="120"/>
      <c r="WGE88" s="120"/>
      <c r="WGF88" s="120"/>
      <c r="WGG88" s="120"/>
      <c r="WGH88" s="120"/>
      <c r="WGI88" s="120"/>
      <c r="WGJ88" s="120"/>
      <c r="WGK88" s="120"/>
      <c r="WGL88" s="120"/>
      <c r="WGM88" s="120"/>
      <c r="WGN88" s="120"/>
      <c r="WGO88" s="120"/>
      <c r="WGP88" s="120"/>
      <c r="WGQ88" s="120"/>
      <c r="WGR88" s="120"/>
      <c r="WGS88" s="120"/>
      <c r="WGT88" s="120"/>
      <c r="WGU88" s="120"/>
      <c r="WGV88" s="120"/>
      <c r="WGW88" s="120"/>
      <c r="WGX88" s="120"/>
      <c r="WGY88" s="120"/>
      <c r="WGZ88" s="120"/>
      <c r="WHA88" s="120"/>
      <c r="WHB88" s="120"/>
      <c r="WHC88" s="120"/>
      <c r="WHD88" s="120"/>
      <c r="WHE88" s="120"/>
      <c r="WHF88" s="120"/>
      <c r="WHG88" s="120"/>
      <c r="WHH88" s="120"/>
      <c r="WHI88" s="120"/>
      <c r="WHJ88" s="120"/>
      <c r="WHK88" s="120"/>
      <c r="WHL88" s="120"/>
      <c r="WHM88" s="120"/>
      <c r="WHN88" s="120"/>
      <c r="WHO88" s="120"/>
      <c r="WHP88" s="120"/>
      <c r="WHQ88" s="120"/>
      <c r="WHR88" s="120"/>
      <c r="WHS88" s="120"/>
      <c r="WHT88" s="120"/>
      <c r="WHU88" s="120"/>
      <c r="WHV88" s="120"/>
      <c r="WHW88" s="120"/>
      <c r="WHX88" s="120"/>
      <c r="WHY88" s="120"/>
      <c r="WHZ88" s="120"/>
      <c r="WIA88" s="120"/>
      <c r="WIB88" s="120"/>
      <c r="WIC88" s="120"/>
      <c r="WID88" s="120"/>
      <c r="WIE88" s="120"/>
      <c r="WIF88" s="120"/>
      <c r="WIG88" s="120"/>
      <c r="WIH88" s="120"/>
      <c r="WII88" s="120"/>
      <c r="WIJ88" s="120"/>
      <c r="WIK88" s="120"/>
      <c r="WIL88" s="120"/>
      <c r="WIM88" s="120"/>
      <c r="WIN88" s="120"/>
      <c r="WIO88" s="120"/>
      <c r="WIP88" s="120"/>
      <c r="WIQ88" s="120"/>
      <c r="WIR88" s="120"/>
      <c r="WIS88" s="120"/>
      <c r="WIT88" s="120"/>
      <c r="WIU88" s="120"/>
      <c r="WIV88" s="120"/>
      <c r="WIW88" s="120"/>
      <c r="WIX88" s="120"/>
      <c r="WIY88" s="120"/>
      <c r="WIZ88" s="120"/>
      <c r="WJA88" s="120"/>
      <c r="WJB88" s="120"/>
      <c r="WJC88" s="120"/>
      <c r="WJD88" s="120"/>
      <c r="WJE88" s="120"/>
      <c r="WJF88" s="120"/>
      <c r="WJG88" s="120"/>
      <c r="WJH88" s="120"/>
      <c r="WJI88" s="120"/>
      <c r="WJJ88" s="120"/>
      <c r="WJK88" s="120"/>
      <c r="WJL88" s="120"/>
      <c r="WJM88" s="120"/>
      <c r="WJN88" s="120"/>
      <c r="WJO88" s="120"/>
      <c r="WJP88" s="120"/>
      <c r="WJQ88" s="120"/>
      <c r="WJR88" s="120"/>
      <c r="WJS88" s="120"/>
      <c r="WJT88" s="120"/>
      <c r="WJU88" s="120"/>
      <c r="WJV88" s="120"/>
      <c r="WJW88" s="120"/>
      <c r="WJX88" s="120"/>
      <c r="WJY88" s="120"/>
      <c r="WJZ88" s="120"/>
      <c r="WKA88" s="120"/>
      <c r="WKB88" s="120"/>
      <c r="WKC88" s="120"/>
      <c r="WKD88" s="120"/>
      <c r="WKE88" s="120"/>
      <c r="WKF88" s="120"/>
      <c r="WKG88" s="120"/>
      <c r="WKH88" s="120"/>
      <c r="WKI88" s="120"/>
      <c r="WKJ88" s="120"/>
      <c r="WKK88" s="120"/>
      <c r="WKL88" s="120"/>
      <c r="WKM88" s="120"/>
      <c r="WKN88" s="120"/>
      <c r="WKO88" s="120"/>
      <c r="WKP88" s="120"/>
      <c r="WKQ88" s="120"/>
      <c r="WKR88" s="120"/>
      <c r="WKS88" s="120"/>
      <c r="WKT88" s="120"/>
      <c r="WKU88" s="120"/>
      <c r="WKV88" s="120"/>
      <c r="WKW88" s="120"/>
      <c r="WKX88" s="120"/>
      <c r="WKY88" s="120"/>
      <c r="WKZ88" s="120"/>
      <c r="WLA88" s="120"/>
      <c r="WLB88" s="120"/>
      <c r="WLC88" s="120"/>
      <c r="WLD88" s="120"/>
      <c r="WLE88" s="120"/>
      <c r="WLF88" s="120"/>
      <c r="WLG88" s="120"/>
      <c r="WLH88" s="120"/>
      <c r="WLI88" s="120"/>
      <c r="WLJ88" s="120"/>
      <c r="WLK88" s="120"/>
      <c r="WLL88" s="120"/>
      <c r="WLM88" s="120"/>
      <c r="WLN88" s="120"/>
      <c r="WLO88" s="120"/>
      <c r="WLP88" s="120"/>
      <c r="WLQ88" s="120"/>
      <c r="WLR88" s="120"/>
      <c r="WLS88" s="120"/>
      <c r="WLT88" s="120"/>
      <c r="WLU88" s="120"/>
      <c r="WLV88" s="120"/>
      <c r="WLW88" s="120"/>
      <c r="WLX88" s="120"/>
      <c r="WLY88" s="120"/>
      <c r="WLZ88" s="120"/>
      <c r="WMA88" s="120"/>
      <c r="WMB88" s="120"/>
      <c r="WMC88" s="120"/>
      <c r="WMD88" s="120"/>
      <c r="WME88" s="120"/>
      <c r="WMF88" s="120"/>
      <c r="WMG88" s="120"/>
      <c r="WMH88" s="120"/>
      <c r="WMI88" s="120"/>
      <c r="WMJ88" s="120"/>
      <c r="WMK88" s="120"/>
      <c r="WML88" s="120"/>
      <c r="WMM88" s="120"/>
      <c r="WMN88" s="120"/>
      <c r="WMO88" s="120"/>
      <c r="WMP88" s="120"/>
      <c r="WMQ88" s="120"/>
      <c r="WMR88" s="120"/>
      <c r="WMS88" s="120"/>
      <c r="WMT88" s="120"/>
      <c r="WMU88" s="120"/>
      <c r="WMV88" s="120"/>
      <c r="WMW88" s="120"/>
      <c r="WMX88" s="120"/>
      <c r="WMY88" s="120"/>
      <c r="WMZ88" s="120"/>
      <c r="WNA88" s="120"/>
      <c r="WNB88" s="120"/>
      <c r="WNC88" s="120"/>
      <c r="WND88" s="120"/>
      <c r="WNE88" s="120"/>
      <c r="WNF88" s="120"/>
      <c r="WNG88" s="120"/>
      <c r="WNH88" s="120"/>
      <c r="WNI88" s="120"/>
      <c r="WNJ88" s="120"/>
      <c r="WNK88" s="120"/>
      <c r="WNL88" s="120"/>
      <c r="WNM88" s="120"/>
      <c r="WNN88" s="120"/>
      <c r="WNO88" s="120"/>
      <c r="WNP88" s="120"/>
      <c r="WNQ88" s="120"/>
      <c r="WNR88" s="120"/>
      <c r="WNS88" s="120"/>
      <c r="WNT88" s="120"/>
      <c r="WNU88" s="120"/>
      <c r="WNV88" s="120"/>
      <c r="WNW88" s="120"/>
      <c r="WNX88" s="120"/>
      <c r="WNY88" s="120"/>
      <c r="WNZ88" s="120"/>
      <c r="WOA88" s="120"/>
      <c r="WOB88" s="120"/>
      <c r="WOC88" s="120"/>
      <c r="WOD88" s="120"/>
      <c r="WOE88" s="120"/>
      <c r="WOF88" s="120"/>
      <c r="WOG88" s="120"/>
      <c r="WOH88" s="120"/>
      <c r="WOI88" s="120"/>
      <c r="WOJ88" s="120"/>
      <c r="WOK88" s="120"/>
      <c r="WOL88" s="120"/>
      <c r="WOM88" s="120"/>
      <c r="WON88" s="120"/>
      <c r="WOO88" s="120"/>
      <c r="WOP88" s="120"/>
      <c r="WOQ88" s="120"/>
      <c r="WOR88" s="120"/>
      <c r="WOS88" s="120"/>
      <c r="WOT88" s="120"/>
      <c r="WOU88" s="120"/>
      <c r="WOV88" s="120"/>
      <c r="WOW88" s="120"/>
      <c r="WOX88" s="120"/>
      <c r="WOY88" s="120"/>
      <c r="WOZ88" s="120"/>
      <c r="WPA88" s="120"/>
      <c r="WPB88" s="120"/>
      <c r="WPC88" s="120"/>
      <c r="WPD88" s="120"/>
      <c r="WPE88" s="120"/>
      <c r="WPF88" s="120"/>
      <c r="WPG88" s="120"/>
      <c r="WPH88" s="120"/>
      <c r="WPI88" s="120"/>
      <c r="WPJ88" s="120"/>
      <c r="WPK88" s="120"/>
      <c r="WPL88" s="120"/>
      <c r="WPM88" s="120"/>
      <c r="WPN88" s="120"/>
      <c r="WPO88" s="120"/>
      <c r="WPP88" s="120"/>
      <c r="WPQ88" s="120"/>
      <c r="WPR88" s="120"/>
      <c r="WPS88" s="120"/>
      <c r="WPT88" s="120"/>
      <c r="WPU88" s="120"/>
      <c r="WPV88" s="120"/>
      <c r="WPW88" s="120"/>
      <c r="WPX88" s="120"/>
      <c r="WPY88" s="120"/>
      <c r="WPZ88" s="120"/>
      <c r="WQA88" s="120"/>
      <c r="WQB88" s="120"/>
      <c r="WQC88" s="120"/>
      <c r="WQD88" s="120"/>
      <c r="WQE88" s="120"/>
      <c r="WQF88" s="120"/>
      <c r="WQG88" s="120"/>
      <c r="WQH88" s="120"/>
      <c r="WQI88" s="120"/>
      <c r="WQJ88" s="120"/>
      <c r="WQK88" s="120"/>
      <c r="WQL88" s="120"/>
      <c r="WQM88" s="120"/>
      <c r="WQN88" s="120"/>
      <c r="WQO88" s="120"/>
      <c r="WQP88" s="120"/>
      <c r="WQQ88" s="120"/>
      <c r="WQR88" s="120"/>
      <c r="WQS88" s="120"/>
      <c r="WQT88" s="120"/>
      <c r="WQU88" s="120"/>
      <c r="WQV88" s="120"/>
      <c r="WQW88" s="120"/>
      <c r="WQX88" s="120"/>
      <c r="WQY88" s="120"/>
      <c r="WQZ88" s="120"/>
      <c r="WRA88" s="120"/>
      <c r="WRB88" s="120"/>
      <c r="WRC88" s="120"/>
      <c r="WRD88" s="120"/>
      <c r="WRE88" s="120"/>
      <c r="WRF88" s="120"/>
      <c r="WRG88" s="120"/>
      <c r="WRH88" s="120"/>
      <c r="WRI88" s="120"/>
      <c r="WRJ88" s="120"/>
      <c r="WRK88" s="120"/>
      <c r="WRL88" s="120"/>
      <c r="WRM88" s="120"/>
      <c r="WRN88" s="120"/>
      <c r="WRO88" s="120"/>
      <c r="WRP88" s="120"/>
      <c r="WRQ88" s="120"/>
      <c r="WRR88" s="120"/>
      <c r="WRS88" s="120"/>
      <c r="WRT88" s="120"/>
      <c r="WRU88" s="120"/>
      <c r="WRV88" s="120"/>
      <c r="WRW88" s="120"/>
      <c r="WRX88" s="120"/>
      <c r="WRY88" s="120"/>
      <c r="WRZ88" s="120"/>
      <c r="WSA88" s="120"/>
      <c r="WSB88" s="120"/>
      <c r="WSC88" s="120"/>
      <c r="WSD88" s="120"/>
      <c r="WSE88" s="120"/>
      <c r="WSF88" s="120"/>
      <c r="WSG88" s="120"/>
      <c r="WSH88" s="120"/>
      <c r="WSI88" s="120"/>
      <c r="WSJ88" s="120"/>
      <c r="WSK88" s="120"/>
      <c r="WSL88" s="120"/>
      <c r="WSM88" s="120"/>
      <c r="WSN88" s="120"/>
      <c r="WSO88" s="120"/>
      <c r="WSP88" s="120"/>
      <c r="WSQ88" s="120"/>
      <c r="WSR88" s="120"/>
      <c r="WSS88" s="120"/>
      <c r="WST88" s="120"/>
      <c r="WSU88" s="120"/>
      <c r="WSV88" s="120"/>
      <c r="WSW88" s="120"/>
      <c r="WSX88" s="120"/>
      <c r="WSY88" s="120"/>
      <c r="WSZ88" s="120"/>
      <c r="WTA88" s="120"/>
      <c r="WTB88" s="120"/>
      <c r="WTC88" s="120"/>
      <c r="WTD88" s="120"/>
      <c r="WTE88" s="120"/>
      <c r="WTF88" s="120"/>
      <c r="WTG88" s="120"/>
      <c r="WTH88" s="120"/>
      <c r="WTI88" s="120"/>
      <c r="WTJ88" s="120"/>
      <c r="WTK88" s="120"/>
      <c r="WTL88" s="120"/>
      <c r="WTM88" s="120"/>
      <c r="WTN88" s="120"/>
      <c r="WTO88" s="120"/>
      <c r="WTP88" s="120"/>
      <c r="WTQ88" s="120"/>
      <c r="WTR88" s="120"/>
      <c r="WTS88" s="120"/>
      <c r="WTT88" s="120"/>
      <c r="WTU88" s="120"/>
      <c r="WTV88" s="120"/>
      <c r="WTW88" s="120"/>
      <c r="WTX88" s="120"/>
      <c r="WTY88" s="120"/>
      <c r="WTZ88" s="120"/>
      <c r="WUA88" s="120"/>
      <c r="WUB88" s="120"/>
      <c r="WUC88" s="120"/>
      <c r="WUD88" s="120"/>
      <c r="WUE88" s="120"/>
      <c r="WUF88" s="120"/>
      <c r="WUG88" s="120"/>
      <c r="WUH88" s="120"/>
      <c r="WUI88" s="120"/>
      <c r="WUJ88" s="120"/>
      <c r="WUK88" s="120"/>
      <c r="WUL88" s="120"/>
      <c r="WUM88" s="120"/>
      <c r="WUN88" s="120"/>
      <c r="WUO88" s="120"/>
      <c r="WUP88" s="120"/>
      <c r="WUQ88" s="120"/>
      <c r="WUR88" s="120"/>
      <c r="WUS88" s="120"/>
      <c r="WUT88" s="120"/>
      <c r="WUU88" s="120"/>
      <c r="WUV88" s="120"/>
      <c r="WUW88" s="120"/>
      <c r="WUX88" s="120"/>
      <c r="WUY88" s="120"/>
      <c r="WUZ88" s="120"/>
      <c r="WVA88" s="120"/>
      <c r="WVB88" s="120"/>
      <c r="WVC88" s="120"/>
      <c r="WVD88" s="120"/>
      <c r="WVE88" s="120"/>
      <c r="WVF88" s="120"/>
      <c r="WVG88" s="120"/>
      <c r="WVH88" s="120"/>
      <c r="WVI88" s="120"/>
      <c r="WVJ88" s="120"/>
    </row>
    <row r="89" spans="1:16130" ht="9" hidden="1" customHeight="1"/>
  </sheetData>
  <sheetProtection sheet="1" objects="1" scenarios="1"/>
  <hyperlinks>
    <hyperlink ref="A28:B38" location="'10.15'!A1" display="10.15"/>
    <hyperlink ref="A4:B4" location="'12.1'!A1" display="'12.1'!A1"/>
    <hyperlink ref="A5:B5" location="'12.2'!A1" display="'12.2'!A1"/>
    <hyperlink ref="A6:B6" location="'12.3'!A1" display="'12.3'!A1"/>
    <hyperlink ref="A7:B7" location="'12.4'!A1" display="'12.4'!A1"/>
    <hyperlink ref="A8:B8" location="'12.5'!A1" display="'12.5'!A1"/>
    <hyperlink ref="A9:B9" location="'12.6'!A1" display="'12.6'!A1"/>
    <hyperlink ref="A10:B10" location="'12.7'!A1" display="'12.7'!A1"/>
    <hyperlink ref="A11:B11" location="'12.8'!A1" display="'12.8'!A1"/>
    <hyperlink ref="A2:B2" location="Texto!A1" display="12. Ingresos y gastos de los hogares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&amp;L&amp;"Arial,Normal"&amp;10&amp;K000080INEGI.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6"/>
  <dimension ref="A1:P241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8" customWidth="1"/>
    <col min="2" max="2" width="39.1640625" style="7" customWidth="1"/>
    <col min="3" max="3" width="21" style="7" customWidth="1"/>
    <col min="4" max="4" width="13.33203125" style="7" customWidth="1"/>
    <col min="5" max="5" width="1" style="8" customWidth="1"/>
    <col min="6" max="6" width="1" style="7" customWidth="1"/>
    <col min="7" max="10" width="15.83203125" style="8" hidden="1"/>
    <col min="11" max="13" width="7" style="8" hidden="1"/>
    <col min="14" max="16384" width="10.6640625" style="8" hidden="1"/>
  </cols>
  <sheetData>
    <row r="1" spans="1:16" ht="4.5" customHeight="1">
      <c r="A1" s="4"/>
      <c r="B1" s="5"/>
      <c r="C1" s="5"/>
      <c r="D1" s="5"/>
      <c r="E1" s="6"/>
    </row>
    <row r="2" spans="1:16" ht="9.9499999999999993" customHeight="1">
      <c r="A2" s="9"/>
      <c r="B2" s="10" t="s">
        <v>119</v>
      </c>
      <c r="C2" s="11"/>
      <c r="D2" s="140" t="s">
        <v>136</v>
      </c>
      <c r="E2" s="12"/>
      <c r="F2" s="8"/>
    </row>
    <row r="3" spans="1:16" ht="9.9499999999999993" customHeight="1">
      <c r="A3" s="9"/>
      <c r="B3" s="10" t="s">
        <v>146</v>
      </c>
      <c r="C3" s="13"/>
      <c r="D3" s="14"/>
      <c r="E3" s="15"/>
      <c r="F3" s="8"/>
    </row>
    <row r="4" spans="1:16" ht="3" customHeight="1">
      <c r="A4" s="9"/>
      <c r="B4" s="16"/>
      <c r="C4" s="17"/>
      <c r="D4" s="16"/>
      <c r="E4" s="18"/>
      <c r="F4" s="8"/>
    </row>
    <row r="5" spans="1:16" ht="3" customHeight="1">
      <c r="A5" s="9"/>
      <c r="B5" s="13"/>
      <c r="C5" s="13"/>
      <c r="D5" s="13"/>
      <c r="E5" s="18"/>
      <c r="F5" s="8"/>
    </row>
    <row r="6" spans="1:16" ht="9" customHeight="1">
      <c r="A6" s="9"/>
      <c r="B6" s="132" t="s">
        <v>61</v>
      </c>
      <c r="C6" s="115" t="s">
        <v>121</v>
      </c>
      <c r="D6" s="115" t="s">
        <v>122</v>
      </c>
      <c r="E6" s="18"/>
      <c r="F6" s="8"/>
    </row>
    <row r="7" spans="1:16" ht="9" customHeight="1">
      <c r="A7" s="9"/>
      <c r="B7" s="132"/>
      <c r="C7" s="115" t="s">
        <v>120</v>
      </c>
      <c r="D7" s="115" t="s">
        <v>108</v>
      </c>
      <c r="E7" s="18"/>
      <c r="F7" s="8"/>
    </row>
    <row r="8" spans="1:16" ht="9" customHeight="1">
      <c r="A8" s="9"/>
      <c r="B8" s="132"/>
      <c r="C8" s="115"/>
      <c r="D8" s="115" t="s">
        <v>99</v>
      </c>
      <c r="E8" s="18"/>
      <c r="F8" s="8"/>
    </row>
    <row r="9" spans="1:16" ht="3" customHeight="1">
      <c r="A9" s="9"/>
      <c r="B9" s="17"/>
      <c r="C9" s="19"/>
      <c r="D9" s="17"/>
      <c r="E9" s="12"/>
      <c r="F9" s="8"/>
    </row>
    <row r="10" spans="1:16" s="30" customFormat="1" ht="3" customHeight="1">
      <c r="A10" s="20"/>
      <c r="B10" s="21"/>
      <c r="C10" s="22"/>
      <c r="D10" s="23"/>
      <c r="E10" s="24"/>
      <c r="F10" s="22"/>
      <c r="G10" s="25"/>
      <c r="H10" s="26"/>
      <c r="I10" s="27"/>
      <c r="J10" s="27"/>
      <c r="K10" s="27"/>
      <c r="L10" s="27"/>
      <c r="M10" s="27"/>
      <c r="N10" s="27"/>
      <c r="O10" s="28"/>
      <c r="P10" s="29"/>
    </row>
    <row r="11" spans="1:16" ht="8.4499999999999993" customHeight="1">
      <c r="A11" s="9"/>
      <c r="B11" s="31">
        <v>1996</v>
      </c>
      <c r="C11" s="22"/>
      <c r="D11" s="32"/>
      <c r="E11" s="12"/>
      <c r="F11" s="22"/>
    </row>
    <row r="12" spans="1:16" s="35" customFormat="1" ht="8.4499999999999993" customHeight="1">
      <c r="A12" s="33"/>
      <c r="B12" s="31" t="s">
        <v>1</v>
      </c>
      <c r="C12" s="32">
        <v>20445798</v>
      </c>
      <c r="D12" s="32">
        <f>SUM(D13:D28)</f>
        <v>151505869</v>
      </c>
      <c r="E12" s="34"/>
      <c r="F12" s="32"/>
    </row>
    <row r="13" spans="1:16" s="40" customFormat="1" ht="8.4499999999999993" customHeight="1">
      <c r="A13" s="36"/>
      <c r="B13" s="21" t="s">
        <v>87</v>
      </c>
      <c r="C13" s="22"/>
      <c r="D13" s="22"/>
      <c r="E13" s="24"/>
      <c r="F13" s="22"/>
      <c r="G13" s="22"/>
      <c r="H13" s="22"/>
      <c r="I13" s="22"/>
      <c r="J13" s="22"/>
      <c r="K13" s="37"/>
      <c r="L13" s="37"/>
      <c r="M13" s="37"/>
      <c r="N13" s="37"/>
      <c r="O13" s="38"/>
      <c r="P13" s="39"/>
    </row>
    <row r="14" spans="1:16" s="40" customFormat="1" ht="8.4499999999999993" customHeight="1">
      <c r="A14" s="36"/>
      <c r="B14" s="21" t="s">
        <v>65</v>
      </c>
      <c r="C14" s="22">
        <v>20150336</v>
      </c>
      <c r="D14" s="22">
        <v>54210315</v>
      </c>
      <c r="E14" s="24"/>
      <c r="F14" s="22"/>
      <c r="G14" s="22"/>
      <c r="H14" s="22"/>
      <c r="I14" s="22"/>
      <c r="J14" s="22"/>
      <c r="K14" s="37"/>
      <c r="L14" s="37"/>
      <c r="M14" s="37"/>
      <c r="N14" s="37"/>
      <c r="O14" s="38"/>
      <c r="P14" s="39"/>
    </row>
    <row r="15" spans="1:16" s="30" customFormat="1" ht="8.4499999999999993" customHeight="1">
      <c r="A15" s="20"/>
      <c r="B15" s="21" t="s">
        <v>3</v>
      </c>
      <c r="C15" s="22">
        <v>16611461</v>
      </c>
      <c r="D15" s="22">
        <v>8583684</v>
      </c>
      <c r="E15" s="24"/>
      <c r="F15" s="22"/>
      <c r="G15" s="22"/>
      <c r="H15" s="22"/>
      <c r="I15" s="22"/>
      <c r="J15" s="22"/>
      <c r="K15" s="29"/>
      <c r="L15" s="29"/>
      <c r="M15" s="29"/>
      <c r="N15" s="29"/>
      <c r="O15" s="28"/>
      <c r="P15" s="29"/>
    </row>
    <row r="16" spans="1:16" s="30" customFormat="1" ht="8.4499999999999993" customHeight="1">
      <c r="A16" s="20"/>
      <c r="B16" s="21" t="s">
        <v>66</v>
      </c>
      <c r="C16" s="22"/>
      <c r="D16" s="22"/>
      <c r="E16" s="24"/>
      <c r="F16" s="22"/>
      <c r="G16" s="22"/>
      <c r="H16" s="22"/>
      <c r="I16" s="22"/>
      <c r="J16" s="22"/>
      <c r="K16" s="27"/>
      <c r="L16" s="27"/>
      <c r="M16" s="27"/>
      <c r="N16" s="27"/>
      <c r="O16" s="28"/>
      <c r="P16" s="29"/>
    </row>
    <row r="17" spans="1:16" s="30" customFormat="1" ht="8.4499999999999993" customHeight="1">
      <c r="A17" s="20"/>
      <c r="B17" s="21" t="s">
        <v>67</v>
      </c>
      <c r="C17" s="22">
        <v>19601954</v>
      </c>
      <c r="D17" s="22">
        <v>13546309</v>
      </c>
      <c r="E17" s="24"/>
      <c r="F17" s="22"/>
      <c r="G17" s="22"/>
      <c r="H17" s="22"/>
      <c r="I17" s="22"/>
      <c r="J17" s="22"/>
      <c r="K17" s="27"/>
      <c r="L17" s="27"/>
      <c r="M17" s="27"/>
      <c r="N17" s="27"/>
      <c r="O17" s="28"/>
      <c r="P17" s="29"/>
    </row>
    <row r="18" spans="1:16" s="30" customFormat="1" ht="8.4499999999999993" customHeight="1">
      <c r="A18" s="20"/>
      <c r="B18" s="21" t="s">
        <v>88</v>
      </c>
      <c r="C18" s="22"/>
      <c r="D18" s="22"/>
      <c r="E18" s="24"/>
      <c r="F18" s="22"/>
      <c r="G18" s="22"/>
      <c r="H18" s="22"/>
      <c r="I18" s="22"/>
      <c r="J18" s="22"/>
      <c r="K18" s="27"/>
      <c r="L18" s="27"/>
      <c r="M18" s="27"/>
      <c r="N18" s="27"/>
      <c r="O18" s="28"/>
      <c r="P18" s="29"/>
    </row>
    <row r="19" spans="1:16" s="30" customFormat="1" ht="8.4499999999999993" customHeight="1">
      <c r="A19" s="20"/>
      <c r="B19" s="21" t="s">
        <v>89</v>
      </c>
      <c r="C19" s="22"/>
      <c r="D19" s="22"/>
      <c r="E19" s="24"/>
      <c r="F19" s="22"/>
      <c r="G19" s="22"/>
      <c r="H19" s="22"/>
      <c r="I19" s="22"/>
      <c r="J19" s="22"/>
      <c r="K19" s="27"/>
      <c r="L19" s="27"/>
      <c r="M19" s="27"/>
      <c r="N19" s="27"/>
      <c r="O19" s="28"/>
      <c r="P19" s="29"/>
    </row>
    <row r="20" spans="1:16" s="30" customFormat="1" ht="8.4499999999999993" customHeight="1">
      <c r="A20" s="20"/>
      <c r="B20" s="21" t="s">
        <v>69</v>
      </c>
      <c r="C20" s="22">
        <v>20169046</v>
      </c>
      <c r="D20" s="22">
        <v>11616758</v>
      </c>
      <c r="E20" s="24"/>
      <c r="F20" s="22"/>
      <c r="G20" s="22"/>
      <c r="H20" s="22"/>
      <c r="I20" s="22"/>
      <c r="J20" s="22"/>
      <c r="K20" s="27"/>
      <c r="L20" s="27"/>
      <c r="M20" s="27"/>
      <c r="N20" s="27"/>
      <c r="O20" s="28"/>
      <c r="P20" s="29"/>
    </row>
    <row r="21" spans="1:16" s="30" customFormat="1" ht="8.4499999999999993" customHeight="1">
      <c r="A21" s="20"/>
      <c r="B21" s="43" t="s">
        <v>63</v>
      </c>
      <c r="C21" s="22">
        <v>12463514</v>
      </c>
      <c r="D21" s="22">
        <v>5382221</v>
      </c>
      <c r="E21" s="24"/>
      <c r="F21" s="22"/>
      <c r="G21" s="22"/>
      <c r="H21" s="22"/>
      <c r="I21" s="22"/>
      <c r="J21" s="22"/>
      <c r="K21" s="27"/>
      <c r="L21" s="27"/>
      <c r="M21" s="27"/>
      <c r="N21" s="27"/>
      <c r="O21" s="28"/>
      <c r="P21" s="29"/>
    </row>
    <row r="22" spans="1:16" s="30" customFormat="1" ht="8.4499999999999993" customHeight="1">
      <c r="A22" s="20"/>
      <c r="B22" s="43" t="s">
        <v>90</v>
      </c>
      <c r="C22" s="22"/>
      <c r="D22" s="22"/>
      <c r="E22" s="24"/>
      <c r="F22" s="22"/>
      <c r="G22" s="22"/>
      <c r="H22" s="22"/>
      <c r="I22" s="22"/>
      <c r="J22" s="22"/>
      <c r="K22" s="27"/>
      <c r="L22" s="27"/>
      <c r="M22" s="27"/>
      <c r="N22" s="27"/>
      <c r="O22" s="28"/>
      <c r="P22" s="29"/>
    </row>
    <row r="23" spans="1:16" s="30" customFormat="1" ht="8.4499999999999993" customHeight="1">
      <c r="A23" s="20"/>
      <c r="B23" s="43" t="s">
        <v>70</v>
      </c>
      <c r="C23" s="22">
        <v>17856663</v>
      </c>
      <c r="D23" s="22">
        <v>24585068</v>
      </c>
      <c r="E23" s="24"/>
      <c r="F23" s="22"/>
      <c r="G23" s="22"/>
      <c r="H23" s="22"/>
      <c r="I23" s="22"/>
      <c r="J23" s="22"/>
      <c r="K23" s="27"/>
      <c r="L23" s="27"/>
      <c r="M23" s="27"/>
      <c r="N23" s="27"/>
      <c r="O23" s="28"/>
      <c r="P23" s="29"/>
    </row>
    <row r="24" spans="1:16" s="30" customFormat="1" ht="8.4499999999999993" customHeight="1">
      <c r="A24" s="20"/>
      <c r="B24" s="43" t="s">
        <v>91</v>
      </c>
      <c r="C24" s="22"/>
      <c r="D24" s="22"/>
      <c r="E24" s="24"/>
      <c r="F24" s="22"/>
      <c r="G24" s="22"/>
      <c r="H24" s="22"/>
      <c r="I24" s="22"/>
      <c r="J24" s="22"/>
      <c r="K24" s="27"/>
      <c r="L24" s="27"/>
      <c r="M24" s="27"/>
      <c r="N24" s="27"/>
      <c r="O24" s="28"/>
      <c r="P24" s="29"/>
    </row>
    <row r="25" spans="1:16" s="30" customFormat="1" ht="8.4499999999999993" customHeight="1">
      <c r="A25" s="20"/>
      <c r="B25" s="43" t="s">
        <v>71</v>
      </c>
      <c r="C25" s="22"/>
      <c r="D25" s="22"/>
      <c r="E25" s="24"/>
      <c r="F25" s="22"/>
      <c r="G25" s="22"/>
      <c r="H25" s="22"/>
      <c r="I25" s="22"/>
      <c r="J25" s="22"/>
      <c r="K25" s="27"/>
      <c r="L25" s="27"/>
      <c r="M25" s="27"/>
      <c r="N25" s="27"/>
      <c r="O25" s="28"/>
      <c r="P25" s="29"/>
    </row>
    <row r="26" spans="1:16" s="30" customFormat="1" ht="8.4499999999999993" customHeight="1">
      <c r="A26" s="20"/>
      <c r="B26" s="43" t="s">
        <v>72</v>
      </c>
      <c r="C26" s="22">
        <v>15283904</v>
      </c>
      <c r="D26" s="22">
        <v>20995867</v>
      </c>
      <c r="E26" s="24"/>
      <c r="F26" s="22"/>
      <c r="G26" s="22"/>
      <c r="H26" s="22"/>
      <c r="I26" s="22"/>
      <c r="J26" s="22"/>
      <c r="K26" s="27"/>
      <c r="L26" s="27"/>
      <c r="M26" s="27"/>
      <c r="N26" s="27"/>
      <c r="O26" s="28"/>
      <c r="P26" s="29"/>
    </row>
    <row r="27" spans="1:16" s="30" customFormat="1" ht="8.4499999999999993" customHeight="1">
      <c r="A27" s="20"/>
      <c r="B27" s="43" t="s">
        <v>73</v>
      </c>
      <c r="C27" s="22"/>
      <c r="D27" s="22"/>
      <c r="E27" s="24"/>
      <c r="F27" s="22"/>
      <c r="G27" s="22"/>
      <c r="H27" s="22"/>
      <c r="I27" s="22"/>
      <c r="J27" s="22"/>
      <c r="K27" s="27"/>
      <c r="L27" s="27"/>
      <c r="M27" s="27"/>
      <c r="N27" s="27"/>
      <c r="O27" s="28"/>
      <c r="P27" s="29"/>
    </row>
    <row r="28" spans="1:16" s="30" customFormat="1" ht="8.4499999999999993" customHeight="1">
      <c r="A28" s="20"/>
      <c r="B28" s="43" t="s">
        <v>74</v>
      </c>
      <c r="C28" s="22">
        <v>20020818</v>
      </c>
      <c r="D28" s="22">
        <v>12585647</v>
      </c>
      <c r="E28" s="24"/>
      <c r="F28" s="22"/>
      <c r="G28" s="22"/>
      <c r="H28" s="22"/>
      <c r="I28" s="22"/>
      <c r="J28" s="22"/>
      <c r="K28" s="27"/>
      <c r="L28" s="27"/>
      <c r="M28" s="27"/>
      <c r="N28" s="27"/>
      <c r="O28" s="28"/>
      <c r="P28" s="29"/>
    </row>
    <row r="29" spans="1:16" s="30" customFormat="1" ht="8.4499999999999993" customHeight="1">
      <c r="A29" s="20"/>
      <c r="B29" s="43"/>
      <c r="C29" s="44"/>
      <c r="D29" s="22"/>
      <c r="E29" s="24"/>
      <c r="F29" s="22"/>
      <c r="G29" s="22"/>
      <c r="H29" s="22"/>
      <c r="I29" s="22"/>
      <c r="J29" s="22"/>
      <c r="K29" s="27"/>
      <c r="L29" s="27"/>
      <c r="M29" s="27"/>
      <c r="N29" s="27"/>
      <c r="O29" s="28"/>
      <c r="P29" s="29"/>
    </row>
    <row r="30" spans="1:16" ht="8.4499999999999993" customHeight="1">
      <c r="A30" s="9"/>
      <c r="B30" s="31">
        <v>1998</v>
      </c>
      <c r="C30" s="22"/>
      <c r="D30" s="32"/>
      <c r="E30" s="12"/>
      <c r="F30" s="22"/>
    </row>
    <row r="31" spans="1:16" s="35" customFormat="1" ht="8.4499999999999993" customHeight="1">
      <c r="A31" s="33"/>
      <c r="B31" s="31" t="s">
        <v>1</v>
      </c>
      <c r="C31" s="32">
        <v>22077481</v>
      </c>
      <c r="D31" s="32">
        <f>SUM(D32:D46)</f>
        <v>211693571</v>
      </c>
      <c r="E31" s="34"/>
      <c r="F31" s="32"/>
    </row>
    <row r="32" spans="1:16" s="40" customFormat="1" ht="8.4499999999999993" customHeight="1">
      <c r="A32" s="36"/>
      <c r="B32" s="21" t="s">
        <v>87</v>
      </c>
      <c r="C32" s="22"/>
      <c r="D32" s="22"/>
      <c r="E32" s="24"/>
      <c r="F32" s="22"/>
      <c r="G32" s="22"/>
      <c r="H32" s="22"/>
      <c r="I32" s="22"/>
      <c r="J32" s="22"/>
      <c r="K32" s="37"/>
      <c r="L32" s="37"/>
      <c r="M32" s="37"/>
      <c r="N32" s="37"/>
      <c r="O32" s="38"/>
      <c r="P32" s="39"/>
    </row>
    <row r="33" spans="1:16" s="40" customFormat="1" ht="8.4499999999999993" customHeight="1">
      <c r="A33" s="36"/>
      <c r="B33" s="21" t="s">
        <v>65</v>
      </c>
      <c r="C33" s="22">
        <v>21648055</v>
      </c>
      <c r="D33" s="22">
        <v>79374421</v>
      </c>
      <c r="E33" s="24"/>
      <c r="F33" s="22"/>
      <c r="G33" s="22"/>
      <c r="H33" s="22"/>
      <c r="I33" s="22"/>
      <c r="J33" s="22"/>
      <c r="K33" s="37"/>
      <c r="L33" s="37"/>
      <c r="M33" s="37"/>
      <c r="N33" s="37"/>
      <c r="O33" s="38"/>
      <c r="P33" s="39"/>
    </row>
    <row r="34" spans="1:16" s="30" customFormat="1" ht="8.4499999999999993" customHeight="1">
      <c r="A34" s="20"/>
      <c r="B34" s="21" t="s">
        <v>3</v>
      </c>
      <c r="C34" s="22">
        <v>17909583</v>
      </c>
      <c r="D34" s="22">
        <v>13688110</v>
      </c>
      <c r="E34" s="24"/>
      <c r="F34" s="22"/>
      <c r="G34" s="22"/>
      <c r="H34" s="22"/>
      <c r="I34" s="22"/>
      <c r="J34" s="22"/>
      <c r="K34" s="29"/>
      <c r="L34" s="29"/>
      <c r="M34" s="29"/>
      <c r="N34" s="29"/>
      <c r="O34" s="28"/>
      <c r="P34" s="29"/>
    </row>
    <row r="35" spans="1:16" s="30" customFormat="1" ht="8.4499999999999993" customHeight="1">
      <c r="A35" s="20"/>
      <c r="B35" s="21" t="s">
        <v>66</v>
      </c>
      <c r="C35" s="22"/>
      <c r="D35" s="22"/>
      <c r="E35" s="24"/>
      <c r="F35" s="22"/>
      <c r="G35" s="22"/>
      <c r="H35" s="22"/>
      <c r="I35" s="22"/>
      <c r="J35" s="22"/>
      <c r="K35" s="27"/>
      <c r="L35" s="27"/>
      <c r="M35" s="27"/>
      <c r="N35" s="27"/>
      <c r="O35" s="28"/>
      <c r="P35" s="29"/>
    </row>
    <row r="36" spans="1:16" s="30" customFormat="1" ht="8.4499999999999993" customHeight="1">
      <c r="A36" s="20"/>
      <c r="B36" s="21" t="s">
        <v>67</v>
      </c>
      <c r="C36" s="22">
        <v>20977451</v>
      </c>
      <c r="D36" s="22">
        <v>20095775</v>
      </c>
      <c r="E36" s="24"/>
      <c r="F36" s="22"/>
      <c r="G36" s="22"/>
      <c r="H36" s="22"/>
      <c r="I36" s="22"/>
      <c r="J36" s="22"/>
      <c r="K36" s="27"/>
      <c r="L36" s="27"/>
      <c r="M36" s="27"/>
      <c r="N36" s="27"/>
      <c r="O36" s="28"/>
      <c r="P36" s="29"/>
    </row>
    <row r="37" spans="1:16" s="30" customFormat="1" ht="8.4499999999999993" customHeight="1">
      <c r="A37" s="20"/>
      <c r="B37" s="21" t="s">
        <v>88</v>
      </c>
      <c r="C37" s="22"/>
      <c r="D37" s="22"/>
      <c r="E37" s="24"/>
      <c r="F37" s="22"/>
      <c r="G37" s="22"/>
      <c r="H37" s="22"/>
      <c r="I37" s="22"/>
      <c r="J37" s="22"/>
      <c r="K37" s="27"/>
      <c r="L37" s="27"/>
      <c r="M37" s="27"/>
      <c r="N37" s="27"/>
      <c r="O37" s="28"/>
      <c r="P37" s="29"/>
    </row>
    <row r="38" spans="1:16" s="30" customFormat="1" ht="8.4499999999999993" customHeight="1">
      <c r="A38" s="20"/>
      <c r="B38" s="21" t="s">
        <v>89</v>
      </c>
      <c r="C38" s="22"/>
      <c r="D38" s="22"/>
      <c r="E38" s="24"/>
      <c r="F38" s="22"/>
      <c r="G38" s="22"/>
      <c r="H38" s="22"/>
      <c r="I38" s="22"/>
      <c r="J38" s="22"/>
      <c r="K38" s="27"/>
      <c r="L38" s="27"/>
      <c r="M38" s="27"/>
      <c r="N38" s="27"/>
      <c r="O38" s="28"/>
      <c r="P38" s="29"/>
    </row>
    <row r="39" spans="1:16" s="30" customFormat="1" ht="8.4499999999999993" customHeight="1">
      <c r="A39" s="20"/>
      <c r="B39" s="21" t="s">
        <v>69</v>
      </c>
      <c r="C39" s="22">
        <v>21792008</v>
      </c>
      <c r="D39" s="22">
        <v>19314065</v>
      </c>
      <c r="E39" s="24"/>
      <c r="F39" s="22"/>
      <c r="G39" s="22"/>
      <c r="H39" s="22"/>
      <c r="I39" s="22"/>
      <c r="J39" s="22"/>
      <c r="K39" s="27"/>
      <c r="L39" s="27"/>
      <c r="M39" s="27"/>
      <c r="N39" s="27"/>
      <c r="O39" s="28"/>
      <c r="P39" s="29"/>
    </row>
    <row r="40" spans="1:16" s="30" customFormat="1" ht="8.4499999999999993" customHeight="1">
      <c r="A40" s="20"/>
      <c r="B40" s="43" t="s">
        <v>63</v>
      </c>
      <c r="C40" s="22">
        <v>13418719</v>
      </c>
      <c r="D40" s="22">
        <v>8134795</v>
      </c>
      <c r="E40" s="24"/>
      <c r="F40" s="22"/>
      <c r="G40" s="22"/>
      <c r="H40" s="22"/>
      <c r="I40" s="22"/>
      <c r="J40" s="22"/>
      <c r="K40" s="27"/>
      <c r="L40" s="27"/>
      <c r="M40" s="27"/>
      <c r="N40" s="27"/>
      <c r="O40" s="28"/>
      <c r="P40" s="29"/>
    </row>
    <row r="41" spans="1:16" s="30" customFormat="1" ht="8.4499999999999993" customHeight="1">
      <c r="A41" s="20"/>
      <c r="B41" s="43" t="s">
        <v>90</v>
      </c>
      <c r="C41" s="22"/>
      <c r="D41" s="22"/>
      <c r="E41" s="24"/>
      <c r="F41" s="22"/>
      <c r="G41" s="22"/>
      <c r="H41" s="22"/>
      <c r="I41" s="22"/>
      <c r="J41" s="22"/>
      <c r="K41" s="27"/>
      <c r="L41" s="27"/>
      <c r="M41" s="27"/>
      <c r="N41" s="27"/>
      <c r="O41" s="28"/>
      <c r="P41" s="29"/>
    </row>
    <row r="42" spans="1:16" s="30" customFormat="1" ht="8.4499999999999993" customHeight="1">
      <c r="A42" s="20"/>
      <c r="B42" s="43" t="s">
        <v>70</v>
      </c>
      <c r="C42" s="22">
        <v>18829070</v>
      </c>
      <c r="D42" s="22">
        <v>39052481</v>
      </c>
      <c r="E42" s="24"/>
      <c r="F42" s="22"/>
      <c r="G42" s="22"/>
      <c r="H42" s="22"/>
      <c r="I42" s="22"/>
      <c r="J42" s="22"/>
      <c r="K42" s="27"/>
      <c r="L42" s="27"/>
      <c r="M42" s="27"/>
      <c r="N42" s="27"/>
      <c r="O42" s="28"/>
      <c r="P42" s="29"/>
    </row>
    <row r="43" spans="1:16" s="30" customFormat="1" ht="8.4499999999999993" customHeight="1">
      <c r="A43" s="20"/>
      <c r="B43" s="43" t="s">
        <v>91</v>
      </c>
      <c r="C43" s="22"/>
      <c r="D43" s="22"/>
      <c r="E43" s="24"/>
      <c r="F43" s="22"/>
      <c r="G43" s="22"/>
      <c r="H43" s="22"/>
      <c r="I43" s="22"/>
      <c r="J43" s="22"/>
      <c r="K43" s="27"/>
      <c r="L43" s="27"/>
      <c r="M43" s="27"/>
      <c r="N43" s="27"/>
      <c r="O43" s="28"/>
      <c r="P43" s="29"/>
    </row>
    <row r="44" spans="1:16" s="30" customFormat="1" ht="8.4499999999999993" customHeight="1">
      <c r="A44" s="20"/>
      <c r="B44" s="43" t="s">
        <v>71</v>
      </c>
      <c r="C44" s="22"/>
      <c r="D44" s="22"/>
      <c r="E44" s="24"/>
      <c r="F44" s="22"/>
      <c r="G44" s="22"/>
      <c r="H44" s="22"/>
      <c r="I44" s="22"/>
      <c r="J44" s="22"/>
      <c r="K44" s="27"/>
      <c r="L44" s="27"/>
      <c r="M44" s="27"/>
      <c r="N44" s="27"/>
      <c r="O44" s="28"/>
      <c r="P44" s="29"/>
    </row>
    <row r="45" spans="1:16" s="30" customFormat="1" ht="8.4499999999999993" customHeight="1">
      <c r="A45" s="20"/>
      <c r="B45" s="43" t="s">
        <v>72</v>
      </c>
      <c r="C45" s="22">
        <v>16015014</v>
      </c>
      <c r="D45" s="22">
        <v>32033924</v>
      </c>
      <c r="E45" s="24"/>
      <c r="F45" s="22"/>
      <c r="G45" s="22"/>
      <c r="H45" s="22"/>
      <c r="I45" s="22"/>
      <c r="J45" s="22"/>
      <c r="K45" s="27"/>
      <c r="L45" s="27"/>
      <c r="M45" s="27"/>
      <c r="N45" s="27"/>
      <c r="O45" s="28"/>
      <c r="P45" s="29"/>
    </row>
    <row r="46" spans="1:16" s="30" customFormat="1" ht="8.4499999999999993" customHeight="1">
      <c r="A46" s="20"/>
      <c r="B46" s="43" t="s">
        <v>73</v>
      </c>
      <c r="C46" s="22"/>
      <c r="D46" s="22"/>
      <c r="E46" s="24"/>
      <c r="F46" s="22"/>
      <c r="G46" s="22"/>
      <c r="H46" s="22"/>
      <c r="I46" s="22"/>
      <c r="J46" s="22"/>
      <c r="K46" s="27"/>
      <c r="L46" s="27"/>
      <c r="M46" s="27"/>
      <c r="N46" s="27"/>
      <c r="O46" s="28"/>
      <c r="P46" s="29"/>
    </row>
    <row r="47" spans="1:16" s="30" customFormat="1" ht="8.4499999999999993" customHeight="1">
      <c r="A47" s="20"/>
      <c r="B47" s="43" t="s">
        <v>74</v>
      </c>
      <c r="C47" s="22">
        <v>21690575</v>
      </c>
      <c r="D47" s="22">
        <v>23097332</v>
      </c>
      <c r="E47" s="24"/>
      <c r="F47" s="22"/>
      <c r="G47" s="22"/>
      <c r="H47" s="22"/>
      <c r="I47" s="22"/>
      <c r="J47" s="22"/>
      <c r="K47" s="27"/>
      <c r="L47" s="27"/>
      <c r="M47" s="27"/>
      <c r="N47" s="27"/>
      <c r="O47" s="28"/>
      <c r="P47" s="29"/>
    </row>
    <row r="48" spans="1:16" ht="8.4499999999999993" customHeight="1">
      <c r="A48" s="9"/>
      <c r="B48" s="13"/>
      <c r="C48" s="22"/>
      <c r="D48" s="45"/>
      <c r="E48" s="12"/>
      <c r="F48" s="22"/>
    </row>
    <row r="49" spans="1:16" ht="8.4499999999999993" customHeight="1">
      <c r="A49" s="9"/>
      <c r="B49" s="31">
        <v>2000</v>
      </c>
      <c r="C49" s="8"/>
      <c r="D49" s="8"/>
      <c r="E49" s="12"/>
      <c r="F49" s="22"/>
    </row>
    <row r="50" spans="1:16" s="35" customFormat="1" ht="8.4499999999999993" customHeight="1">
      <c r="A50" s="33"/>
      <c r="B50" s="31" t="s">
        <v>1</v>
      </c>
      <c r="C50" s="32">
        <v>23613379</v>
      </c>
      <c r="D50" s="32">
        <f>SUM(D51:D66)</f>
        <v>372832690</v>
      </c>
      <c r="E50" s="34"/>
      <c r="F50" s="32"/>
    </row>
    <row r="51" spans="1:16" s="40" customFormat="1" ht="8.4499999999999993" customHeight="1">
      <c r="A51" s="36"/>
      <c r="B51" s="21" t="s">
        <v>64</v>
      </c>
      <c r="C51" s="22"/>
      <c r="D51" s="22"/>
      <c r="E51" s="24"/>
      <c r="F51" s="22"/>
      <c r="G51" s="22"/>
      <c r="H51" s="22"/>
      <c r="I51" s="22"/>
      <c r="J51" s="22"/>
      <c r="K51" s="37"/>
      <c r="L51" s="37"/>
      <c r="M51" s="37"/>
      <c r="N51" s="37"/>
      <c r="O51" s="38"/>
      <c r="P51" s="39"/>
    </row>
    <row r="52" spans="1:16" s="40" customFormat="1" ht="8.4499999999999993" customHeight="1">
      <c r="A52" s="36"/>
      <c r="B52" s="21" t="s">
        <v>65</v>
      </c>
      <c r="C52" s="22">
        <v>23283593</v>
      </c>
      <c r="D52" s="22">
        <v>111490776</v>
      </c>
      <c r="E52" s="24"/>
      <c r="F52" s="22"/>
      <c r="G52" s="22"/>
      <c r="H52" s="22"/>
      <c r="I52" s="22"/>
      <c r="J52" s="22"/>
      <c r="K52" s="37"/>
      <c r="L52" s="37"/>
      <c r="M52" s="37"/>
      <c r="N52" s="37"/>
      <c r="O52" s="38"/>
      <c r="P52" s="39"/>
    </row>
    <row r="53" spans="1:16" s="30" customFormat="1" ht="8.4499999999999993" customHeight="1">
      <c r="A53" s="20"/>
      <c r="B53" s="21" t="s">
        <v>3</v>
      </c>
      <c r="C53" s="22">
        <v>19930525</v>
      </c>
      <c r="D53" s="22">
        <v>21463834</v>
      </c>
      <c r="E53" s="24"/>
      <c r="F53" s="22"/>
      <c r="G53" s="22"/>
      <c r="H53" s="22"/>
      <c r="I53" s="22"/>
      <c r="J53" s="22"/>
      <c r="K53" s="29"/>
      <c r="L53" s="29"/>
      <c r="M53" s="29"/>
      <c r="N53" s="29"/>
      <c r="O53" s="28"/>
      <c r="P53" s="29"/>
    </row>
    <row r="54" spans="1:16" s="30" customFormat="1" ht="8.4499999999999993" customHeight="1">
      <c r="A54" s="20"/>
      <c r="B54" s="21" t="s">
        <v>66</v>
      </c>
      <c r="C54" s="22"/>
      <c r="D54" s="22"/>
      <c r="E54" s="24"/>
      <c r="F54" s="22"/>
      <c r="G54" s="22"/>
      <c r="H54" s="22"/>
      <c r="I54" s="22"/>
      <c r="J54" s="22"/>
      <c r="K54" s="27"/>
      <c r="L54" s="27"/>
      <c r="M54" s="27"/>
      <c r="N54" s="27"/>
      <c r="O54" s="28"/>
      <c r="P54" s="29"/>
    </row>
    <row r="55" spans="1:16" s="30" customFormat="1" ht="8.4499999999999993" customHeight="1">
      <c r="A55" s="20"/>
      <c r="B55" s="21" t="s">
        <v>67</v>
      </c>
      <c r="C55" s="22">
        <v>22584218</v>
      </c>
      <c r="D55" s="22">
        <v>30940602</v>
      </c>
      <c r="E55" s="24"/>
      <c r="F55" s="22"/>
      <c r="G55" s="22"/>
      <c r="H55" s="22"/>
      <c r="I55" s="22"/>
      <c r="J55" s="22"/>
      <c r="K55" s="27"/>
      <c r="L55" s="27"/>
      <c r="M55" s="27"/>
      <c r="N55" s="27"/>
      <c r="O55" s="28"/>
      <c r="P55" s="29"/>
    </row>
    <row r="56" spans="1:16" s="30" customFormat="1" ht="8.4499999999999993" customHeight="1">
      <c r="A56" s="20"/>
      <c r="B56" s="21" t="s">
        <v>88</v>
      </c>
      <c r="C56" s="22"/>
      <c r="D56" s="22"/>
      <c r="E56" s="24"/>
      <c r="F56" s="22"/>
      <c r="G56" s="22"/>
      <c r="H56" s="22"/>
      <c r="I56" s="22"/>
      <c r="J56" s="22"/>
      <c r="K56" s="27"/>
      <c r="L56" s="27"/>
      <c r="M56" s="27"/>
      <c r="N56" s="27"/>
      <c r="O56" s="28"/>
      <c r="P56" s="29"/>
    </row>
    <row r="57" spans="1:16" s="30" customFormat="1" ht="8.4499999999999993" customHeight="1">
      <c r="A57" s="20"/>
      <c r="B57" s="21" t="s">
        <v>89</v>
      </c>
      <c r="C57" s="22"/>
      <c r="D57" s="22"/>
      <c r="E57" s="24"/>
      <c r="F57" s="22"/>
      <c r="G57" s="22"/>
      <c r="H57" s="22"/>
      <c r="I57" s="22"/>
      <c r="J57" s="22"/>
      <c r="K57" s="27"/>
      <c r="L57" s="27"/>
      <c r="M57" s="27"/>
      <c r="N57" s="27"/>
      <c r="O57" s="28"/>
      <c r="P57" s="29"/>
    </row>
    <row r="58" spans="1:16" s="30" customFormat="1" ht="8.4499999999999993" customHeight="1">
      <c r="A58" s="20"/>
      <c r="B58" s="21" t="s">
        <v>69</v>
      </c>
      <c r="C58" s="22">
        <v>23330149</v>
      </c>
      <c r="D58" s="22">
        <v>30501592</v>
      </c>
      <c r="E58" s="24"/>
      <c r="F58" s="22"/>
      <c r="G58" s="22"/>
      <c r="H58" s="22"/>
      <c r="I58" s="22"/>
      <c r="J58" s="22"/>
      <c r="K58" s="27"/>
      <c r="L58" s="27"/>
      <c r="M58" s="27"/>
      <c r="N58" s="27"/>
      <c r="O58" s="28"/>
      <c r="P58" s="29"/>
    </row>
    <row r="59" spans="1:16" s="30" customFormat="1" ht="8.4499999999999993" customHeight="1">
      <c r="A59" s="20"/>
      <c r="B59" s="43" t="s">
        <v>63</v>
      </c>
      <c r="C59" s="22">
        <v>15913385</v>
      </c>
      <c r="D59" s="22">
        <v>13334993</v>
      </c>
      <c r="E59" s="24"/>
      <c r="F59" s="22"/>
      <c r="G59" s="22"/>
      <c r="H59" s="22"/>
      <c r="I59" s="22"/>
      <c r="J59" s="22"/>
      <c r="K59" s="27"/>
      <c r="L59" s="27"/>
      <c r="M59" s="27"/>
      <c r="N59" s="27"/>
      <c r="O59" s="28"/>
      <c r="P59" s="29"/>
    </row>
    <row r="60" spans="1:16" s="30" customFormat="1" ht="8.4499999999999993" customHeight="1">
      <c r="A60" s="20"/>
      <c r="B60" s="43" t="s">
        <v>90</v>
      </c>
      <c r="C60" s="22"/>
      <c r="D60" s="22"/>
      <c r="E60" s="24"/>
      <c r="F60" s="22"/>
      <c r="G60" s="22"/>
      <c r="H60" s="22"/>
      <c r="I60" s="22"/>
      <c r="J60" s="22"/>
      <c r="K60" s="27"/>
      <c r="L60" s="27"/>
      <c r="M60" s="27"/>
      <c r="N60" s="27"/>
      <c r="O60" s="28"/>
      <c r="P60" s="29"/>
    </row>
    <row r="61" spans="1:16" s="30" customFormat="1" ht="8.4499999999999993" customHeight="1">
      <c r="A61" s="20"/>
      <c r="B61" s="43" t="s">
        <v>70</v>
      </c>
      <c r="C61" s="22">
        <v>20871100</v>
      </c>
      <c r="D61" s="22">
        <v>66318964</v>
      </c>
      <c r="E61" s="24"/>
      <c r="F61" s="22"/>
      <c r="G61" s="22"/>
      <c r="H61" s="22"/>
      <c r="I61" s="22"/>
      <c r="J61" s="22"/>
      <c r="K61" s="27"/>
      <c r="L61" s="27"/>
      <c r="M61" s="27"/>
      <c r="N61" s="27"/>
      <c r="O61" s="28"/>
      <c r="P61" s="29"/>
    </row>
    <row r="62" spans="1:16" s="30" customFormat="1" ht="8.4499999999999993" customHeight="1">
      <c r="A62" s="20"/>
      <c r="B62" s="43" t="s">
        <v>91</v>
      </c>
      <c r="C62" s="22"/>
      <c r="D62" s="22"/>
      <c r="E62" s="24"/>
      <c r="F62" s="22"/>
      <c r="G62" s="22"/>
      <c r="H62" s="22"/>
      <c r="I62" s="22"/>
      <c r="J62" s="22"/>
      <c r="K62" s="27"/>
      <c r="L62" s="27"/>
      <c r="M62" s="27"/>
      <c r="N62" s="27"/>
      <c r="O62" s="28"/>
      <c r="P62" s="29"/>
    </row>
    <row r="63" spans="1:16" s="30" customFormat="1" ht="8.4499999999999993" customHeight="1">
      <c r="A63" s="20"/>
      <c r="B63" s="43" t="s">
        <v>71</v>
      </c>
      <c r="C63" s="22"/>
      <c r="D63" s="22"/>
      <c r="E63" s="24"/>
      <c r="F63" s="22"/>
      <c r="G63" s="22"/>
      <c r="H63" s="22"/>
      <c r="I63" s="22"/>
      <c r="J63" s="22"/>
      <c r="K63" s="27"/>
      <c r="L63" s="27"/>
      <c r="M63" s="27"/>
      <c r="N63" s="27"/>
      <c r="O63" s="28"/>
      <c r="P63" s="29"/>
    </row>
    <row r="64" spans="1:16" s="30" customFormat="1" ht="8.4499999999999993" customHeight="1">
      <c r="A64" s="20"/>
      <c r="B64" s="43" t="s">
        <v>72</v>
      </c>
      <c r="C64" s="22">
        <v>18347075</v>
      </c>
      <c r="D64" s="22">
        <v>64771690</v>
      </c>
      <c r="E64" s="24"/>
      <c r="F64" s="22"/>
      <c r="G64" s="22"/>
      <c r="H64" s="22"/>
      <c r="I64" s="22"/>
      <c r="J64" s="22"/>
      <c r="K64" s="27"/>
      <c r="L64" s="27"/>
      <c r="M64" s="27"/>
      <c r="N64" s="27"/>
      <c r="O64" s="28"/>
      <c r="P64" s="29"/>
    </row>
    <row r="65" spans="1:16" s="30" customFormat="1" ht="8.4499999999999993" customHeight="1">
      <c r="A65" s="20"/>
      <c r="B65" s="43" t="s">
        <v>73</v>
      </c>
      <c r="C65" s="22"/>
      <c r="D65" s="22"/>
      <c r="E65" s="24"/>
      <c r="F65" s="22"/>
      <c r="G65" s="22"/>
      <c r="H65" s="22"/>
      <c r="I65" s="22"/>
      <c r="J65" s="22"/>
      <c r="K65" s="27"/>
      <c r="L65" s="27"/>
      <c r="M65" s="27"/>
      <c r="N65" s="27"/>
      <c r="O65" s="28"/>
      <c r="P65" s="29"/>
    </row>
    <row r="66" spans="1:16" s="30" customFormat="1" ht="8.4499999999999993" customHeight="1">
      <c r="A66" s="20"/>
      <c r="B66" s="43" t="s">
        <v>74</v>
      </c>
      <c r="C66" s="22">
        <v>23362084</v>
      </c>
      <c r="D66" s="22">
        <v>34010239</v>
      </c>
      <c r="E66" s="24"/>
      <c r="F66" s="22"/>
      <c r="G66" s="22"/>
      <c r="H66" s="22"/>
      <c r="I66" s="22"/>
      <c r="J66" s="22"/>
      <c r="K66" s="27"/>
      <c r="L66" s="27"/>
      <c r="M66" s="27"/>
      <c r="N66" s="27"/>
      <c r="O66" s="28"/>
      <c r="P66" s="29"/>
    </row>
    <row r="67" spans="1:16" s="30" customFormat="1" ht="8.4499999999999993" customHeight="1">
      <c r="A67" s="20"/>
      <c r="B67" s="43"/>
      <c r="C67" s="22"/>
      <c r="D67" s="22"/>
      <c r="E67" s="24"/>
      <c r="F67" s="22"/>
      <c r="G67" s="22"/>
      <c r="H67" s="22"/>
      <c r="I67" s="22"/>
      <c r="J67" s="22"/>
      <c r="K67" s="27"/>
      <c r="L67" s="27"/>
      <c r="M67" s="27"/>
      <c r="N67" s="27"/>
      <c r="O67" s="28"/>
      <c r="P67" s="29"/>
    </row>
    <row r="68" spans="1:16" s="30" customFormat="1" ht="8.4499999999999993" customHeight="1">
      <c r="A68" s="20"/>
      <c r="B68" s="31" t="s">
        <v>29</v>
      </c>
      <c r="C68" s="22"/>
      <c r="D68" s="22"/>
      <c r="E68" s="24"/>
      <c r="F68" s="22"/>
      <c r="G68" s="22"/>
      <c r="H68" s="22"/>
      <c r="I68" s="22"/>
      <c r="J68" s="22"/>
      <c r="K68" s="27"/>
      <c r="L68" s="27"/>
      <c r="M68" s="27"/>
      <c r="N68" s="27"/>
      <c r="O68" s="28"/>
      <c r="P68" s="29"/>
    </row>
    <row r="69" spans="1:16" ht="4.5" customHeight="1">
      <c r="A69" s="61"/>
      <c r="B69" s="17"/>
      <c r="C69" s="19"/>
      <c r="D69" s="17"/>
      <c r="E69" s="109"/>
      <c r="F69" s="22"/>
    </row>
    <row r="70" spans="1:16" ht="4.5" customHeight="1">
      <c r="A70" s="4"/>
      <c r="B70" s="5"/>
      <c r="C70" s="5"/>
      <c r="D70" s="5"/>
      <c r="E70" s="6"/>
    </row>
    <row r="71" spans="1:16" ht="9.9499999999999993" customHeight="1">
      <c r="A71" s="9"/>
      <c r="B71" s="10" t="s">
        <v>119</v>
      </c>
      <c r="C71" s="11"/>
      <c r="D71" s="44" t="s">
        <v>136</v>
      </c>
      <c r="E71" s="12"/>
      <c r="F71" s="8"/>
    </row>
    <row r="72" spans="1:16" ht="9.9499999999999993" customHeight="1">
      <c r="A72" s="9"/>
      <c r="B72" s="10" t="s">
        <v>146</v>
      </c>
      <c r="C72" s="13"/>
      <c r="D72" s="14"/>
      <c r="E72" s="15"/>
      <c r="F72" s="8"/>
    </row>
    <row r="73" spans="1:16" ht="3" customHeight="1">
      <c r="A73" s="9"/>
      <c r="B73" s="16"/>
      <c r="C73" s="17"/>
      <c r="D73" s="16"/>
      <c r="E73" s="18"/>
      <c r="F73" s="8"/>
    </row>
    <row r="74" spans="1:16" ht="3" customHeight="1">
      <c r="A74" s="9"/>
      <c r="B74" s="13"/>
      <c r="C74" s="13"/>
      <c r="D74" s="13"/>
      <c r="E74" s="18"/>
      <c r="F74" s="8"/>
    </row>
    <row r="75" spans="1:16" ht="9" customHeight="1">
      <c r="A75" s="9"/>
      <c r="B75" s="132" t="s">
        <v>61</v>
      </c>
      <c r="C75" s="115" t="s">
        <v>121</v>
      </c>
      <c r="D75" s="115" t="s">
        <v>122</v>
      </c>
      <c r="E75" s="18"/>
      <c r="F75" s="8"/>
    </row>
    <row r="76" spans="1:16" ht="9" customHeight="1">
      <c r="A76" s="9"/>
      <c r="B76" s="132"/>
      <c r="C76" s="115" t="s">
        <v>120</v>
      </c>
      <c r="D76" s="115" t="s">
        <v>108</v>
      </c>
      <c r="E76" s="18"/>
      <c r="F76" s="8"/>
    </row>
    <row r="77" spans="1:16" ht="9" customHeight="1">
      <c r="A77" s="9"/>
      <c r="B77" s="132"/>
      <c r="C77" s="115"/>
      <c r="D77" s="115" t="s">
        <v>99</v>
      </c>
      <c r="E77" s="18"/>
      <c r="F77" s="8"/>
    </row>
    <row r="78" spans="1:16" ht="3" customHeight="1">
      <c r="A78" s="9"/>
      <c r="B78" s="17"/>
      <c r="C78" s="19"/>
      <c r="D78" s="17"/>
      <c r="E78" s="12"/>
      <c r="F78" s="8"/>
    </row>
    <row r="79" spans="1:16" s="30" customFormat="1" ht="3" customHeight="1">
      <c r="A79" s="20"/>
      <c r="B79" s="21"/>
      <c r="C79" s="22"/>
      <c r="D79" s="23"/>
      <c r="E79" s="24"/>
      <c r="F79" s="22"/>
      <c r="G79" s="25"/>
      <c r="H79" s="26"/>
      <c r="I79" s="27"/>
      <c r="J79" s="27"/>
      <c r="K79" s="27"/>
      <c r="L79" s="27"/>
      <c r="M79" s="27"/>
      <c r="N79" s="27"/>
      <c r="O79" s="28"/>
      <c r="P79" s="29"/>
    </row>
    <row r="80" spans="1:16" ht="8.4499999999999993" customHeight="1">
      <c r="A80" s="9"/>
      <c r="B80" s="31">
        <v>2002</v>
      </c>
      <c r="C80" s="8"/>
      <c r="D80" s="8"/>
      <c r="E80" s="12"/>
      <c r="F80" s="22"/>
    </row>
    <row r="81" spans="1:16" s="35" customFormat="1" ht="8.4499999999999993" customHeight="1">
      <c r="A81" s="33"/>
      <c r="B81" s="31" t="s">
        <v>1</v>
      </c>
      <c r="C81" s="32">
        <v>24490040</v>
      </c>
      <c r="D81" s="32">
        <f>SUM(D82:D97)</f>
        <v>424481732</v>
      </c>
      <c r="E81" s="34"/>
      <c r="F81" s="32"/>
    </row>
    <row r="82" spans="1:16" s="40" customFormat="1" ht="8.4499999999999993" customHeight="1">
      <c r="A82" s="36"/>
      <c r="B82" s="21" t="s">
        <v>87</v>
      </c>
      <c r="C82" s="22"/>
      <c r="D82" s="22"/>
      <c r="E82" s="24"/>
      <c r="F82" s="22"/>
      <c r="G82" s="22"/>
      <c r="H82" s="22"/>
      <c r="I82" s="22"/>
      <c r="J82" s="22"/>
      <c r="K82" s="37"/>
      <c r="L82" s="37"/>
      <c r="M82" s="37"/>
      <c r="N82" s="37"/>
      <c r="O82" s="38"/>
      <c r="P82" s="39"/>
    </row>
    <row r="83" spans="1:16" s="40" customFormat="1" ht="8.4499999999999993" customHeight="1">
      <c r="A83" s="36"/>
      <c r="B83" s="21" t="s">
        <v>65</v>
      </c>
      <c r="C83" s="22">
        <v>24279107</v>
      </c>
      <c r="D83" s="22">
        <v>130339104</v>
      </c>
      <c r="E83" s="24"/>
      <c r="F83" s="22"/>
      <c r="G83" s="22"/>
      <c r="H83" s="22"/>
      <c r="I83" s="22"/>
      <c r="J83" s="22"/>
      <c r="K83" s="37"/>
      <c r="L83" s="37"/>
      <c r="M83" s="37"/>
      <c r="N83" s="37"/>
      <c r="O83" s="38"/>
      <c r="P83" s="39"/>
    </row>
    <row r="84" spans="1:16" s="30" customFormat="1" ht="8.4499999999999993" customHeight="1">
      <c r="A84" s="20"/>
      <c r="B84" s="21" t="s">
        <v>3</v>
      </c>
      <c r="C84" s="22">
        <v>19995578</v>
      </c>
      <c r="D84" s="22">
        <v>25779118</v>
      </c>
      <c r="E84" s="24"/>
      <c r="F84" s="22"/>
      <c r="G84" s="22"/>
      <c r="H84" s="22"/>
      <c r="I84" s="22"/>
      <c r="J84" s="22"/>
      <c r="K84" s="29"/>
      <c r="L84" s="29"/>
      <c r="M84" s="29"/>
      <c r="N84" s="29"/>
      <c r="O84" s="28"/>
      <c r="P84" s="29"/>
    </row>
    <row r="85" spans="1:16" s="30" customFormat="1" ht="8.4499999999999993" customHeight="1">
      <c r="A85" s="20"/>
      <c r="B85" s="21" t="s">
        <v>66</v>
      </c>
      <c r="C85" s="22"/>
      <c r="D85" s="22"/>
      <c r="E85" s="24"/>
      <c r="F85" s="22"/>
      <c r="G85" s="22"/>
      <c r="H85" s="22"/>
      <c r="I85" s="22"/>
      <c r="J85" s="22"/>
      <c r="K85" s="27"/>
      <c r="L85" s="27"/>
      <c r="M85" s="27"/>
      <c r="N85" s="27"/>
      <c r="O85" s="28"/>
      <c r="P85" s="29"/>
    </row>
    <row r="86" spans="1:16" s="30" customFormat="1" ht="8.4499999999999993" customHeight="1">
      <c r="A86" s="20"/>
      <c r="B86" s="21" t="s">
        <v>67</v>
      </c>
      <c r="C86" s="22">
        <v>23361846</v>
      </c>
      <c r="D86" s="22">
        <v>41026694</v>
      </c>
      <c r="E86" s="24"/>
      <c r="F86" s="22"/>
      <c r="G86" s="22"/>
      <c r="H86" s="22"/>
      <c r="I86" s="22"/>
      <c r="J86" s="22"/>
      <c r="K86" s="27"/>
      <c r="L86" s="27"/>
      <c r="M86" s="27"/>
      <c r="N86" s="27"/>
      <c r="O86" s="28"/>
      <c r="P86" s="29"/>
    </row>
    <row r="87" spans="1:16" s="30" customFormat="1" ht="8.4499999999999993" customHeight="1">
      <c r="A87" s="20"/>
      <c r="B87" s="21" t="s">
        <v>88</v>
      </c>
      <c r="C87" s="22"/>
      <c r="D87" s="22"/>
      <c r="E87" s="24"/>
      <c r="F87" s="22"/>
      <c r="G87" s="22"/>
      <c r="H87" s="22"/>
      <c r="I87" s="22"/>
      <c r="J87" s="22"/>
      <c r="K87" s="27"/>
      <c r="L87" s="27"/>
      <c r="M87" s="27"/>
      <c r="N87" s="27"/>
      <c r="O87" s="28"/>
      <c r="P87" s="29"/>
    </row>
    <row r="88" spans="1:16" s="30" customFormat="1" ht="8.4499999999999993" customHeight="1">
      <c r="A88" s="20"/>
      <c r="B88" s="21" t="s">
        <v>89</v>
      </c>
      <c r="C88" s="22"/>
      <c r="D88" s="22"/>
      <c r="E88" s="24"/>
      <c r="F88" s="22"/>
      <c r="G88" s="22"/>
      <c r="H88" s="22"/>
      <c r="I88" s="22"/>
      <c r="J88" s="22"/>
      <c r="K88" s="27"/>
      <c r="L88" s="27"/>
      <c r="M88" s="27"/>
      <c r="N88" s="27"/>
      <c r="O88" s="28"/>
      <c r="P88" s="29"/>
    </row>
    <row r="89" spans="1:16" s="30" customFormat="1" ht="8.4499999999999993" customHeight="1">
      <c r="A89" s="20"/>
      <c r="B89" s="21" t="s">
        <v>69</v>
      </c>
      <c r="C89" s="22">
        <v>24109301</v>
      </c>
      <c r="D89" s="22">
        <v>29628473</v>
      </c>
      <c r="E89" s="24"/>
      <c r="F89" s="22"/>
      <c r="G89" s="22"/>
      <c r="H89" s="22"/>
      <c r="I89" s="22"/>
      <c r="J89" s="22"/>
      <c r="K89" s="27"/>
      <c r="L89" s="27"/>
      <c r="M89" s="27"/>
      <c r="N89" s="27"/>
      <c r="O89" s="28"/>
      <c r="P89" s="29"/>
    </row>
    <row r="90" spans="1:16" s="30" customFormat="1" ht="8.4499999999999993" customHeight="1">
      <c r="A90" s="20"/>
      <c r="B90" s="43" t="s">
        <v>63</v>
      </c>
      <c r="C90" s="22">
        <v>14630136</v>
      </c>
      <c r="D90" s="22">
        <v>13200022</v>
      </c>
      <c r="E90" s="24"/>
      <c r="F90" s="22"/>
      <c r="G90" s="22"/>
      <c r="H90" s="22"/>
      <c r="I90" s="22"/>
      <c r="J90" s="22"/>
      <c r="K90" s="27"/>
      <c r="L90" s="27"/>
      <c r="M90" s="27"/>
      <c r="N90" s="27"/>
      <c r="O90" s="28"/>
      <c r="P90" s="29"/>
    </row>
    <row r="91" spans="1:16" s="30" customFormat="1" ht="8.4499999999999993" customHeight="1">
      <c r="A91" s="20"/>
      <c r="B91" s="43" t="s">
        <v>90</v>
      </c>
      <c r="C91" s="22"/>
      <c r="D91" s="22"/>
      <c r="E91" s="24"/>
      <c r="F91" s="22"/>
      <c r="G91" s="22"/>
      <c r="H91" s="22"/>
      <c r="I91" s="22"/>
      <c r="J91" s="22"/>
      <c r="K91" s="27"/>
      <c r="L91" s="27"/>
      <c r="M91" s="27"/>
      <c r="N91" s="27"/>
      <c r="O91" s="28"/>
      <c r="P91" s="29"/>
    </row>
    <row r="92" spans="1:16" s="30" customFormat="1" ht="8.4499999999999993" customHeight="1">
      <c r="A92" s="20"/>
      <c r="B92" s="43" t="s">
        <v>70</v>
      </c>
      <c r="C92" s="22">
        <v>22271705</v>
      </c>
      <c r="D92" s="22">
        <v>80506313</v>
      </c>
      <c r="E92" s="24"/>
      <c r="F92" s="22"/>
      <c r="G92" s="22"/>
      <c r="H92" s="22"/>
      <c r="I92" s="22"/>
      <c r="J92" s="22"/>
      <c r="K92" s="27"/>
      <c r="L92" s="27"/>
      <c r="M92" s="27"/>
      <c r="N92" s="27"/>
      <c r="O92" s="28"/>
      <c r="P92" s="29"/>
    </row>
    <row r="93" spans="1:16" s="30" customFormat="1" ht="8.4499999999999993" customHeight="1">
      <c r="A93" s="20"/>
      <c r="B93" s="43" t="s">
        <v>91</v>
      </c>
      <c r="C93" s="22"/>
      <c r="D93" s="22"/>
      <c r="E93" s="24"/>
      <c r="F93" s="22"/>
      <c r="G93" s="22"/>
      <c r="H93" s="22"/>
      <c r="I93" s="22"/>
      <c r="J93" s="22"/>
      <c r="K93" s="27"/>
      <c r="L93" s="27"/>
      <c r="M93" s="27"/>
      <c r="N93" s="27"/>
      <c r="O93" s="28"/>
      <c r="P93" s="29"/>
    </row>
    <row r="94" spans="1:16" s="30" customFormat="1" ht="8.4499999999999993" customHeight="1">
      <c r="A94" s="20"/>
      <c r="B94" s="43" t="s">
        <v>71</v>
      </c>
      <c r="C94" s="22"/>
      <c r="D94" s="22"/>
      <c r="E94" s="24"/>
      <c r="F94" s="22"/>
      <c r="G94" s="22"/>
      <c r="H94" s="22"/>
      <c r="I94" s="22"/>
      <c r="J94" s="22"/>
      <c r="K94" s="27"/>
      <c r="L94" s="27"/>
      <c r="M94" s="27"/>
      <c r="N94" s="27"/>
      <c r="O94" s="28"/>
      <c r="P94" s="29"/>
    </row>
    <row r="95" spans="1:16" s="30" customFormat="1" ht="8.4499999999999993" customHeight="1">
      <c r="A95" s="20"/>
      <c r="B95" s="43" t="s">
        <v>72</v>
      </c>
      <c r="C95" s="22">
        <v>17779924</v>
      </c>
      <c r="D95" s="22">
        <v>63759714</v>
      </c>
      <c r="E95" s="24"/>
      <c r="F95" s="22"/>
      <c r="G95" s="22"/>
      <c r="H95" s="22"/>
      <c r="I95" s="22"/>
      <c r="J95" s="22"/>
      <c r="K95" s="27"/>
      <c r="L95" s="27"/>
      <c r="M95" s="27"/>
      <c r="N95" s="27"/>
      <c r="O95" s="28"/>
      <c r="P95" s="29"/>
    </row>
    <row r="96" spans="1:16" s="30" customFormat="1" ht="8.4499999999999993" customHeight="1">
      <c r="A96" s="20"/>
      <c r="B96" s="43" t="s">
        <v>73</v>
      </c>
      <c r="C96" s="22"/>
      <c r="D96" s="22"/>
      <c r="E96" s="24"/>
      <c r="F96" s="22"/>
      <c r="G96" s="22"/>
      <c r="H96" s="22"/>
      <c r="I96" s="22"/>
      <c r="J96" s="22"/>
      <c r="K96" s="27"/>
      <c r="L96" s="27"/>
      <c r="M96" s="27"/>
      <c r="N96" s="27"/>
      <c r="O96" s="28"/>
      <c r="P96" s="29"/>
    </row>
    <row r="97" spans="1:16" s="30" customFormat="1" ht="8.4499999999999993" customHeight="1">
      <c r="A97" s="20"/>
      <c r="B97" s="43" t="s">
        <v>74</v>
      </c>
      <c r="C97" s="22">
        <v>24219736</v>
      </c>
      <c r="D97" s="22">
        <v>40242294</v>
      </c>
      <c r="E97" s="24"/>
      <c r="F97" s="22"/>
      <c r="G97" s="22"/>
      <c r="H97" s="22"/>
      <c r="I97" s="22"/>
      <c r="J97" s="22"/>
      <c r="K97" s="27"/>
      <c r="L97" s="27"/>
      <c r="M97" s="27"/>
      <c r="N97" s="27"/>
      <c r="O97" s="28"/>
      <c r="P97" s="29"/>
    </row>
    <row r="98" spans="1:16" s="30" customFormat="1" ht="8.4499999999999993" customHeight="1">
      <c r="A98" s="20"/>
      <c r="B98" s="43"/>
      <c r="C98" s="22"/>
      <c r="D98" s="22"/>
      <c r="E98" s="24"/>
      <c r="F98" s="22"/>
      <c r="G98" s="22"/>
      <c r="H98" s="22"/>
      <c r="I98" s="22"/>
      <c r="J98" s="22"/>
      <c r="K98" s="27"/>
      <c r="L98" s="27"/>
      <c r="M98" s="27"/>
      <c r="N98" s="27"/>
      <c r="O98" s="28"/>
      <c r="P98" s="29"/>
    </row>
    <row r="99" spans="1:16" ht="8.4499999999999993" customHeight="1">
      <c r="A99" s="9"/>
      <c r="B99" s="31">
        <v>2004</v>
      </c>
      <c r="C99" s="8"/>
      <c r="D99" s="8"/>
      <c r="E99" s="12"/>
      <c r="F99" s="22"/>
    </row>
    <row r="100" spans="1:16" s="35" customFormat="1" ht="8.4499999999999993" customHeight="1">
      <c r="A100" s="33"/>
      <c r="B100" s="31" t="s">
        <v>1</v>
      </c>
      <c r="C100" s="32">
        <v>25515830</v>
      </c>
      <c r="D100" s="32">
        <f>SUM(D101:D116)</f>
        <v>507907902</v>
      </c>
      <c r="E100" s="34"/>
      <c r="F100" s="32"/>
    </row>
    <row r="101" spans="1:16" s="40" customFormat="1" ht="8.4499999999999993" customHeight="1">
      <c r="A101" s="36"/>
      <c r="B101" s="21" t="s">
        <v>87</v>
      </c>
      <c r="C101" s="22"/>
      <c r="D101" s="22"/>
      <c r="E101" s="24"/>
      <c r="F101" s="22"/>
      <c r="G101" s="22"/>
      <c r="H101" s="22"/>
      <c r="I101" s="22"/>
      <c r="J101" s="22"/>
      <c r="K101" s="37"/>
      <c r="L101" s="37"/>
      <c r="M101" s="37"/>
      <c r="N101" s="37"/>
      <c r="O101" s="38"/>
      <c r="P101" s="39"/>
    </row>
    <row r="102" spans="1:16" s="40" customFormat="1" ht="8.4499999999999993" customHeight="1">
      <c r="A102" s="36"/>
      <c r="B102" s="21" t="s">
        <v>65</v>
      </c>
      <c r="C102" s="22">
        <v>25316345</v>
      </c>
      <c r="D102" s="22">
        <v>156259271</v>
      </c>
      <c r="E102" s="24"/>
      <c r="F102" s="22"/>
      <c r="G102" s="22"/>
      <c r="H102" s="22"/>
      <c r="I102" s="22"/>
      <c r="J102" s="22"/>
      <c r="K102" s="37"/>
      <c r="L102" s="37"/>
      <c r="M102" s="37"/>
      <c r="N102" s="37"/>
      <c r="O102" s="38"/>
      <c r="P102" s="39"/>
    </row>
    <row r="103" spans="1:16" s="30" customFormat="1" ht="8.4499999999999993" customHeight="1">
      <c r="A103" s="20"/>
      <c r="B103" s="21" t="s">
        <v>3</v>
      </c>
      <c r="C103" s="22">
        <v>21074800</v>
      </c>
      <c r="D103" s="22">
        <v>28639068</v>
      </c>
      <c r="E103" s="24"/>
      <c r="F103" s="22"/>
      <c r="G103" s="22"/>
      <c r="H103" s="22"/>
      <c r="I103" s="22"/>
      <c r="J103" s="22"/>
      <c r="K103" s="29"/>
      <c r="L103" s="29"/>
      <c r="M103" s="29"/>
      <c r="N103" s="29"/>
      <c r="O103" s="28"/>
      <c r="P103" s="29"/>
    </row>
    <row r="104" spans="1:16" s="30" customFormat="1" ht="8.4499999999999993" customHeight="1">
      <c r="A104" s="20"/>
      <c r="B104" s="21" t="s">
        <v>66</v>
      </c>
      <c r="C104" s="22"/>
      <c r="D104" s="22"/>
      <c r="E104" s="24"/>
      <c r="F104" s="22"/>
      <c r="G104" s="22"/>
      <c r="H104" s="22"/>
      <c r="I104" s="22"/>
      <c r="J104" s="22"/>
      <c r="K104" s="27"/>
      <c r="L104" s="27"/>
      <c r="M104" s="27"/>
      <c r="N104" s="27"/>
      <c r="O104" s="28"/>
      <c r="P104" s="29"/>
    </row>
    <row r="105" spans="1:16" s="30" customFormat="1" ht="8.4499999999999993" customHeight="1">
      <c r="A105" s="20"/>
      <c r="B105" s="21" t="s">
        <v>67</v>
      </c>
      <c r="C105" s="22">
        <v>24351643</v>
      </c>
      <c r="D105" s="22">
        <v>45297044</v>
      </c>
      <c r="E105" s="24"/>
      <c r="F105" s="22"/>
      <c r="G105" s="22"/>
      <c r="H105" s="22"/>
      <c r="I105" s="22"/>
      <c r="J105" s="22"/>
      <c r="K105" s="27"/>
      <c r="L105" s="27"/>
      <c r="M105" s="27"/>
      <c r="N105" s="27"/>
      <c r="O105" s="28"/>
      <c r="P105" s="29"/>
    </row>
    <row r="106" spans="1:16" s="30" customFormat="1" ht="8.4499999999999993" customHeight="1">
      <c r="A106" s="20"/>
      <c r="B106" s="21" t="s">
        <v>88</v>
      </c>
      <c r="C106" s="22"/>
      <c r="D106" s="22"/>
      <c r="E106" s="24"/>
      <c r="F106" s="22"/>
      <c r="G106" s="22"/>
      <c r="H106" s="22"/>
      <c r="I106" s="22"/>
      <c r="J106" s="22"/>
      <c r="K106" s="27"/>
      <c r="L106" s="27"/>
      <c r="M106" s="27"/>
      <c r="N106" s="27"/>
      <c r="O106" s="28"/>
      <c r="P106" s="29"/>
    </row>
    <row r="107" spans="1:16" s="30" customFormat="1" ht="8.4499999999999993" customHeight="1">
      <c r="A107" s="20"/>
      <c r="B107" s="21" t="s">
        <v>89</v>
      </c>
      <c r="C107" s="22"/>
      <c r="D107" s="22"/>
      <c r="E107" s="24"/>
      <c r="F107" s="22"/>
      <c r="G107" s="22"/>
      <c r="H107" s="22"/>
      <c r="I107" s="22"/>
      <c r="J107" s="22"/>
      <c r="K107" s="27"/>
      <c r="L107" s="27"/>
      <c r="M107" s="27"/>
      <c r="N107" s="27"/>
      <c r="O107" s="28"/>
      <c r="P107" s="29"/>
    </row>
    <row r="108" spans="1:16" s="30" customFormat="1" ht="8.4499999999999993" customHeight="1">
      <c r="A108" s="20"/>
      <c r="B108" s="21" t="s">
        <v>69</v>
      </c>
      <c r="C108" s="22">
        <v>25118199</v>
      </c>
      <c r="D108" s="22">
        <v>31972867</v>
      </c>
      <c r="E108" s="24"/>
      <c r="F108" s="22"/>
      <c r="G108" s="22"/>
      <c r="H108" s="22"/>
      <c r="I108" s="22"/>
      <c r="J108" s="22"/>
      <c r="K108" s="27"/>
      <c r="L108" s="27"/>
      <c r="M108" s="27"/>
      <c r="N108" s="27"/>
      <c r="O108" s="28"/>
      <c r="P108" s="29"/>
    </row>
    <row r="109" spans="1:16" s="30" customFormat="1" ht="8.4499999999999993" customHeight="1">
      <c r="A109" s="20"/>
      <c r="B109" s="43" t="s">
        <v>63</v>
      </c>
      <c r="C109" s="22">
        <v>17059295</v>
      </c>
      <c r="D109" s="22">
        <v>19519002</v>
      </c>
      <c r="E109" s="24"/>
      <c r="F109" s="22"/>
      <c r="G109" s="22"/>
      <c r="H109" s="22"/>
      <c r="I109" s="22"/>
      <c r="J109" s="22"/>
      <c r="K109" s="27"/>
      <c r="L109" s="27"/>
      <c r="M109" s="27"/>
      <c r="N109" s="27"/>
      <c r="O109" s="28"/>
      <c r="P109" s="29"/>
    </row>
    <row r="110" spans="1:16" s="30" customFormat="1" ht="8.4499999999999993" customHeight="1">
      <c r="A110" s="20"/>
      <c r="B110" s="43" t="s">
        <v>90</v>
      </c>
      <c r="C110" s="22"/>
      <c r="D110" s="22"/>
      <c r="E110" s="24"/>
      <c r="F110" s="22"/>
      <c r="G110" s="22"/>
      <c r="H110" s="22"/>
      <c r="I110" s="22"/>
      <c r="J110" s="22"/>
      <c r="K110" s="27"/>
      <c r="L110" s="27"/>
      <c r="M110" s="27"/>
      <c r="N110" s="27"/>
      <c r="O110" s="28"/>
      <c r="P110" s="29"/>
    </row>
    <row r="111" spans="1:16" s="30" customFormat="1" ht="8.4499999999999993" customHeight="1">
      <c r="A111" s="20"/>
      <c r="B111" s="43" t="s">
        <v>70</v>
      </c>
      <c r="C111" s="22">
        <v>23269328</v>
      </c>
      <c r="D111" s="22">
        <v>94756056</v>
      </c>
      <c r="E111" s="24"/>
      <c r="F111" s="22"/>
      <c r="G111" s="22"/>
      <c r="H111" s="22"/>
      <c r="I111" s="22"/>
      <c r="J111" s="22"/>
      <c r="K111" s="27"/>
      <c r="L111" s="27"/>
      <c r="M111" s="27"/>
      <c r="N111" s="27"/>
      <c r="O111" s="28"/>
      <c r="P111" s="29"/>
    </row>
    <row r="112" spans="1:16" s="30" customFormat="1" ht="8.4499999999999993" customHeight="1">
      <c r="A112" s="20"/>
      <c r="B112" s="43" t="s">
        <v>91</v>
      </c>
      <c r="C112" s="22"/>
      <c r="D112" s="22"/>
      <c r="E112" s="24"/>
      <c r="F112" s="22"/>
      <c r="G112" s="22"/>
      <c r="H112" s="22"/>
      <c r="I112" s="22"/>
      <c r="J112" s="22"/>
      <c r="K112" s="27"/>
      <c r="L112" s="27"/>
      <c r="M112" s="27"/>
      <c r="N112" s="27"/>
      <c r="O112" s="28"/>
      <c r="P112" s="29"/>
    </row>
    <row r="113" spans="1:16" s="30" customFormat="1" ht="8.4499999999999993" customHeight="1">
      <c r="A113" s="20"/>
      <c r="B113" s="43" t="s">
        <v>71</v>
      </c>
      <c r="C113" s="22"/>
      <c r="D113" s="22"/>
      <c r="E113" s="24"/>
      <c r="F113" s="22"/>
      <c r="G113" s="22"/>
      <c r="H113" s="22"/>
      <c r="I113" s="22"/>
      <c r="J113" s="22"/>
      <c r="K113" s="27"/>
      <c r="L113" s="27"/>
      <c r="M113" s="27"/>
      <c r="N113" s="27"/>
      <c r="O113" s="28"/>
      <c r="P113" s="29"/>
    </row>
    <row r="114" spans="1:16" s="30" customFormat="1" ht="8.4499999999999993" customHeight="1">
      <c r="A114" s="20"/>
      <c r="B114" s="43" t="s">
        <v>72</v>
      </c>
      <c r="C114" s="22">
        <v>18932210</v>
      </c>
      <c r="D114" s="22">
        <v>74427806</v>
      </c>
      <c r="E114" s="24"/>
      <c r="F114" s="22"/>
      <c r="G114" s="22"/>
      <c r="H114" s="22"/>
      <c r="I114" s="22"/>
      <c r="J114" s="22"/>
      <c r="K114" s="27"/>
      <c r="L114" s="27"/>
      <c r="M114" s="27"/>
      <c r="N114" s="27"/>
      <c r="O114" s="28"/>
      <c r="P114" s="29"/>
    </row>
    <row r="115" spans="1:16" s="30" customFormat="1" ht="8.4499999999999993" customHeight="1">
      <c r="A115" s="20"/>
      <c r="B115" s="43" t="s">
        <v>73</v>
      </c>
      <c r="C115" s="22"/>
      <c r="D115" s="22"/>
      <c r="E115" s="24"/>
      <c r="F115" s="22"/>
      <c r="G115" s="22"/>
      <c r="H115" s="22"/>
      <c r="I115" s="22"/>
      <c r="J115" s="22"/>
      <c r="K115" s="27"/>
      <c r="L115" s="27"/>
      <c r="M115" s="27"/>
      <c r="N115" s="27"/>
      <c r="O115" s="28"/>
      <c r="P115" s="29"/>
    </row>
    <row r="116" spans="1:16" s="30" customFormat="1" ht="8.4499999999999993" customHeight="1">
      <c r="A116" s="20"/>
      <c r="B116" s="43" t="s">
        <v>74</v>
      </c>
      <c r="C116" s="22">
        <v>25285489</v>
      </c>
      <c r="D116" s="22">
        <v>57036788</v>
      </c>
      <c r="E116" s="24"/>
      <c r="F116" s="22"/>
      <c r="G116" s="22"/>
      <c r="H116" s="22"/>
      <c r="I116" s="22"/>
      <c r="J116" s="22"/>
      <c r="K116" s="27"/>
      <c r="L116" s="27"/>
      <c r="M116" s="27"/>
      <c r="N116" s="27"/>
      <c r="O116" s="28"/>
      <c r="P116" s="29"/>
    </row>
    <row r="117" spans="1:16" ht="8.4499999999999993" customHeight="1">
      <c r="A117" s="9"/>
      <c r="B117" s="43"/>
      <c r="C117" s="44"/>
      <c r="D117" s="13"/>
      <c r="E117" s="12"/>
      <c r="F117" s="22"/>
    </row>
    <row r="118" spans="1:16" ht="8.4499999999999993" customHeight="1">
      <c r="A118" s="9"/>
      <c r="B118" s="31">
        <v>2005</v>
      </c>
      <c r="C118" s="8"/>
      <c r="D118" s="8"/>
      <c r="E118" s="12"/>
      <c r="F118" s="22"/>
    </row>
    <row r="119" spans="1:16" s="35" customFormat="1" ht="8.4499999999999993" customHeight="1">
      <c r="A119" s="33"/>
      <c r="B119" s="31" t="s">
        <v>1</v>
      </c>
      <c r="C119" s="32">
        <v>25666413</v>
      </c>
      <c r="D119" s="32">
        <f>SUM(D120:D135)</f>
        <v>524326506</v>
      </c>
      <c r="E119" s="34"/>
      <c r="F119" s="32"/>
    </row>
    <row r="120" spans="1:16" s="40" customFormat="1" ht="8.4499999999999993" customHeight="1">
      <c r="A120" s="36"/>
      <c r="B120" s="21" t="s">
        <v>87</v>
      </c>
      <c r="C120" s="22"/>
      <c r="D120" s="22"/>
      <c r="E120" s="24"/>
      <c r="F120" s="22"/>
      <c r="G120" s="22"/>
      <c r="H120" s="22"/>
      <c r="I120" s="22"/>
      <c r="J120" s="22"/>
      <c r="K120" s="37"/>
      <c r="L120" s="37"/>
      <c r="M120" s="37"/>
      <c r="N120" s="37"/>
      <c r="O120" s="38"/>
      <c r="P120" s="39"/>
    </row>
    <row r="121" spans="1:16" s="40" customFormat="1" ht="8.4499999999999993" customHeight="1">
      <c r="A121" s="36"/>
      <c r="B121" s="21" t="s">
        <v>65</v>
      </c>
      <c r="C121" s="22">
        <v>25418867</v>
      </c>
      <c r="D121" s="22">
        <v>156108414</v>
      </c>
      <c r="E121" s="24"/>
      <c r="F121" s="22"/>
      <c r="G121" s="22"/>
      <c r="H121" s="22"/>
      <c r="I121" s="22"/>
      <c r="J121" s="22"/>
      <c r="K121" s="37"/>
      <c r="L121" s="37"/>
      <c r="M121" s="37"/>
      <c r="N121" s="37"/>
      <c r="O121" s="38"/>
      <c r="P121" s="39"/>
    </row>
    <row r="122" spans="1:16" s="30" customFormat="1" ht="8.4499999999999993" customHeight="1">
      <c r="A122" s="20"/>
      <c r="B122" s="21" t="s">
        <v>3</v>
      </c>
      <c r="C122" s="22">
        <v>21098500</v>
      </c>
      <c r="D122" s="22">
        <v>32298295</v>
      </c>
      <c r="E122" s="24"/>
      <c r="F122" s="22"/>
      <c r="G122" s="22"/>
      <c r="H122" s="22"/>
      <c r="I122" s="22"/>
      <c r="J122" s="22"/>
      <c r="K122" s="29"/>
      <c r="L122" s="29"/>
      <c r="M122" s="29"/>
      <c r="N122" s="29"/>
      <c r="O122" s="28"/>
      <c r="P122" s="29"/>
    </row>
    <row r="123" spans="1:16" s="30" customFormat="1" ht="8.4499999999999993" customHeight="1">
      <c r="A123" s="20"/>
      <c r="B123" s="21" t="s">
        <v>66</v>
      </c>
      <c r="C123" s="22"/>
      <c r="D123" s="22"/>
      <c r="E123" s="24"/>
      <c r="F123" s="22"/>
      <c r="G123" s="22"/>
      <c r="H123" s="22"/>
      <c r="I123" s="22"/>
      <c r="J123" s="22"/>
      <c r="K123" s="27"/>
      <c r="L123" s="27"/>
      <c r="M123" s="27"/>
      <c r="N123" s="27"/>
      <c r="O123" s="28"/>
      <c r="P123" s="29"/>
    </row>
    <row r="124" spans="1:16" s="30" customFormat="1" ht="8.4499999999999993" customHeight="1">
      <c r="A124" s="20"/>
      <c r="B124" s="21" t="s">
        <v>67</v>
      </c>
      <c r="C124" s="22">
        <v>24462738</v>
      </c>
      <c r="D124" s="22">
        <v>51334371</v>
      </c>
      <c r="E124" s="24"/>
      <c r="F124" s="22"/>
      <c r="G124" s="22"/>
      <c r="H124" s="22"/>
      <c r="I124" s="22"/>
      <c r="J124" s="22"/>
      <c r="K124" s="27"/>
      <c r="L124" s="27"/>
      <c r="M124" s="27"/>
      <c r="N124" s="27"/>
      <c r="O124" s="28"/>
      <c r="P124" s="29"/>
    </row>
    <row r="125" spans="1:16" s="30" customFormat="1" ht="8.4499999999999993" customHeight="1">
      <c r="A125" s="20"/>
      <c r="B125" s="21" t="s">
        <v>68</v>
      </c>
      <c r="C125" s="22"/>
      <c r="D125" s="22"/>
      <c r="E125" s="24"/>
      <c r="F125" s="22"/>
      <c r="G125" s="22"/>
      <c r="H125" s="22"/>
      <c r="I125" s="22"/>
      <c r="J125" s="22"/>
      <c r="K125" s="27"/>
      <c r="L125" s="27"/>
      <c r="M125" s="27"/>
      <c r="N125" s="27"/>
      <c r="O125" s="28"/>
      <c r="P125" s="29"/>
    </row>
    <row r="126" spans="1:16" s="30" customFormat="1" ht="8.4499999999999993" customHeight="1">
      <c r="A126" s="20"/>
      <c r="B126" s="21" t="s">
        <v>89</v>
      </c>
      <c r="C126" s="22"/>
      <c r="D126" s="22"/>
      <c r="E126" s="24"/>
      <c r="F126" s="22"/>
      <c r="G126" s="22"/>
      <c r="H126" s="22"/>
      <c r="I126" s="22"/>
      <c r="J126" s="22"/>
      <c r="K126" s="27"/>
      <c r="L126" s="27"/>
      <c r="M126" s="27"/>
      <c r="N126" s="27"/>
      <c r="O126" s="28"/>
      <c r="P126" s="29"/>
    </row>
    <row r="127" spans="1:16" s="30" customFormat="1" ht="8.4499999999999993" customHeight="1">
      <c r="A127" s="20"/>
      <c r="B127" s="21" t="s">
        <v>69</v>
      </c>
      <c r="C127" s="22">
        <v>25255825</v>
      </c>
      <c r="D127" s="22">
        <v>34585683</v>
      </c>
      <c r="E127" s="24"/>
      <c r="F127" s="22"/>
      <c r="G127" s="22"/>
      <c r="H127" s="22"/>
      <c r="I127" s="22"/>
      <c r="J127" s="22"/>
      <c r="K127" s="27"/>
      <c r="L127" s="27"/>
      <c r="M127" s="27"/>
      <c r="N127" s="27"/>
      <c r="O127" s="28"/>
      <c r="P127" s="29"/>
    </row>
    <row r="128" spans="1:16" s="30" customFormat="1" ht="8.4499999999999993" customHeight="1">
      <c r="A128" s="20"/>
      <c r="B128" s="43" t="s">
        <v>63</v>
      </c>
      <c r="C128" s="22">
        <v>16912462</v>
      </c>
      <c r="D128" s="22">
        <v>18361152</v>
      </c>
      <c r="E128" s="24"/>
      <c r="F128" s="22"/>
      <c r="G128" s="22"/>
      <c r="H128" s="22"/>
      <c r="I128" s="22"/>
      <c r="J128" s="22"/>
      <c r="K128" s="27"/>
      <c r="L128" s="27"/>
      <c r="M128" s="27"/>
      <c r="N128" s="27"/>
      <c r="O128" s="28"/>
      <c r="P128" s="29"/>
    </row>
    <row r="129" spans="1:16" s="30" customFormat="1" ht="8.4499999999999993" customHeight="1">
      <c r="A129" s="20"/>
      <c r="B129" s="43" t="s">
        <v>90</v>
      </c>
      <c r="C129" s="22"/>
      <c r="D129" s="22"/>
      <c r="E129" s="24"/>
      <c r="F129" s="22"/>
      <c r="G129" s="22"/>
      <c r="H129" s="22"/>
      <c r="I129" s="22"/>
      <c r="J129" s="22"/>
      <c r="K129" s="27"/>
      <c r="L129" s="27"/>
      <c r="M129" s="27"/>
      <c r="N129" s="27"/>
      <c r="O129" s="28"/>
      <c r="P129" s="29"/>
    </row>
    <row r="130" spans="1:16" s="30" customFormat="1" ht="8.4499999999999993" customHeight="1">
      <c r="A130" s="20"/>
      <c r="B130" s="43" t="s">
        <v>70</v>
      </c>
      <c r="C130" s="22">
        <v>23477192</v>
      </c>
      <c r="D130" s="22">
        <v>99165742</v>
      </c>
      <c r="E130" s="24"/>
      <c r="F130" s="22"/>
      <c r="G130" s="22"/>
      <c r="H130" s="22"/>
      <c r="I130" s="22"/>
      <c r="J130" s="22"/>
      <c r="K130" s="27"/>
      <c r="L130" s="27"/>
      <c r="M130" s="27"/>
      <c r="N130" s="27"/>
      <c r="O130" s="28"/>
      <c r="P130" s="29"/>
    </row>
    <row r="131" spans="1:16" s="30" customFormat="1" ht="8.4499999999999993" customHeight="1">
      <c r="A131" s="20"/>
      <c r="B131" s="43" t="s">
        <v>91</v>
      </c>
      <c r="C131" s="22"/>
      <c r="D131" s="22"/>
      <c r="E131" s="24"/>
      <c r="F131" s="22"/>
      <c r="G131" s="22"/>
      <c r="H131" s="22"/>
      <c r="I131" s="22"/>
      <c r="J131" s="22"/>
      <c r="K131" s="27"/>
      <c r="L131" s="27"/>
      <c r="M131" s="27"/>
      <c r="N131" s="27"/>
      <c r="O131" s="28"/>
      <c r="P131" s="29"/>
    </row>
    <row r="132" spans="1:16" s="30" customFormat="1" ht="8.4499999999999993" customHeight="1">
      <c r="A132" s="20"/>
      <c r="B132" s="43" t="s">
        <v>71</v>
      </c>
      <c r="C132" s="22"/>
      <c r="D132" s="22"/>
      <c r="E132" s="24"/>
      <c r="F132" s="22"/>
      <c r="G132" s="22"/>
      <c r="H132" s="22"/>
      <c r="I132" s="22"/>
      <c r="J132" s="22"/>
      <c r="K132" s="27"/>
      <c r="L132" s="27"/>
      <c r="M132" s="27"/>
      <c r="N132" s="27"/>
      <c r="O132" s="28"/>
      <c r="P132" s="29"/>
    </row>
    <row r="133" spans="1:16" s="30" customFormat="1" ht="8.4499999999999993" customHeight="1">
      <c r="A133" s="20"/>
      <c r="B133" s="43" t="s">
        <v>72</v>
      </c>
      <c r="C133" s="22">
        <v>19247178</v>
      </c>
      <c r="D133" s="22">
        <v>77615516</v>
      </c>
      <c r="E133" s="24"/>
      <c r="F133" s="22"/>
      <c r="G133" s="22"/>
      <c r="H133" s="22"/>
      <c r="I133" s="22"/>
      <c r="J133" s="22"/>
      <c r="K133" s="27"/>
      <c r="L133" s="27"/>
      <c r="M133" s="27"/>
      <c r="N133" s="27"/>
      <c r="O133" s="28"/>
      <c r="P133" s="29"/>
    </row>
    <row r="134" spans="1:16" s="30" customFormat="1" ht="8.4499999999999993" customHeight="1">
      <c r="A134" s="20"/>
      <c r="B134" s="43" t="s">
        <v>73</v>
      </c>
      <c r="C134" s="22"/>
      <c r="D134" s="22"/>
      <c r="E134" s="24"/>
      <c r="F134" s="22"/>
      <c r="G134" s="22"/>
      <c r="H134" s="22"/>
      <c r="I134" s="22"/>
      <c r="J134" s="22"/>
      <c r="K134" s="27"/>
      <c r="L134" s="27"/>
      <c r="M134" s="27"/>
      <c r="N134" s="27"/>
      <c r="O134" s="28"/>
      <c r="P134" s="29"/>
    </row>
    <row r="135" spans="1:16" s="30" customFormat="1" ht="8.4499999999999993" customHeight="1">
      <c r="A135" s="20"/>
      <c r="B135" s="43" t="s">
        <v>74</v>
      </c>
      <c r="C135" s="22">
        <v>25386303</v>
      </c>
      <c r="D135" s="22">
        <v>54857333</v>
      </c>
      <c r="E135" s="24"/>
      <c r="F135" s="22"/>
      <c r="G135" s="22"/>
      <c r="H135" s="22"/>
      <c r="I135" s="22"/>
      <c r="J135" s="22"/>
      <c r="K135" s="27"/>
      <c r="L135" s="27"/>
      <c r="M135" s="27"/>
      <c r="N135" s="27"/>
      <c r="O135" s="28"/>
      <c r="P135" s="29"/>
    </row>
    <row r="136" spans="1:16" ht="8.4499999999999993" customHeight="1">
      <c r="A136" s="9"/>
      <c r="B136" s="13"/>
      <c r="C136" s="44"/>
      <c r="D136" s="13"/>
      <c r="E136" s="12"/>
      <c r="F136" s="22"/>
    </row>
    <row r="137" spans="1:16" s="30" customFormat="1" ht="8.4499999999999993" customHeight="1">
      <c r="A137" s="20"/>
      <c r="B137" s="31" t="s">
        <v>29</v>
      </c>
      <c r="C137" s="22"/>
      <c r="D137" s="22"/>
      <c r="E137" s="24"/>
      <c r="F137" s="22"/>
      <c r="G137" s="22"/>
      <c r="H137" s="22"/>
      <c r="I137" s="22"/>
      <c r="J137" s="22"/>
      <c r="K137" s="27"/>
      <c r="L137" s="27"/>
      <c r="M137" s="27"/>
      <c r="N137" s="27"/>
      <c r="O137" s="28"/>
      <c r="P137" s="29"/>
    </row>
    <row r="138" spans="1:16" s="30" customFormat="1" ht="4.5" customHeight="1">
      <c r="A138" s="47"/>
      <c r="B138" s="48"/>
      <c r="C138" s="49"/>
      <c r="D138" s="50"/>
      <c r="E138" s="51"/>
      <c r="F138" s="22"/>
      <c r="G138" s="25"/>
      <c r="H138" s="26"/>
      <c r="I138" s="27"/>
      <c r="J138" s="27"/>
      <c r="K138" s="27"/>
      <c r="L138" s="27"/>
      <c r="M138" s="27"/>
      <c r="N138" s="27"/>
      <c r="O138" s="28"/>
      <c r="P138" s="29"/>
    </row>
    <row r="139" spans="1:16" ht="4.5" customHeight="1">
      <c r="A139" s="4"/>
      <c r="B139" s="5"/>
      <c r="C139" s="5"/>
      <c r="D139" s="5"/>
      <c r="E139" s="6"/>
    </row>
    <row r="140" spans="1:16" ht="9.9499999999999993" customHeight="1">
      <c r="A140" s="9"/>
      <c r="B140" s="10" t="s">
        <v>119</v>
      </c>
      <c r="C140" s="11"/>
      <c r="D140" s="44" t="s">
        <v>136</v>
      </c>
      <c r="E140" s="12"/>
      <c r="F140" s="8"/>
    </row>
    <row r="141" spans="1:16" ht="9.9499999999999993" customHeight="1">
      <c r="A141" s="9"/>
      <c r="B141" s="10" t="s">
        <v>146</v>
      </c>
      <c r="C141" s="13"/>
      <c r="D141" s="14"/>
      <c r="E141" s="15"/>
      <c r="F141" s="8"/>
    </row>
    <row r="142" spans="1:16" ht="3" customHeight="1">
      <c r="A142" s="9"/>
      <c r="B142" s="16"/>
      <c r="C142" s="17"/>
      <c r="D142" s="16"/>
      <c r="E142" s="18"/>
      <c r="F142" s="8"/>
    </row>
    <row r="143" spans="1:16" ht="3" customHeight="1">
      <c r="A143" s="9"/>
      <c r="B143" s="13"/>
      <c r="C143" s="13"/>
      <c r="D143" s="13"/>
      <c r="E143" s="18"/>
      <c r="F143" s="8"/>
    </row>
    <row r="144" spans="1:16" ht="9" customHeight="1">
      <c r="A144" s="9"/>
      <c r="B144" s="132" t="s">
        <v>61</v>
      </c>
      <c r="C144" s="115" t="s">
        <v>121</v>
      </c>
      <c r="D144" s="115" t="s">
        <v>122</v>
      </c>
      <c r="E144" s="18"/>
      <c r="F144" s="8"/>
    </row>
    <row r="145" spans="1:16" ht="9" customHeight="1">
      <c r="A145" s="9"/>
      <c r="B145" s="132"/>
      <c r="C145" s="115" t="s">
        <v>120</v>
      </c>
      <c r="D145" s="115" t="s">
        <v>108</v>
      </c>
      <c r="E145" s="18"/>
      <c r="F145" s="8"/>
    </row>
    <row r="146" spans="1:16" ht="9" customHeight="1">
      <c r="A146" s="9"/>
      <c r="B146" s="132"/>
      <c r="C146" s="115"/>
      <c r="D146" s="115" t="s">
        <v>99</v>
      </c>
      <c r="E146" s="18"/>
      <c r="F146" s="8"/>
    </row>
    <row r="147" spans="1:16" ht="3" customHeight="1">
      <c r="A147" s="9"/>
      <c r="B147" s="17"/>
      <c r="C147" s="19"/>
      <c r="D147" s="17"/>
      <c r="E147" s="12"/>
      <c r="F147" s="8"/>
    </row>
    <row r="148" spans="1:16" s="30" customFormat="1" ht="3" customHeight="1">
      <c r="A148" s="20"/>
      <c r="B148" s="21"/>
      <c r="C148" s="22"/>
      <c r="D148" s="23"/>
      <c r="E148" s="24"/>
      <c r="F148" s="22"/>
      <c r="G148" s="25"/>
      <c r="H148" s="26"/>
      <c r="I148" s="27"/>
      <c r="J148" s="27"/>
      <c r="K148" s="27"/>
      <c r="L148" s="27"/>
      <c r="M148" s="27"/>
      <c r="N148" s="27"/>
      <c r="O148" s="28"/>
      <c r="P148" s="29"/>
    </row>
    <row r="149" spans="1:16" ht="8.4499999999999993" customHeight="1">
      <c r="A149" s="9"/>
      <c r="B149" s="31">
        <v>2006</v>
      </c>
      <c r="C149" s="52"/>
      <c r="D149" s="31"/>
      <c r="E149" s="12"/>
      <c r="F149" s="22"/>
    </row>
    <row r="150" spans="1:16" s="35" customFormat="1" ht="8.4499999999999993" customHeight="1">
      <c r="A150" s="33"/>
      <c r="B150" s="31" t="s">
        <v>1</v>
      </c>
      <c r="C150" s="32">
        <v>27408147</v>
      </c>
      <c r="D150" s="32">
        <f>SUM(D151:D163)</f>
        <v>627765659.36979997</v>
      </c>
      <c r="E150" s="34"/>
      <c r="F150" s="32"/>
    </row>
    <row r="151" spans="1:16" s="40" customFormat="1" ht="8.4499999999999993" customHeight="1">
      <c r="A151" s="36"/>
      <c r="B151" s="21" t="s">
        <v>24</v>
      </c>
      <c r="C151" s="22">
        <v>27206557</v>
      </c>
      <c r="D151" s="22">
        <v>184913786.7441</v>
      </c>
      <c r="E151" s="24"/>
      <c r="F151" s="22"/>
      <c r="G151" s="22"/>
      <c r="H151" s="22"/>
      <c r="I151" s="22"/>
      <c r="J151" s="22"/>
      <c r="K151" s="22"/>
      <c r="L151" s="22"/>
      <c r="M151" s="37"/>
      <c r="N151" s="37"/>
      <c r="O151" s="38"/>
      <c r="P151" s="39"/>
    </row>
    <row r="152" spans="1:16" s="30" customFormat="1" ht="8.4499999999999993" customHeight="1">
      <c r="A152" s="20"/>
      <c r="B152" s="21" t="s">
        <v>3</v>
      </c>
      <c r="C152" s="22">
        <v>22947408</v>
      </c>
      <c r="D152" s="22">
        <v>36906083.589999996</v>
      </c>
      <c r="E152" s="24"/>
      <c r="F152" s="22"/>
      <c r="G152" s="22"/>
      <c r="H152" s="22"/>
      <c r="I152" s="22"/>
      <c r="J152" s="22"/>
      <c r="K152" s="29"/>
      <c r="L152" s="29"/>
      <c r="M152" s="29"/>
      <c r="N152" s="29"/>
      <c r="O152" s="28"/>
      <c r="P152" s="29"/>
    </row>
    <row r="153" spans="1:16" s="30" customFormat="1" ht="8.4499999999999993" customHeight="1">
      <c r="A153" s="20"/>
      <c r="B153" s="21" t="s">
        <v>66</v>
      </c>
      <c r="E153" s="24"/>
      <c r="F153" s="22"/>
      <c r="G153" s="22"/>
      <c r="H153" s="22"/>
      <c r="I153" s="22"/>
      <c r="J153" s="22"/>
      <c r="K153" s="27"/>
      <c r="L153" s="27"/>
      <c r="M153" s="27"/>
      <c r="N153" s="27"/>
      <c r="O153" s="28"/>
      <c r="P153" s="29"/>
    </row>
    <row r="154" spans="1:16" s="30" customFormat="1" ht="8.4499999999999993" customHeight="1">
      <c r="A154" s="20"/>
      <c r="B154" s="21" t="s">
        <v>67</v>
      </c>
      <c r="C154" s="22">
        <v>26119307</v>
      </c>
      <c r="D154" s="22">
        <v>55805341.391900003</v>
      </c>
      <c r="E154" s="24"/>
      <c r="F154" s="22"/>
      <c r="G154" s="22"/>
      <c r="H154" s="22"/>
      <c r="I154" s="22"/>
      <c r="J154" s="22"/>
      <c r="K154" s="27"/>
      <c r="L154" s="27"/>
      <c r="M154" s="27"/>
      <c r="N154" s="27"/>
      <c r="O154" s="28"/>
      <c r="P154" s="29"/>
    </row>
    <row r="155" spans="1:16" s="30" customFormat="1" ht="8.4499999999999993" customHeight="1">
      <c r="A155" s="20"/>
      <c r="B155" s="21" t="s">
        <v>75</v>
      </c>
      <c r="E155" s="24"/>
      <c r="F155" s="22"/>
      <c r="G155" s="22"/>
      <c r="H155" s="22"/>
      <c r="I155" s="22"/>
      <c r="J155" s="22"/>
      <c r="K155" s="27"/>
      <c r="L155" s="27"/>
      <c r="M155" s="27"/>
      <c r="N155" s="27"/>
      <c r="O155" s="28"/>
      <c r="P155" s="29"/>
    </row>
    <row r="156" spans="1:16" s="30" customFormat="1" ht="8.4499999999999993" customHeight="1">
      <c r="A156" s="20"/>
      <c r="B156" s="21" t="s">
        <v>76</v>
      </c>
      <c r="C156" s="22">
        <v>26985276</v>
      </c>
      <c r="D156" s="22">
        <v>39996156.931999996</v>
      </c>
      <c r="E156" s="24"/>
      <c r="F156" s="22"/>
      <c r="G156" s="22"/>
      <c r="H156" s="22"/>
      <c r="I156" s="22"/>
      <c r="J156" s="22"/>
      <c r="K156" s="27"/>
      <c r="L156" s="27"/>
      <c r="M156" s="27"/>
      <c r="N156" s="27"/>
      <c r="O156" s="28"/>
      <c r="P156" s="29"/>
    </row>
    <row r="157" spans="1:16" s="30" customFormat="1" ht="8.4499999999999993" customHeight="1">
      <c r="A157" s="20"/>
      <c r="B157" s="43" t="s">
        <v>63</v>
      </c>
      <c r="C157" s="22">
        <v>19066967</v>
      </c>
      <c r="D157" s="22">
        <v>25599878.365899999</v>
      </c>
      <c r="E157" s="24"/>
      <c r="F157" s="22"/>
      <c r="G157" s="22"/>
      <c r="H157" s="22"/>
      <c r="I157" s="22"/>
      <c r="J157" s="22"/>
      <c r="K157" s="27"/>
      <c r="L157" s="27"/>
      <c r="M157" s="27"/>
      <c r="N157" s="27"/>
      <c r="O157" s="28"/>
      <c r="P157" s="29"/>
    </row>
    <row r="158" spans="1:16" s="30" customFormat="1" ht="8.4499999999999993" customHeight="1">
      <c r="A158" s="20"/>
      <c r="B158" s="43" t="s">
        <v>77</v>
      </c>
      <c r="E158" s="24"/>
      <c r="F158" s="22"/>
      <c r="G158" s="22"/>
      <c r="H158" s="22"/>
      <c r="I158" s="22"/>
      <c r="J158" s="22"/>
      <c r="K158" s="27"/>
      <c r="L158" s="27"/>
      <c r="M158" s="27"/>
      <c r="N158" s="27"/>
      <c r="O158" s="28"/>
      <c r="P158" s="29"/>
    </row>
    <row r="159" spans="1:16" s="30" customFormat="1" ht="8.4499999999999993" customHeight="1">
      <c r="A159" s="20"/>
      <c r="B159" s="43" t="s">
        <v>70</v>
      </c>
      <c r="C159" s="22">
        <v>25638769</v>
      </c>
      <c r="D159" s="22">
        <v>118922484.73969999</v>
      </c>
      <c r="E159" s="24"/>
      <c r="F159" s="22"/>
      <c r="G159" s="22"/>
      <c r="H159" s="22"/>
      <c r="I159" s="22"/>
      <c r="J159" s="22"/>
      <c r="K159" s="27"/>
      <c r="L159" s="27"/>
      <c r="M159" s="27"/>
      <c r="N159" s="27"/>
      <c r="O159" s="28"/>
      <c r="P159" s="29"/>
    </row>
    <row r="160" spans="1:16" s="30" customFormat="1" ht="8.4499999999999993" customHeight="1">
      <c r="A160" s="20"/>
      <c r="B160" s="43" t="s">
        <v>150</v>
      </c>
      <c r="E160" s="24"/>
      <c r="F160" s="22"/>
      <c r="G160" s="22"/>
      <c r="H160" s="22"/>
      <c r="I160" s="22"/>
      <c r="J160" s="22"/>
      <c r="K160" s="27"/>
      <c r="L160" s="27"/>
      <c r="M160" s="27"/>
      <c r="N160" s="27"/>
      <c r="O160" s="28"/>
      <c r="P160" s="29"/>
    </row>
    <row r="161" spans="1:16" s="30" customFormat="1" ht="8.4499999999999993" customHeight="1">
      <c r="A161" s="20"/>
      <c r="B161" s="43" t="s">
        <v>151</v>
      </c>
      <c r="C161" s="22">
        <v>21621236</v>
      </c>
      <c r="D161" s="22">
        <v>97239106.784600005</v>
      </c>
      <c r="E161" s="24"/>
      <c r="F161" s="22"/>
      <c r="G161" s="22"/>
      <c r="H161" s="22"/>
      <c r="I161" s="22"/>
      <c r="J161" s="22"/>
      <c r="K161" s="27"/>
      <c r="L161" s="27"/>
      <c r="M161" s="27"/>
      <c r="N161" s="27"/>
      <c r="O161" s="28"/>
      <c r="P161" s="29"/>
    </row>
    <row r="162" spans="1:16" s="30" customFormat="1" ht="8.4499999999999993" customHeight="1">
      <c r="A162" s="20"/>
      <c r="B162" s="43" t="s">
        <v>152</v>
      </c>
      <c r="C162" s="22"/>
      <c r="D162" s="22"/>
      <c r="E162" s="24"/>
      <c r="F162" s="22"/>
      <c r="G162" s="22"/>
      <c r="H162" s="22"/>
      <c r="I162" s="22"/>
      <c r="J162" s="22"/>
      <c r="K162" s="27"/>
      <c r="L162" s="27"/>
      <c r="M162" s="27"/>
      <c r="N162" s="27"/>
      <c r="O162" s="28"/>
      <c r="P162" s="29"/>
    </row>
    <row r="163" spans="1:16" s="30" customFormat="1" ht="8.4499999999999993" customHeight="1">
      <c r="A163" s="20"/>
      <c r="B163" s="43" t="s">
        <v>153</v>
      </c>
      <c r="C163" s="22">
        <v>27152228</v>
      </c>
      <c r="D163" s="22">
        <v>68382820.82159999</v>
      </c>
      <c r="E163" s="24"/>
      <c r="F163" s="22"/>
      <c r="G163" s="22"/>
      <c r="H163" s="22"/>
      <c r="I163" s="22"/>
      <c r="J163" s="22"/>
      <c r="K163" s="27"/>
      <c r="L163" s="27"/>
      <c r="M163" s="27"/>
      <c r="N163" s="27"/>
      <c r="O163" s="28"/>
      <c r="P163" s="29"/>
    </row>
    <row r="164" spans="1:16" s="30" customFormat="1" ht="8.4499999999999993" customHeight="1">
      <c r="A164" s="20"/>
      <c r="B164" s="43"/>
      <c r="C164" s="22"/>
      <c r="D164" s="22"/>
      <c r="E164" s="24"/>
      <c r="F164" s="22"/>
      <c r="G164" s="22"/>
      <c r="H164" s="22"/>
      <c r="I164" s="22"/>
      <c r="J164" s="22"/>
      <c r="K164" s="27"/>
      <c r="L164" s="27"/>
      <c r="M164" s="27"/>
      <c r="N164" s="27"/>
      <c r="O164" s="28"/>
      <c r="P164" s="29"/>
    </row>
    <row r="165" spans="1:16" ht="8.4499999999999993" customHeight="1">
      <c r="A165" s="9"/>
      <c r="B165" s="31">
        <v>2008</v>
      </c>
      <c r="C165" s="22"/>
      <c r="D165" s="32"/>
      <c r="E165" s="12"/>
      <c r="F165" s="22"/>
    </row>
    <row r="166" spans="1:16" s="35" customFormat="1" ht="8.4499999999999993" customHeight="1">
      <c r="A166" s="33"/>
      <c r="B166" s="31" t="s">
        <v>1</v>
      </c>
      <c r="C166" s="32">
        <v>27855676</v>
      </c>
      <c r="D166" s="32">
        <f>SUM(D167:D181)</f>
        <v>606986377.50629997</v>
      </c>
      <c r="E166" s="34"/>
      <c r="F166" s="32"/>
    </row>
    <row r="167" spans="1:16" s="40" customFormat="1" ht="8.4499999999999993" customHeight="1">
      <c r="A167" s="36"/>
      <c r="B167" s="21" t="s">
        <v>24</v>
      </c>
      <c r="C167" s="22">
        <v>27678221</v>
      </c>
      <c r="D167" s="22">
        <v>204782199.0492</v>
      </c>
      <c r="E167" s="24"/>
      <c r="F167" s="22"/>
      <c r="G167" s="22"/>
      <c r="H167" s="22"/>
      <c r="I167" s="22"/>
      <c r="J167" s="22"/>
      <c r="K167" s="37"/>
      <c r="L167" s="37"/>
      <c r="M167" s="37"/>
      <c r="N167" s="37"/>
      <c r="O167" s="38"/>
      <c r="P167" s="39"/>
    </row>
    <row r="168" spans="1:16" s="30" customFormat="1" ht="8.4499999999999993" customHeight="1">
      <c r="A168" s="20"/>
      <c r="B168" s="21" t="s">
        <v>3</v>
      </c>
      <c r="C168" s="22">
        <v>22118273</v>
      </c>
      <c r="D168" s="22">
        <v>31967910.673099998</v>
      </c>
      <c r="E168" s="24"/>
      <c r="F168" s="22"/>
      <c r="G168" s="22"/>
      <c r="H168" s="22"/>
      <c r="I168" s="22"/>
      <c r="J168" s="22"/>
      <c r="K168" s="29"/>
      <c r="L168" s="29"/>
      <c r="M168" s="29"/>
      <c r="N168" s="29"/>
      <c r="O168" s="28"/>
      <c r="P168" s="29"/>
    </row>
    <row r="169" spans="1:16" s="30" customFormat="1" ht="8.4499999999999993" customHeight="1">
      <c r="A169" s="20"/>
      <c r="B169" s="21" t="s">
        <v>66</v>
      </c>
      <c r="C169" s="114"/>
      <c r="E169" s="24"/>
      <c r="F169" s="22"/>
      <c r="G169" s="22"/>
      <c r="H169" s="22"/>
      <c r="I169" s="22"/>
      <c r="J169" s="22"/>
      <c r="K169" s="27"/>
      <c r="L169" s="27"/>
      <c r="M169" s="27"/>
      <c r="N169" s="27"/>
      <c r="O169" s="28"/>
      <c r="P169" s="29"/>
    </row>
    <row r="170" spans="1:16" s="30" customFormat="1" ht="8.4499999999999993" customHeight="1">
      <c r="A170" s="20"/>
      <c r="B170" s="21" t="s">
        <v>67</v>
      </c>
      <c r="C170" s="114">
        <v>26418289</v>
      </c>
      <c r="D170" s="22">
        <v>60714556.312899992</v>
      </c>
      <c r="E170" s="24"/>
      <c r="F170" s="22"/>
      <c r="G170" s="22"/>
      <c r="H170" s="22"/>
      <c r="I170" s="22"/>
      <c r="J170" s="22"/>
      <c r="K170" s="27"/>
      <c r="L170" s="27"/>
      <c r="M170" s="27"/>
      <c r="N170" s="27"/>
      <c r="O170" s="28"/>
      <c r="P170" s="29"/>
    </row>
    <row r="171" spans="1:16" s="30" customFormat="1" ht="8.4499999999999993" customHeight="1">
      <c r="A171" s="20"/>
      <c r="B171" s="21" t="s">
        <v>68</v>
      </c>
      <c r="C171" s="114"/>
      <c r="E171" s="24"/>
      <c r="F171" s="22"/>
      <c r="G171" s="22"/>
      <c r="H171" s="22"/>
      <c r="I171" s="22"/>
      <c r="J171" s="22"/>
      <c r="K171" s="27"/>
      <c r="L171" s="27"/>
      <c r="M171" s="27"/>
      <c r="N171" s="27"/>
      <c r="O171" s="28"/>
      <c r="P171" s="29"/>
    </row>
    <row r="172" spans="1:16" s="30" customFormat="1" ht="8.4499999999999993" customHeight="1">
      <c r="A172" s="20"/>
      <c r="B172" s="21" t="s">
        <v>78</v>
      </c>
      <c r="C172" s="114"/>
      <c r="E172" s="24"/>
      <c r="F172" s="22"/>
      <c r="G172" s="22"/>
      <c r="H172" s="22"/>
      <c r="I172" s="22"/>
      <c r="J172" s="22"/>
      <c r="K172" s="27"/>
      <c r="L172" s="27"/>
      <c r="M172" s="27"/>
      <c r="N172" s="27"/>
      <c r="O172" s="28"/>
      <c r="P172" s="29"/>
    </row>
    <row r="173" spans="1:16" s="30" customFormat="1" ht="8.4499999999999993" customHeight="1">
      <c r="A173" s="20"/>
      <c r="B173" s="21" t="s">
        <v>79</v>
      </c>
      <c r="C173" s="22">
        <v>27437247</v>
      </c>
      <c r="D173" s="22">
        <v>36384445.328900002</v>
      </c>
      <c r="E173" s="24"/>
      <c r="F173" s="22"/>
      <c r="G173" s="22"/>
      <c r="H173" s="22"/>
      <c r="I173" s="22"/>
      <c r="J173" s="22"/>
      <c r="K173" s="27"/>
      <c r="L173" s="27"/>
      <c r="M173" s="27"/>
      <c r="N173" s="27"/>
      <c r="O173" s="28"/>
      <c r="P173" s="29"/>
    </row>
    <row r="174" spans="1:16" s="30" customFormat="1" ht="8.4499999999999993" customHeight="1">
      <c r="A174" s="20"/>
      <c r="B174" s="43" t="s">
        <v>26</v>
      </c>
      <c r="C174" s="114">
        <v>16255855</v>
      </c>
      <c r="D174" s="22">
        <v>18947012.952500001</v>
      </c>
      <c r="E174" s="24"/>
      <c r="F174" s="22"/>
      <c r="G174" s="22"/>
      <c r="H174" s="22"/>
      <c r="I174" s="22"/>
      <c r="J174" s="22"/>
      <c r="K174" s="27"/>
      <c r="L174" s="27"/>
      <c r="M174" s="27"/>
      <c r="N174" s="27"/>
      <c r="O174" s="28"/>
      <c r="P174" s="29"/>
    </row>
    <row r="175" spans="1:16" s="30" customFormat="1" ht="8.4499999999999993" customHeight="1">
      <c r="A175" s="20"/>
      <c r="B175" s="43" t="s">
        <v>92</v>
      </c>
      <c r="C175" s="114"/>
      <c r="E175" s="24"/>
      <c r="F175" s="22"/>
      <c r="G175" s="22"/>
      <c r="H175" s="22"/>
      <c r="I175" s="22"/>
      <c r="J175" s="22"/>
      <c r="K175" s="27"/>
      <c r="L175" s="27"/>
      <c r="M175" s="27"/>
      <c r="N175" s="27"/>
      <c r="O175" s="28"/>
      <c r="P175" s="29"/>
    </row>
    <row r="176" spans="1:16" s="30" customFormat="1" ht="8.4499999999999993" customHeight="1">
      <c r="A176" s="20"/>
      <c r="B176" s="43" t="s">
        <v>93</v>
      </c>
      <c r="C176" s="114">
        <v>25552019</v>
      </c>
      <c r="D176" s="22">
        <v>111729186.92550001</v>
      </c>
      <c r="E176" s="24"/>
      <c r="F176" s="22"/>
      <c r="G176" s="22"/>
      <c r="H176" s="22"/>
      <c r="I176" s="22"/>
      <c r="J176" s="22"/>
      <c r="K176" s="27"/>
      <c r="L176" s="27"/>
      <c r="M176" s="27"/>
      <c r="N176" s="27"/>
      <c r="O176" s="28"/>
      <c r="P176" s="29"/>
    </row>
    <row r="177" spans="1:16" s="30" customFormat="1" ht="8.4499999999999993" customHeight="1">
      <c r="A177" s="20"/>
      <c r="B177" s="43" t="s">
        <v>80</v>
      </c>
      <c r="C177" s="114"/>
      <c r="E177" s="24"/>
      <c r="F177" s="22"/>
      <c r="G177" s="22"/>
      <c r="H177" s="22"/>
      <c r="I177" s="22"/>
      <c r="J177" s="22"/>
      <c r="K177" s="27"/>
      <c r="L177" s="27"/>
      <c r="M177" s="27"/>
      <c r="N177" s="27"/>
      <c r="O177" s="28"/>
      <c r="P177" s="29"/>
    </row>
    <row r="178" spans="1:16" s="30" customFormat="1" ht="8.4499999999999993" customHeight="1">
      <c r="A178" s="20"/>
      <c r="B178" s="43" t="s">
        <v>81</v>
      </c>
      <c r="C178" s="22">
        <v>19378713</v>
      </c>
      <c r="D178" s="22">
        <v>81606676.152199998</v>
      </c>
      <c r="E178" s="24"/>
      <c r="F178" s="22"/>
      <c r="G178" s="22"/>
      <c r="H178" s="22"/>
      <c r="I178" s="22"/>
      <c r="J178" s="22"/>
      <c r="K178" s="27"/>
      <c r="L178" s="27"/>
      <c r="M178" s="27"/>
      <c r="N178" s="27"/>
      <c r="O178" s="28"/>
      <c r="P178" s="29"/>
    </row>
    <row r="179" spans="1:16" s="30" customFormat="1" ht="8.4499999999999993" customHeight="1">
      <c r="A179" s="20"/>
      <c r="B179" s="43" t="s">
        <v>82</v>
      </c>
      <c r="C179" s="114"/>
      <c r="E179" s="24"/>
      <c r="F179" s="22"/>
      <c r="G179" s="22"/>
      <c r="H179" s="22"/>
      <c r="I179" s="22"/>
      <c r="J179" s="22"/>
      <c r="K179" s="27"/>
      <c r="L179" s="27"/>
      <c r="M179" s="27"/>
      <c r="N179" s="27"/>
      <c r="O179" s="28"/>
      <c r="P179" s="29"/>
    </row>
    <row r="180" spans="1:16" s="30" customFormat="1" ht="8.4499999999999993" customHeight="1">
      <c r="A180" s="20"/>
      <c r="B180" s="43" t="s">
        <v>83</v>
      </c>
      <c r="C180" s="22">
        <v>27488438</v>
      </c>
      <c r="D180" s="22">
        <v>42272853.672899999</v>
      </c>
      <c r="E180" s="24"/>
      <c r="F180" s="22"/>
      <c r="G180" s="22"/>
      <c r="H180" s="22"/>
      <c r="I180" s="22"/>
      <c r="J180" s="22"/>
      <c r="K180" s="27"/>
      <c r="L180" s="27"/>
      <c r="M180" s="27"/>
      <c r="N180" s="27"/>
      <c r="O180" s="28"/>
      <c r="P180" s="29"/>
    </row>
    <row r="181" spans="1:16" s="30" customFormat="1" ht="8.4499999999999993" customHeight="1">
      <c r="A181" s="20"/>
      <c r="B181" s="43" t="s">
        <v>62</v>
      </c>
      <c r="C181" s="114">
        <v>11598265</v>
      </c>
      <c r="D181" s="22">
        <v>18581536.439100001</v>
      </c>
      <c r="E181" s="24"/>
      <c r="F181" s="22"/>
      <c r="G181" s="25"/>
      <c r="H181" s="26"/>
      <c r="I181" s="27"/>
      <c r="J181" s="27"/>
      <c r="K181" s="27"/>
      <c r="L181" s="27"/>
      <c r="M181" s="27"/>
      <c r="N181" s="27"/>
      <c r="O181" s="28"/>
      <c r="P181" s="29"/>
    </row>
    <row r="182" spans="1:16" s="30" customFormat="1" ht="8.4499999999999993" customHeight="1">
      <c r="A182" s="20"/>
      <c r="B182" s="21"/>
      <c r="C182" s="22"/>
      <c r="D182" s="23"/>
      <c r="E182" s="24"/>
      <c r="F182" s="22"/>
      <c r="G182" s="25"/>
      <c r="H182" s="26"/>
      <c r="I182" s="27"/>
      <c r="J182" s="27"/>
      <c r="K182" s="27"/>
      <c r="L182" s="27"/>
      <c r="M182" s="27"/>
      <c r="N182" s="27"/>
      <c r="O182" s="28"/>
      <c r="P182" s="29"/>
    </row>
    <row r="183" spans="1:16" ht="8.4499999999999993" customHeight="1">
      <c r="A183" s="9"/>
      <c r="B183" s="31">
        <v>2010</v>
      </c>
      <c r="C183" s="22"/>
      <c r="D183" s="32"/>
      <c r="E183" s="12"/>
      <c r="F183" s="22"/>
    </row>
    <row r="184" spans="1:16" s="35" customFormat="1" ht="8.4499999999999993" customHeight="1">
      <c r="A184" s="33"/>
      <c r="B184" s="31" t="s">
        <v>1</v>
      </c>
      <c r="C184" s="32">
        <v>29525241</v>
      </c>
      <c r="D184" s="32">
        <f>SUM(D185:D199)</f>
        <v>705541828.07840002</v>
      </c>
      <c r="E184" s="34"/>
      <c r="F184" s="32"/>
    </row>
    <row r="185" spans="1:16" s="40" customFormat="1" ht="8.4499999999999993" customHeight="1">
      <c r="A185" s="36"/>
      <c r="B185" s="21" t="s">
        <v>24</v>
      </c>
      <c r="C185" s="22">
        <v>29333398</v>
      </c>
      <c r="D185" s="22">
        <v>231086612.8258</v>
      </c>
      <c r="E185" s="24"/>
      <c r="F185" s="22"/>
      <c r="G185" s="22"/>
      <c r="H185" s="22"/>
      <c r="I185" s="22"/>
      <c r="J185" s="22"/>
      <c r="K185" s="37"/>
      <c r="L185" s="37"/>
      <c r="M185" s="37"/>
      <c r="N185" s="37"/>
      <c r="O185" s="38"/>
      <c r="P185" s="39"/>
    </row>
    <row r="186" spans="1:16" s="30" customFormat="1" ht="8.4499999999999993" customHeight="1">
      <c r="A186" s="20"/>
      <c r="B186" s="21" t="s">
        <v>3</v>
      </c>
      <c r="C186" s="22">
        <v>23577864</v>
      </c>
      <c r="D186" s="114">
        <v>39175255.839599997</v>
      </c>
      <c r="E186" s="24"/>
      <c r="F186" s="22"/>
      <c r="G186" s="22"/>
      <c r="H186" s="22"/>
      <c r="I186" s="22"/>
      <c r="J186" s="22"/>
      <c r="K186" s="29"/>
      <c r="L186" s="29"/>
      <c r="M186" s="29"/>
      <c r="N186" s="29"/>
      <c r="O186" s="28"/>
      <c r="P186" s="29"/>
    </row>
    <row r="187" spans="1:16" s="30" customFormat="1" ht="8.4499999999999993" customHeight="1">
      <c r="A187" s="20"/>
      <c r="B187" s="21" t="s">
        <v>66</v>
      </c>
      <c r="C187" s="114"/>
      <c r="D187" s="114"/>
      <c r="E187" s="24"/>
      <c r="F187" s="22"/>
      <c r="G187" s="22"/>
      <c r="H187" s="22"/>
      <c r="I187" s="22"/>
      <c r="J187" s="22"/>
      <c r="K187" s="27"/>
      <c r="L187" s="27"/>
      <c r="M187" s="27"/>
      <c r="N187" s="27"/>
      <c r="O187" s="28"/>
      <c r="P187" s="29"/>
    </row>
    <row r="188" spans="1:16" s="30" customFormat="1" ht="8.4499999999999993" customHeight="1">
      <c r="A188" s="20"/>
      <c r="B188" s="21" t="s">
        <v>67</v>
      </c>
      <c r="C188" s="114">
        <v>28703008</v>
      </c>
      <c r="D188" s="22">
        <v>65711741.162599996</v>
      </c>
      <c r="E188" s="24"/>
      <c r="F188" s="22"/>
      <c r="G188" s="22"/>
      <c r="H188" s="22"/>
      <c r="I188" s="22"/>
      <c r="J188" s="22"/>
      <c r="K188" s="27"/>
      <c r="L188" s="27"/>
      <c r="M188" s="27"/>
      <c r="N188" s="27"/>
      <c r="O188" s="28"/>
      <c r="P188" s="29"/>
    </row>
    <row r="189" spans="1:16" s="30" customFormat="1" ht="8.4499999999999993" customHeight="1">
      <c r="A189" s="20"/>
      <c r="B189" s="21" t="s">
        <v>68</v>
      </c>
      <c r="C189" s="114"/>
      <c r="D189" s="114"/>
      <c r="E189" s="24"/>
      <c r="F189" s="22"/>
      <c r="G189" s="22"/>
      <c r="H189" s="22"/>
      <c r="I189" s="22"/>
      <c r="J189" s="22"/>
      <c r="K189" s="27"/>
      <c r="L189" s="27"/>
      <c r="M189" s="27"/>
      <c r="N189" s="27"/>
      <c r="O189" s="28"/>
      <c r="P189" s="29"/>
    </row>
    <row r="190" spans="1:16" s="30" customFormat="1" ht="8.4499999999999993" customHeight="1">
      <c r="A190" s="20"/>
      <c r="B190" s="21" t="s">
        <v>78</v>
      </c>
      <c r="C190" s="114"/>
      <c r="D190" s="114"/>
      <c r="E190" s="24"/>
      <c r="F190" s="22"/>
      <c r="G190" s="22"/>
      <c r="H190" s="22"/>
      <c r="I190" s="22"/>
      <c r="J190" s="22"/>
      <c r="K190" s="27"/>
      <c r="L190" s="27"/>
      <c r="M190" s="27"/>
      <c r="N190" s="27"/>
      <c r="O190" s="28"/>
      <c r="P190" s="29"/>
    </row>
    <row r="191" spans="1:16" s="30" customFormat="1" ht="8.4499999999999993" customHeight="1">
      <c r="A191" s="20"/>
      <c r="B191" s="21" t="s">
        <v>79</v>
      </c>
      <c r="C191" s="22">
        <v>29043342</v>
      </c>
      <c r="D191" s="22">
        <v>43680462.019900002</v>
      </c>
      <c r="E191" s="24"/>
      <c r="F191" s="22"/>
      <c r="G191" s="22"/>
      <c r="H191" s="22"/>
      <c r="I191" s="22"/>
      <c r="J191" s="22"/>
      <c r="K191" s="27"/>
      <c r="L191" s="27"/>
      <c r="M191" s="27"/>
      <c r="N191" s="27"/>
      <c r="O191" s="28"/>
      <c r="P191" s="29"/>
    </row>
    <row r="192" spans="1:16" s="30" customFormat="1" ht="8.4499999999999993" customHeight="1">
      <c r="A192" s="20"/>
      <c r="B192" s="43" t="s">
        <v>26</v>
      </c>
      <c r="C192" s="22">
        <v>14563245</v>
      </c>
      <c r="D192" s="22">
        <v>18928401.723899998</v>
      </c>
      <c r="E192" s="24"/>
      <c r="F192" s="22"/>
      <c r="G192" s="22"/>
      <c r="H192" s="22"/>
      <c r="I192" s="22"/>
      <c r="J192" s="22"/>
      <c r="K192" s="27"/>
      <c r="L192" s="27"/>
      <c r="M192" s="27"/>
      <c r="N192" s="27"/>
      <c r="O192" s="28"/>
      <c r="P192" s="29"/>
    </row>
    <row r="193" spans="1:16" s="30" customFormat="1" ht="8.4499999999999993" customHeight="1">
      <c r="A193" s="20"/>
      <c r="B193" s="43" t="s">
        <v>92</v>
      </c>
      <c r="C193" s="114"/>
      <c r="D193" s="114"/>
      <c r="E193" s="24"/>
      <c r="F193" s="22"/>
      <c r="G193" s="22"/>
      <c r="H193" s="22"/>
      <c r="I193" s="22"/>
      <c r="J193" s="22"/>
      <c r="K193" s="27"/>
      <c r="L193" s="27"/>
      <c r="M193" s="27"/>
      <c r="N193" s="27"/>
      <c r="O193" s="28"/>
      <c r="P193" s="29"/>
    </row>
    <row r="194" spans="1:16" s="30" customFormat="1" ht="8.4499999999999993" customHeight="1">
      <c r="A194" s="20"/>
      <c r="B194" s="43" t="s">
        <v>93</v>
      </c>
      <c r="C194" s="22">
        <v>26560040</v>
      </c>
      <c r="D194" s="22">
        <v>130796742.59989999</v>
      </c>
      <c r="E194" s="24"/>
      <c r="F194" s="22"/>
      <c r="G194" s="22"/>
      <c r="H194" s="22"/>
      <c r="I194" s="22"/>
      <c r="J194" s="22"/>
      <c r="K194" s="27"/>
      <c r="L194" s="27"/>
      <c r="M194" s="27"/>
      <c r="N194" s="27"/>
      <c r="O194" s="28"/>
      <c r="P194" s="29"/>
    </row>
    <row r="195" spans="1:16" s="30" customFormat="1" ht="8.4499999999999993" customHeight="1">
      <c r="A195" s="20"/>
      <c r="B195" s="43" t="s">
        <v>80</v>
      </c>
      <c r="C195" s="114"/>
      <c r="D195" s="114"/>
      <c r="E195" s="24"/>
      <c r="F195" s="22"/>
      <c r="G195" s="22"/>
      <c r="H195" s="22"/>
      <c r="I195" s="22"/>
      <c r="J195" s="22"/>
      <c r="K195" s="27"/>
      <c r="L195" s="27"/>
      <c r="M195" s="27"/>
      <c r="N195" s="27"/>
      <c r="O195" s="28"/>
      <c r="P195" s="29"/>
    </row>
    <row r="196" spans="1:16" s="30" customFormat="1" ht="8.4499999999999993" customHeight="1">
      <c r="A196" s="20"/>
      <c r="B196" s="43" t="s">
        <v>81</v>
      </c>
      <c r="C196" s="22">
        <v>20246670</v>
      </c>
      <c r="D196" s="22">
        <v>96105782.209399998</v>
      </c>
      <c r="E196" s="24"/>
      <c r="F196" s="22"/>
      <c r="G196" s="22"/>
      <c r="H196" s="22"/>
      <c r="I196" s="22"/>
      <c r="J196" s="22"/>
      <c r="K196" s="27"/>
      <c r="L196" s="27"/>
      <c r="M196" s="27"/>
      <c r="N196" s="27"/>
      <c r="O196" s="28"/>
      <c r="P196" s="29"/>
    </row>
    <row r="197" spans="1:16" s="30" customFormat="1" ht="8.4499999999999993" customHeight="1">
      <c r="A197" s="20"/>
      <c r="B197" s="43" t="s">
        <v>82</v>
      </c>
      <c r="C197" s="114"/>
      <c r="D197" s="114"/>
      <c r="E197" s="24"/>
      <c r="F197" s="22"/>
      <c r="G197" s="22"/>
      <c r="H197" s="22"/>
      <c r="I197" s="22"/>
      <c r="J197" s="22"/>
      <c r="K197" s="27"/>
      <c r="L197" s="27"/>
      <c r="M197" s="27"/>
      <c r="N197" s="27"/>
      <c r="O197" s="28"/>
      <c r="P197" s="29"/>
    </row>
    <row r="198" spans="1:16" s="30" customFormat="1" ht="8.4499999999999993" customHeight="1">
      <c r="A198" s="20"/>
      <c r="B198" s="43" t="s">
        <v>83</v>
      </c>
      <c r="C198" s="22">
        <v>29197298</v>
      </c>
      <c r="D198" s="22">
        <v>57637966.251200005</v>
      </c>
      <c r="E198" s="24"/>
      <c r="F198" s="22"/>
      <c r="G198" s="22"/>
      <c r="H198" s="22"/>
      <c r="I198" s="22"/>
      <c r="J198" s="22"/>
      <c r="K198" s="27"/>
      <c r="L198" s="27"/>
      <c r="M198" s="27"/>
      <c r="N198" s="27"/>
      <c r="O198" s="28"/>
      <c r="P198" s="29"/>
    </row>
    <row r="199" spans="1:16" s="30" customFormat="1" ht="8.4499999999999993" customHeight="1">
      <c r="A199" s="20"/>
      <c r="B199" s="43" t="s">
        <v>62</v>
      </c>
      <c r="C199" s="22">
        <v>10609228</v>
      </c>
      <c r="D199" s="22">
        <v>22418863.4461</v>
      </c>
      <c r="E199" s="24"/>
      <c r="F199" s="22"/>
      <c r="G199" s="22"/>
      <c r="H199" s="22"/>
      <c r="I199" s="22"/>
      <c r="J199" s="22"/>
      <c r="K199" s="27"/>
      <c r="L199" s="27"/>
      <c r="M199" s="27"/>
      <c r="N199" s="27"/>
      <c r="O199" s="28"/>
      <c r="P199" s="29"/>
    </row>
    <row r="200" spans="1:16" ht="8.4499999999999993" customHeight="1">
      <c r="A200" s="9"/>
      <c r="B200" s="13"/>
      <c r="C200" s="44"/>
      <c r="D200" s="13"/>
      <c r="E200" s="12"/>
      <c r="F200" s="22"/>
    </row>
    <row r="201" spans="1:16" s="30" customFormat="1" ht="8.4499999999999993" customHeight="1">
      <c r="A201" s="20"/>
      <c r="B201" s="31" t="s">
        <v>29</v>
      </c>
      <c r="C201" s="22"/>
      <c r="D201" s="22"/>
      <c r="E201" s="24"/>
      <c r="F201" s="22"/>
      <c r="G201" s="22"/>
      <c r="H201" s="22"/>
      <c r="I201" s="22"/>
      <c r="J201" s="22"/>
      <c r="K201" s="27"/>
      <c r="L201" s="27"/>
      <c r="M201" s="27"/>
      <c r="N201" s="27"/>
      <c r="O201" s="28"/>
      <c r="P201" s="29"/>
    </row>
    <row r="202" spans="1:16" s="30" customFormat="1" ht="4.5" customHeight="1">
      <c r="A202" s="47"/>
      <c r="B202" s="48"/>
      <c r="C202" s="49"/>
      <c r="D202" s="50"/>
      <c r="E202" s="51"/>
      <c r="F202" s="22"/>
      <c r="G202" s="25"/>
      <c r="H202" s="26"/>
      <c r="I202" s="27"/>
      <c r="J202" s="27"/>
      <c r="K202" s="27"/>
      <c r="L202" s="27"/>
      <c r="M202" s="27"/>
      <c r="N202" s="27"/>
      <c r="O202" s="28"/>
      <c r="P202" s="29"/>
    </row>
    <row r="203" spans="1:16" ht="4.5" customHeight="1">
      <c r="A203" s="4"/>
      <c r="B203" s="5"/>
      <c r="C203" s="5"/>
      <c r="D203" s="5"/>
      <c r="E203" s="6"/>
    </row>
    <row r="204" spans="1:16" ht="9.9499999999999993" customHeight="1">
      <c r="A204" s="9"/>
      <c r="B204" s="10" t="s">
        <v>119</v>
      </c>
      <c r="C204" s="11"/>
      <c r="D204" s="44" t="s">
        <v>136</v>
      </c>
      <c r="E204" s="12"/>
      <c r="F204" s="8"/>
    </row>
    <row r="205" spans="1:16" ht="9.9499999999999993" customHeight="1">
      <c r="A205" s="9"/>
      <c r="B205" s="10" t="s">
        <v>146</v>
      </c>
      <c r="C205" s="13"/>
      <c r="D205" s="14"/>
      <c r="E205" s="15"/>
      <c r="F205" s="8"/>
    </row>
    <row r="206" spans="1:16" ht="3" customHeight="1">
      <c r="A206" s="9"/>
      <c r="B206" s="16"/>
      <c r="C206" s="17"/>
      <c r="D206" s="16"/>
      <c r="E206" s="18"/>
      <c r="F206" s="8"/>
    </row>
    <row r="207" spans="1:16" ht="3" customHeight="1">
      <c r="A207" s="9"/>
      <c r="B207" s="13"/>
      <c r="C207" s="13"/>
      <c r="D207" s="13"/>
      <c r="E207" s="18"/>
      <c r="F207" s="8"/>
    </row>
    <row r="208" spans="1:16" ht="9" customHeight="1">
      <c r="A208" s="9"/>
      <c r="B208" s="132" t="s">
        <v>61</v>
      </c>
      <c r="C208" s="115" t="s">
        <v>121</v>
      </c>
      <c r="D208" s="115" t="s">
        <v>122</v>
      </c>
      <c r="E208" s="18"/>
      <c r="F208" s="8"/>
    </row>
    <row r="209" spans="1:16" ht="9" customHeight="1">
      <c r="A209" s="9"/>
      <c r="B209" s="132"/>
      <c r="C209" s="115" t="s">
        <v>120</v>
      </c>
      <c r="D209" s="115" t="s">
        <v>108</v>
      </c>
      <c r="E209" s="18"/>
      <c r="F209" s="8"/>
    </row>
    <row r="210" spans="1:16" ht="9" customHeight="1">
      <c r="A210" s="9"/>
      <c r="B210" s="132"/>
      <c r="C210" s="115"/>
      <c r="D210" s="115" t="s">
        <v>99</v>
      </c>
      <c r="E210" s="18"/>
      <c r="F210" s="8"/>
    </row>
    <row r="211" spans="1:16" ht="3" customHeight="1">
      <c r="A211" s="9"/>
      <c r="B211" s="17"/>
      <c r="C211" s="19"/>
      <c r="D211" s="17"/>
      <c r="E211" s="12"/>
      <c r="F211" s="8"/>
    </row>
    <row r="212" spans="1:16" s="30" customFormat="1" ht="3" customHeight="1">
      <c r="A212" s="20"/>
      <c r="B212" s="21"/>
      <c r="C212" s="22"/>
      <c r="D212" s="23"/>
      <c r="E212" s="24"/>
      <c r="F212" s="22"/>
      <c r="G212" s="25"/>
      <c r="H212" s="26"/>
      <c r="I212" s="27"/>
      <c r="J212" s="27"/>
      <c r="K212" s="27"/>
      <c r="L212" s="27"/>
      <c r="M212" s="27"/>
      <c r="N212" s="27"/>
      <c r="O212" s="28"/>
      <c r="P212" s="29"/>
    </row>
    <row r="213" spans="1:16" ht="8.4499999999999993" customHeight="1">
      <c r="A213" s="9"/>
      <c r="B213" s="31">
        <v>2012</v>
      </c>
      <c r="C213" s="22"/>
      <c r="D213" s="32"/>
      <c r="E213" s="12"/>
      <c r="F213" s="22"/>
    </row>
    <row r="214" spans="1:16" s="35" customFormat="1" ht="8.4499999999999993" customHeight="1">
      <c r="A214" s="33"/>
      <c r="B214" s="31" t="s">
        <v>1</v>
      </c>
      <c r="C214" s="32">
        <v>31500399</v>
      </c>
      <c r="D214" s="32">
        <f>SUM(D215:D229)</f>
        <v>806495925.60300004</v>
      </c>
      <c r="E214" s="34"/>
      <c r="F214" s="32"/>
    </row>
    <row r="215" spans="1:16" s="40" customFormat="1" ht="8.4499999999999993" customHeight="1">
      <c r="A215" s="36"/>
      <c r="B215" s="21" t="s">
        <v>24</v>
      </c>
      <c r="C215" s="22">
        <v>31318491</v>
      </c>
      <c r="D215" s="22">
        <v>274192581.0467</v>
      </c>
      <c r="E215" s="24"/>
      <c r="F215" s="22"/>
      <c r="G215" s="22"/>
      <c r="H215" s="22"/>
      <c r="I215" s="22"/>
      <c r="J215" s="22"/>
      <c r="K215" s="37"/>
      <c r="L215" s="37"/>
      <c r="M215" s="37"/>
      <c r="N215" s="37"/>
      <c r="O215" s="38"/>
      <c r="P215" s="39"/>
    </row>
    <row r="216" spans="1:16" s="30" customFormat="1" ht="8.4499999999999993" customHeight="1">
      <c r="A216" s="20"/>
      <c r="B216" s="21" t="s">
        <v>3</v>
      </c>
      <c r="C216" s="22">
        <v>24825537</v>
      </c>
      <c r="D216" s="22">
        <v>41246932.931999996</v>
      </c>
      <c r="E216" s="24"/>
      <c r="F216" s="22"/>
      <c r="G216" s="22"/>
      <c r="H216" s="22"/>
      <c r="I216" s="22"/>
      <c r="J216" s="22"/>
      <c r="K216" s="29"/>
      <c r="L216" s="29"/>
      <c r="M216" s="29"/>
      <c r="N216" s="29"/>
      <c r="O216" s="28"/>
      <c r="P216" s="29"/>
    </row>
    <row r="217" spans="1:16" s="30" customFormat="1" ht="8.4499999999999993" customHeight="1">
      <c r="A217" s="20"/>
      <c r="B217" s="21" t="s">
        <v>66</v>
      </c>
      <c r="C217" s="114"/>
      <c r="E217" s="24"/>
      <c r="F217" s="22"/>
      <c r="G217" s="22"/>
      <c r="H217" s="22"/>
      <c r="I217" s="22"/>
      <c r="J217" s="22"/>
      <c r="K217" s="27"/>
      <c r="L217" s="27"/>
      <c r="M217" s="27"/>
      <c r="N217" s="27"/>
      <c r="O217" s="28"/>
      <c r="P217" s="29"/>
    </row>
    <row r="218" spans="1:16" s="30" customFormat="1" ht="8.4499999999999993" customHeight="1">
      <c r="A218" s="20"/>
      <c r="B218" s="21" t="s">
        <v>67</v>
      </c>
      <c r="C218" s="114">
        <v>30581741</v>
      </c>
      <c r="D218" s="114">
        <v>71457753.094599992</v>
      </c>
      <c r="E218" s="24"/>
      <c r="F218" s="22"/>
      <c r="G218" s="22"/>
      <c r="H218" s="22"/>
      <c r="I218" s="22"/>
      <c r="J218" s="22"/>
      <c r="K218" s="27"/>
      <c r="L218" s="27"/>
      <c r="M218" s="27"/>
      <c r="N218" s="27"/>
      <c r="O218" s="28"/>
      <c r="P218" s="29"/>
    </row>
    <row r="219" spans="1:16" s="30" customFormat="1" ht="8.4499999999999993" customHeight="1">
      <c r="A219" s="20"/>
      <c r="B219" s="21" t="s">
        <v>68</v>
      </c>
      <c r="C219" s="114"/>
      <c r="E219" s="24"/>
      <c r="F219" s="22"/>
      <c r="G219" s="22"/>
      <c r="H219" s="22"/>
      <c r="I219" s="22"/>
      <c r="J219" s="22"/>
      <c r="K219" s="27"/>
      <c r="L219" s="27"/>
      <c r="M219" s="27"/>
      <c r="N219" s="27"/>
      <c r="O219" s="28"/>
      <c r="P219" s="29"/>
    </row>
    <row r="220" spans="1:16" s="30" customFormat="1" ht="8.4499999999999993" customHeight="1">
      <c r="A220" s="20"/>
      <c r="B220" s="21" t="s">
        <v>78</v>
      </c>
      <c r="C220" s="114"/>
      <c r="E220" s="24"/>
      <c r="F220" s="22"/>
      <c r="G220" s="22"/>
      <c r="H220" s="22"/>
      <c r="I220" s="22"/>
      <c r="J220" s="22"/>
      <c r="K220" s="27"/>
      <c r="L220" s="27"/>
      <c r="M220" s="27"/>
      <c r="N220" s="27"/>
      <c r="O220" s="28"/>
      <c r="P220" s="29"/>
    </row>
    <row r="221" spans="1:16" s="30" customFormat="1" ht="8.4499999999999993" customHeight="1">
      <c r="A221" s="20"/>
      <c r="B221" s="21" t="s">
        <v>79</v>
      </c>
      <c r="C221" s="114">
        <v>31020827</v>
      </c>
      <c r="D221" s="22">
        <v>48805299.801699996</v>
      </c>
      <c r="E221" s="24"/>
      <c r="F221" s="22"/>
      <c r="G221" s="22"/>
      <c r="H221" s="22"/>
      <c r="I221" s="22"/>
      <c r="J221" s="22"/>
      <c r="K221" s="27"/>
      <c r="L221" s="27"/>
      <c r="M221" s="27"/>
      <c r="N221" s="27"/>
      <c r="O221" s="28"/>
      <c r="P221" s="29"/>
    </row>
    <row r="222" spans="1:16" s="30" customFormat="1" ht="8.4499999999999993" customHeight="1">
      <c r="A222" s="20"/>
      <c r="B222" s="43" t="s">
        <v>26</v>
      </c>
      <c r="C222" s="114">
        <v>15852927</v>
      </c>
      <c r="D222" s="22">
        <v>20082791.216699999</v>
      </c>
      <c r="E222" s="24"/>
      <c r="F222" s="22"/>
      <c r="G222" s="22"/>
      <c r="H222" s="22"/>
      <c r="I222" s="22"/>
      <c r="J222" s="22"/>
      <c r="K222" s="27"/>
      <c r="L222" s="27"/>
      <c r="M222" s="27"/>
      <c r="N222" s="27"/>
      <c r="O222" s="28"/>
      <c r="P222" s="29"/>
    </row>
    <row r="223" spans="1:16" s="30" customFormat="1" ht="8.4499999999999993" customHeight="1">
      <c r="A223" s="20"/>
      <c r="B223" s="43" t="s">
        <v>92</v>
      </c>
      <c r="C223" s="114"/>
      <c r="E223" s="24"/>
      <c r="F223" s="22"/>
      <c r="G223" s="22"/>
      <c r="H223" s="22"/>
      <c r="I223" s="22"/>
      <c r="J223" s="22"/>
      <c r="K223" s="27"/>
      <c r="L223" s="27"/>
      <c r="M223" s="27"/>
      <c r="N223" s="27"/>
      <c r="O223" s="28"/>
      <c r="P223" s="29"/>
    </row>
    <row r="224" spans="1:16" s="30" customFormat="1" ht="8.4499999999999993" customHeight="1">
      <c r="A224" s="20"/>
      <c r="B224" s="43" t="s">
        <v>93</v>
      </c>
      <c r="C224" s="114">
        <v>29015283</v>
      </c>
      <c r="D224" s="22">
        <v>148960062.61290002</v>
      </c>
      <c r="E224" s="24"/>
      <c r="F224" s="22"/>
      <c r="G224" s="22"/>
      <c r="H224" s="22"/>
      <c r="I224" s="22"/>
      <c r="J224" s="22"/>
      <c r="K224" s="27"/>
      <c r="L224" s="27"/>
      <c r="M224" s="27"/>
      <c r="N224" s="27"/>
      <c r="O224" s="28"/>
      <c r="P224" s="29"/>
    </row>
    <row r="225" spans="1:16" s="30" customFormat="1" ht="8.4499999999999993" customHeight="1">
      <c r="A225" s="20"/>
      <c r="B225" s="43" t="s">
        <v>80</v>
      </c>
      <c r="C225" s="114"/>
      <c r="E225" s="24"/>
      <c r="F225" s="22"/>
      <c r="G225" s="22"/>
      <c r="H225" s="22"/>
      <c r="I225" s="22"/>
      <c r="J225" s="22"/>
      <c r="K225" s="27"/>
      <c r="L225" s="27"/>
      <c r="M225" s="27"/>
      <c r="N225" s="27"/>
      <c r="O225" s="28"/>
      <c r="P225" s="29"/>
    </row>
    <row r="226" spans="1:16" s="30" customFormat="1" ht="8.4499999999999993" customHeight="1">
      <c r="A226" s="20"/>
      <c r="B226" s="43" t="s">
        <v>81</v>
      </c>
      <c r="C226" s="22">
        <v>22303625</v>
      </c>
      <c r="D226" s="22">
        <v>111372583.5799</v>
      </c>
      <c r="E226" s="24"/>
      <c r="F226" s="22"/>
      <c r="G226" s="22"/>
      <c r="H226" s="22"/>
      <c r="I226" s="22"/>
      <c r="J226" s="22"/>
      <c r="K226" s="27"/>
      <c r="L226" s="27"/>
      <c r="M226" s="27"/>
      <c r="N226" s="27"/>
      <c r="O226" s="28"/>
      <c r="P226" s="29"/>
    </row>
    <row r="227" spans="1:16" s="30" customFormat="1" ht="8.4499999999999993" customHeight="1">
      <c r="A227" s="20"/>
      <c r="B227" s="43" t="s">
        <v>82</v>
      </c>
      <c r="C227" s="114"/>
      <c r="E227" s="24"/>
      <c r="F227" s="22"/>
      <c r="G227" s="22"/>
      <c r="H227" s="22"/>
      <c r="I227" s="22"/>
      <c r="J227" s="22"/>
      <c r="K227" s="27"/>
      <c r="L227" s="27"/>
      <c r="M227" s="27"/>
      <c r="N227" s="27"/>
      <c r="O227" s="28"/>
      <c r="P227" s="29"/>
    </row>
    <row r="228" spans="1:16" s="30" customFormat="1" ht="8.4499999999999993" customHeight="1">
      <c r="A228" s="20"/>
      <c r="B228" s="43" t="s">
        <v>83</v>
      </c>
      <c r="C228" s="22">
        <v>31057051</v>
      </c>
      <c r="D228" s="22">
        <v>59156506.733199999</v>
      </c>
      <c r="E228" s="24"/>
      <c r="F228" s="22"/>
      <c r="G228" s="22"/>
      <c r="H228" s="22"/>
      <c r="I228" s="22"/>
      <c r="J228" s="22"/>
      <c r="K228" s="27"/>
      <c r="L228" s="27"/>
      <c r="M228" s="27"/>
      <c r="N228" s="27"/>
      <c r="O228" s="28"/>
      <c r="P228" s="29"/>
    </row>
    <row r="229" spans="1:16" s="30" customFormat="1" ht="8.4499999999999993" customHeight="1">
      <c r="A229" s="20"/>
      <c r="B229" s="43" t="s">
        <v>62</v>
      </c>
      <c r="C229" s="114">
        <v>11895533</v>
      </c>
      <c r="D229" s="22">
        <v>31221414.585299999</v>
      </c>
      <c r="E229" s="24"/>
      <c r="F229" s="22"/>
      <c r="G229" s="22"/>
      <c r="H229" s="22"/>
      <c r="I229" s="22"/>
      <c r="J229" s="22"/>
      <c r="K229" s="27"/>
      <c r="L229" s="27"/>
      <c r="M229" s="27"/>
      <c r="N229" s="27"/>
      <c r="O229" s="28"/>
      <c r="P229" s="29"/>
    </row>
    <row r="230" spans="1:16" ht="3" customHeight="1">
      <c r="A230" s="9"/>
      <c r="B230" s="53"/>
      <c r="C230" s="54"/>
      <c r="D230" s="53"/>
      <c r="E230" s="15"/>
      <c r="H230" s="55"/>
      <c r="I230" s="22"/>
      <c r="J230" s="22"/>
      <c r="K230" s="22"/>
      <c r="L230" s="22"/>
      <c r="M230" s="22"/>
      <c r="N230" s="22"/>
      <c r="O230" s="22"/>
      <c r="P230" s="7"/>
    </row>
    <row r="231" spans="1:16" ht="3" customHeight="1">
      <c r="A231" s="9"/>
      <c r="B231" s="56"/>
      <c r="C231" s="57"/>
      <c r="D231" s="56"/>
      <c r="E231" s="15"/>
      <c r="H231" s="56"/>
      <c r="I231" s="60"/>
      <c r="J231" s="7"/>
      <c r="K231" s="7"/>
      <c r="P231" s="7"/>
    </row>
    <row r="232" spans="1:16" ht="9" customHeight="1">
      <c r="A232" s="9"/>
      <c r="B232" s="113" t="s">
        <v>128</v>
      </c>
      <c r="C232" s="57"/>
      <c r="D232" s="57"/>
      <c r="E232" s="15"/>
      <c r="F232" s="57"/>
      <c r="G232" s="57"/>
      <c r="H232" s="57"/>
      <c r="I232" s="60"/>
    </row>
    <row r="233" spans="1:16" ht="9" customHeight="1">
      <c r="A233" s="9"/>
      <c r="B233" s="113" t="s">
        <v>132</v>
      </c>
      <c r="C233" s="57"/>
      <c r="D233" s="57"/>
      <c r="E233" s="15"/>
      <c r="F233" s="57"/>
      <c r="G233" s="57"/>
      <c r="H233" s="57"/>
      <c r="I233" s="60"/>
    </row>
    <row r="234" spans="1:16" ht="9" customHeight="1">
      <c r="A234" s="9"/>
      <c r="B234" s="113" t="s">
        <v>133</v>
      </c>
      <c r="C234" s="57"/>
      <c r="D234" s="57"/>
      <c r="E234" s="15"/>
      <c r="F234" s="57"/>
      <c r="G234" s="57"/>
      <c r="H234" s="57"/>
      <c r="I234" s="60"/>
    </row>
    <row r="235" spans="1:16" ht="9" customHeight="1">
      <c r="A235" s="9"/>
      <c r="B235" s="113" t="s">
        <v>162</v>
      </c>
      <c r="C235" s="57"/>
      <c r="D235" s="57"/>
      <c r="E235" s="15"/>
      <c r="F235" s="57"/>
      <c r="G235" s="57"/>
      <c r="H235" s="57"/>
      <c r="I235" s="60"/>
    </row>
    <row r="236" spans="1:16" ht="9" customHeight="1">
      <c r="A236" s="9"/>
      <c r="B236" s="113" t="s">
        <v>167</v>
      </c>
      <c r="C236" s="57"/>
      <c r="D236" s="57"/>
      <c r="E236" s="15"/>
      <c r="F236" s="57"/>
      <c r="G236" s="57"/>
      <c r="H236" s="57"/>
      <c r="I236" s="60"/>
    </row>
    <row r="237" spans="1:16" ht="9" customHeight="1">
      <c r="A237" s="9"/>
      <c r="B237" s="141" t="s">
        <v>168</v>
      </c>
      <c r="C237" s="57"/>
      <c r="D237" s="60"/>
      <c r="E237" s="15"/>
      <c r="H237" s="58"/>
      <c r="I237" s="7"/>
      <c r="J237" s="7"/>
      <c r="K237" s="7"/>
      <c r="P237" s="7"/>
    </row>
    <row r="238" spans="1:16" ht="9" customHeight="1">
      <c r="A238" s="9"/>
      <c r="B238" s="113" t="s">
        <v>148</v>
      </c>
      <c r="C238" s="57"/>
      <c r="D238" s="60"/>
      <c r="E238" s="15"/>
      <c r="H238" s="58"/>
      <c r="I238" s="7"/>
      <c r="J238" s="7"/>
      <c r="K238" s="7"/>
      <c r="P238" s="7"/>
    </row>
    <row r="239" spans="1:16" ht="4.5" customHeight="1">
      <c r="A239" s="61"/>
      <c r="B239" s="53"/>
      <c r="C239" s="62"/>
      <c r="D239" s="53"/>
      <c r="E239" s="63"/>
      <c r="H239" s="55"/>
      <c r="I239" s="7"/>
      <c r="J239" s="7"/>
      <c r="K239" s="7"/>
      <c r="P239" s="7"/>
    </row>
    <row r="240" spans="1:16" ht="12" hidden="1" customHeight="1">
      <c r="H240" s="7"/>
      <c r="I240" s="7"/>
      <c r="J240" s="7"/>
      <c r="K240" s="7"/>
      <c r="P240" s="7"/>
    </row>
    <row r="241" spans="8:16" ht="12" hidden="1" customHeight="1">
      <c r="H241" s="7"/>
      <c r="I241" s="7"/>
      <c r="J241" s="7"/>
      <c r="K241" s="7"/>
      <c r="P241" s="7"/>
    </row>
  </sheetData>
  <sheetProtection sheet="1" objects="1" scenarios="1"/>
  <mergeCells count="4">
    <mergeCell ref="B6:B8"/>
    <mergeCell ref="B75:B77"/>
    <mergeCell ref="B144:B146"/>
    <mergeCell ref="B208:B210"/>
  </mergeCells>
  <hyperlinks>
    <hyperlink ref="D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3" manualBreakCount="3">
    <brk id="69" max="4" man="1"/>
    <brk id="138" max="4" man="1"/>
    <brk id="202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8"/>
  <dimension ref="B1:H56"/>
  <sheetViews>
    <sheetView showGridLines="0" showRowColHeaders="0" zoomScale="130" zoomScaleNormal="130" workbookViewId="0">
      <pane ySplit="2" topLeftCell="A3" activePane="bottomLeft" state="frozen"/>
      <selection activeCell="A2" sqref="A2"/>
      <selection pane="bottomLeft"/>
    </sheetView>
  </sheetViews>
  <sheetFormatPr baseColWidth="10" defaultColWidth="0" defaultRowHeight="12.75" customHeight="1" zeroHeight="1"/>
  <cols>
    <col min="1" max="1" width="5.5" style="136" customWidth="1"/>
    <col min="2" max="2" width="74.33203125" style="136" customWidth="1"/>
    <col min="3" max="3" width="5.5" style="136" customWidth="1"/>
    <col min="4" max="8" width="13" style="136" hidden="1" customWidth="1"/>
    <col min="9" max="16384" width="0" style="136" hidden="1"/>
  </cols>
  <sheetData>
    <row r="1" spans="2:2" ht="9.9499999999999993" customHeight="1"/>
    <row r="2" spans="2:2" ht="12.75" customHeight="1">
      <c r="B2" s="137" t="s">
        <v>170</v>
      </c>
    </row>
    <row r="3" spans="2:2" ht="3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sheetProtection sheet="1" objects="1" scenarios="1"/>
  <hyperlinks>
    <hyperlink ref="B2" location="Índice!A1" display="11. Información económica agregada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&amp;L&amp;"Arial,Normal"&amp;10&amp;K000080INEGI. Anuario estadístico y geográfico de los Estados Unidos Mexicanos 2013. 2014.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1"/>
  <dimension ref="A1:P122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8" customWidth="1"/>
    <col min="2" max="2" width="34" style="7" customWidth="1"/>
    <col min="3" max="3" width="17.1640625" style="7" customWidth="1"/>
    <col min="4" max="4" width="22.33203125" style="7" customWidth="1"/>
    <col min="5" max="5" width="1" style="8" customWidth="1"/>
    <col min="6" max="6" width="1" style="7" customWidth="1"/>
    <col min="7" max="10" width="15.83203125" style="8" hidden="1"/>
    <col min="11" max="13" width="7" style="8" hidden="1"/>
    <col min="14" max="16384" width="10.6640625" style="8" hidden="1"/>
  </cols>
  <sheetData>
    <row r="1" spans="1:16" ht="4.5" customHeight="1">
      <c r="A1" s="4"/>
      <c r="B1" s="5"/>
      <c r="C1" s="5"/>
      <c r="D1" s="5"/>
      <c r="E1" s="6"/>
    </row>
    <row r="2" spans="1:16" ht="10.5" customHeight="1">
      <c r="A2" s="9"/>
      <c r="B2" s="10" t="s">
        <v>94</v>
      </c>
      <c r="C2" s="11"/>
      <c r="D2" s="140" t="s">
        <v>135</v>
      </c>
      <c r="E2" s="12"/>
      <c r="F2" s="8"/>
    </row>
    <row r="3" spans="1:16" ht="10.5" customHeight="1">
      <c r="A3" s="9"/>
      <c r="B3" s="10" t="s">
        <v>146</v>
      </c>
      <c r="C3" s="13"/>
      <c r="D3" s="14"/>
      <c r="E3" s="15"/>
      <c r="F3" s="8"/>
    </row>
    <row r="4" spans="1:16" ht="3" customHeight="1">
      <c r="A4" s="9"/>
      <c r="B4" s="16"/>
      <c r="C4" s="17"/>
      <c r="D4" s="16"/>
      <c r="E4" s="18"/>
      <c r="F4" s="8"/>
    </row>
    <row r="5" spans="1:16" ht="3" customHeight="1">
      <c r="A5" s="9"/>
      <c r="B5" s="13"/>
      <c r="C5" s="13"/>
      <c r="D5" s="13"/>
      <c r="E5" s="18"/>
      <c r="F5" s="8"/>
    </row>
    <row r="6" spans="1:16" ht="9.9499999999999993" customHeight="1">
      <c r="A6" s="9"/>
      <c r="B6" s="132" t="s">
        <v>96</v>
      </c>
      <c r="C6" s="115" t="s">
        <v>0</v>
      </c>
      <c r="D6" s="131" t="s">
        <v>97</v>
      </c>
      <c r="E6" s="18"/>
      <c r="F6" s="8"/>
    </row>
    <row r="7" spans="1:16" ht="9" customHeight="1">
      <c r="A7" s="9"/>
      <c r="B7" s="132"/>
      <c r="C7" s="115"/>
      <c r="D7" s="131"/>
      <c r="E7" s="18"/>
      <c r="F7" s="8"/>
    </row>
    <row r="8" spans="1:16" ht="9" customHeight="1">
      <c r="A8" s="9"/>
      <c r="B8" s="132"/>
      <c r="C8" s="115"/>
      <c r="D8" s="131"/>
      <c r="E8" s="18"/>
      <c r="F8" s="8"/>
    </row>
    <row r="9" spans="1:16" ht="3" customHeight="1">
      <c r="A9" s="9"/>
      <c r="B9" s="17"/>
      <c r="C9" s="19"/>
      <c r="D9" s="17"/>
      <c r="E9" s="12"/>
      <c r="F9" s="8"/>
    </row>
    <row r="10" spans="1:16" s="30" customFormat="1" ht="3" customHeight="1">
      <c r="A10" s="20"/>
      <c r="B10" s="21"/>
      <c r="C10" s="22"/>
      <c r="D10" s="23"/>
      <c r="E10" s="24"/>
      <c r="F10" s="22"/>
      <c r="G10" s="25"/>
      <c r="H10" s="26"/>
      <c r="I10" s="27"/>
      <c r="J10" s="27"/>
      <c r="K10" s="27"/>
      <c r="L10" s="27"/>
      <c r="M10" s="27"/>
      <c r="N10" s="27"/>
      <c r="O10" s="28"/>
      <c r="P10" s="29"/>
    </row>
    <row r="11" spans="1:16" ht="8.4499999999999993" customHeight="1">
      <c r="A11" s="9"/>
      <c r="B11" s="31">
        <v>1996</v>
      </c>
      <c r="C11" s="22"/>
      <c r="D11" s="32"/>
      <c r="E11" s="12"/>
      <c r="F11" s="22"/>
    </row>
    <row r="12" spans="1:16" s="35" customFormat="1" ht="8.4499999999999993" customHeight="1">
      <c r="A12" s="33"/>
      <c r="B12" s="31" t="s">
        <v>40</v>
      </c>
      <c r="C12" s="32">
        <v>20467038</v>
      </c>
      <c r="D12" s="32">
        <f>SUM(D13,D16)</f>
        <v>240194219</v>
      </c>
      <c r="E12" s="34"/>
      <c r="F12" s="32"/>
    </row>
    <row r="13" spans="1:16" s="40" customFormat="1" ht="8.4499999999999993" customHeight="1">
      <c r="A13" s="36"/>
      <c r="B13" s="21" t="s">
        <v>33</v>
      </c>
      <c r="C13" s="22">
        <v>20465107</v>
      </c>
      <c r="D13" s="22">
        <f>SUM(D14:D15)</f>
        <v>226260549</v>
      </c>
      <c r="E13" s="24"/>
      <c r="F13" s="22"/>
      <c r="G13" s="22"/>
      <c r="H13" s="22"/>
      <c r="I13" s="22"/>
      <c r="J13" s="22"/>
      <c r="K13" s="37"/>
      <c r="L13" s="37"/>
      <c r="M13" s="37"/>
      <c r="N13" s="37"/>
      <c r="O13" s="38"/>
      <c r="P13" s="39"/>
    </row>
    <row r="14" spans="1:16" s="30" customFormat="1" ht="8.4499999999999993" customHeight="1">
      <c r="A14" s="20"/>
      <c r="B14" s="41" t="s">
        <v>39</v>
      </c>
      <c r="C14" s="22">
        <v>20414181</v>
      </c>
      <c r="D14" s="22">
        <v>170318104</v>
      </c>
      <c r="E14" s="24"/>
      <c r="F14" s="22"/>
      <c r="G14" s="22"/>
      <c r="H14" s="22"/>
      <c r="I14" s="22"/>
      <c r="J14" s="22"/>
      <c r="K14" s="29"/>
      <c r="L14" s="29"/>
      <c r="M14" s="29"/>
      <c r="N14" s="29"/>
      <c r="O14" s="28"/>
      <c r="P14" s="29"/>
    </row>
    <row r="15" spans="1:16" s="30" customFormat="1" ht="8.4499999999999993" customHeight="1">
      <c r="A15" s="20"/>
      <c r="B15" s="41" t="s">
        <v>41</v>
      </c>
      <c r="C15" s="22">
        <v>19552942</v>
      </c>
      <c r="D15" s="22">
        <v>55942445</v>
      </c>
      <c r="E15" s="24"/>
      <c r="F15" s="22"/>
      <c r="G15" s="22"/>
      <c r="H15" s="22"/>
      <c r="I15" s="22"/>
      <c r="J15" s="22"/>
      <c r="K15" s="27"/>
      <c r="L15" s="27"/>
      <c r="M15" s="27"/>
      <c r="N15" s="27"/>
      <c r="O15" s="28"/>
      <c r="P15" s="29"/>
    </row>
    <row r="16" spans="1:16" s="30" customFormat="1" ht="8.4499999999999993" customHeight="1">
      <c r="A16" s="20"/>
      <c r="B16" s="21" t="s">
        <v>34</v>
      </c>
      <c r="C16" s="22">
        <v>4799735</v>
      </c>
      <c r="D16" s="22">
        <f>SUM(D17:D18)</f>
        <v>13933670</v>
      </c>
      <c r="E16" s="24"/>
      <c r="F16" s="22"/>
      <c r="G16" s="22"/>
      <c r="H16" s="22"/>
      <c r="I16" s="22"/>
      <c r="J16" s="22"/>
      <c r="K16" s="27"/>
      <c r="L16" s="27"/>
      <c r="M16" s="27"/>
      <c r="N16" s="27"/>
      <c r="O16" s="28"/>
      <c r="P16" s="29"/>
    </row>
    <row r="17" spans="1:16" s="30" customFormat="1" ht="8.4499999999999993" customHeight="1">
      <c r="A17" s="20"/>
      <c r="B17" s="42" t="s">
        <v>35</v>
      </c>
      <c r="C17" s="22">
        <v>4674892</v>
      </c>
      <c r="D17" s="22">
        <v>13808726</v>
      </c>
      <c r="E17" s="24"/>
      <c r="F17" s="22"/>
      <c r="G17" s="22"/>
      <c r="H17" s="22"/>
      <c r="I17" s="22"/>
      <c r="J17" s="22"/>
      <c r="K17" s="27"/>
      <c r="L17" s="27"/>
      <c r="M17" s="27"/>
      <c r="N17" s="27"/>
      <c r="O17" s="28"/>
      <c r="P17" s="29"/>
    </row>
    <row r="18" spans="1:16" s="30" customFormat="1" ht="8.4499999999999993" customHeight="1">
      <c r="A18" s="20"/>
      <c r="B18" s="42" t="s">
        <v>36</v>
      </c>
      <c r="C18" s="22">
        <v>212711</v>
      </c>
      <c r="D18" s="22">
        <v>124944</v>
      </c>
      <c r="E18" s="24"/>
      <c r="F18" s="22"/>
      <c r="G18" s="22"/>
      <c r="H18" s="22"/>
      <c r="I18" s="22"/>
      <c r="J18" s="22"/>
      <c r="K18" s="27"/>
      <c r="L18" s="27"/>
      <c r="M18" s="27"/>
      <c r="N18" s="27"/>
      <c r="O18" s="28"/>
      <c r="P18" s="29"/>
    </row>
    <row r="19" spans="1:16" s="30" customFormat="1" ht="8.4499999999999993" customHeight="1">
      <c r="A19" s="20"/>
      <c r="B19" s="43"/>
      <c r="C19" s="44"/>
      <c r="D19" s="22"/>
      <c r="E19" s="24"/>
      <c r="F19" s="22"/>
      <c r="G19" s="22"/>
      <c r="H19" s="22"/>
      <c r="I19" s="22"/>
      <c r="J19" s="22"/>
      <c r="K19" s="27"/>
      <c r="L19" s="27"/>
      <c r="M19" s="27"/>
      <c r="N19" s="27"/>
      <c r="O19" s="28"/>
      <c r="P19" s="29"/>
    </row>
    <row r="20" spans="1:16" ht="8.4499999999999993" customHeight="1">
      <c r="A20" s="9"/>
      <c r="B20" s="31">
        <v>1998</v>
      </c>
      <c r="C20" s="22"/>
      <c r="D20" s="32"/>
      <c r="E20" s="12"/>
      <c r="F20" s="22"/>
    </row>
    <row r="21" spans="1:16" s="35" customFormat="1" ht="8.4499999999999993" customHeight="1">
      <c r="A21" s="33"/>
      <c r="B21" s="31" t="s">
        <v>40</v>
      </c>
      <c r="C21" s="32">
        <v>22163568</v>
      </c>
      <c r="D21" s="32">
        <f>SUM(D22,D25)</f>
        <v>367906444</v>
      </c>
      <c r="E21" s="34"/>
      <c r="F21" s="32"/>
    </row>
    <row r="22" spans="1:16" s="40" customFormat="1" ht="8.4499999999999993" customHeight="1">
      <c r="A22" s="36"/>
      <c r="B22" s="21" t="s">
        <v>33</v>
      </c>
      <c r="C22" s="22">
        <v>22163568</v>
      </c>
      <c r="D22" s="22">
        <f>SUM(D23:D24)</f>
        <v>351727967</v>
      </c>
      <c r="E22" s="24"/>
      <c r="F22" s="22"/>
      <c r="G22" s="22"/>
      <c r="H22" s="22"/>
      <c r="I22" s="22"/>
      <c r="J22" s="22"/>
      <c r="K22" s="37"/>
      <c r="L22" s="37"/>
      <c r="M22" s="37"/>
      <c r="N22" s="37"/>
      <c r="O22" s="38"/>
      <c r="P22" s="39"/>
    </row>
    <row r="23" spans="1:16" s="30" customFormat="1" ht="8.4499999999999993" customHeight="1">
      <c r="A23" s="20"/>
      <c r="B23" s="41" t="s">
        <v>39</v>
      </c>
      <c r="C23" s="22">
        <v>22056385</v>
      </c>
      <c r="D23" s="22">
        <v>275971754</v>
      </c>
      <c r="E23" s="24"/>
      <c r="F23" s="22"/>
      <c r="G23" s="22"/>
      <c r="H23" s="22"/>
      <c r="I23" s="22"/>
      <c r="J23" s="22"/>
      <c r="K23" s="29"/>
      <c r="L23" s="29"/>
      <c r="M23" s="29"/>
      <c r="N23" s="29"/>
      <c r="O23" s="28"/>
      <c r="P23" s="29"/>
    </row>
    <row r="24" spans="1:16" s="30" customFormat="1" ht="8.4499999999999993" customHeight="1">
      <c r="A24" s="20"/>
      <c r="B24" s="41" t="s">
        <v>41</v>
      </c>
      <c r="C24" s="22">
        <v>21018141</v>
      </c>
      <c r="D24" s="22">
        <v>75756213</v>
      </c>
      <c r="E24" s="24"/>
      <c r="F24" s="22"/>
      <c r="G24" s="22"/>
      <c r="H24" s="22"/>
      <c r="I24" s="22"/>
      <c r="J24" s="22"/>
      <c r="K24" s="27"/>
      <c r="L24" s="27"/>
      <c r="M24" s="27"/>
      <c r="N24" s="27"/>
      <c r="O24" s="28"/>
      <c r="P24" s="29"/>
    </row>
    <row r="25" spans="1:16" s="30" customFormat="1" ht="8.4499999999999993" customHeight="1">
      <c r="A25" s="20"/>
      <c r="B25" s="21" t="s">
        <v>34</v>
      </c>
      <c r="C25" s="22">
        <v>4336520</v>
      </c>
      <c r="D25" s="22">
        <f>SUM(D26:D27)</f>
        <v>16178477</v>
      </c>
      <c r="E25" s="24"/>
      <c r="F25" s="22"/>
      <c r="G25" s="22"/>
      <c r="H25" s="22"/>
      <c r="I25" s="22"/>
      <c r="J25" s="22"/>
      <c r="K25" s="27"/>
      <c r="L25" s="27"/>
      <c r="M25" s="27"/>
      <c r="N25" s="27"/>
      <c r="O25" s="28"/>
      <c r="P25" s="29"/>
    </row>
    <row r="26" spans="1:16" s="30" customFormat="1" ht="8.4499999999999993" customHeight="1">
      <c r="A26" s="20"/>
      <c r="B26" s="42" t="s">
        <v>35</v>
      </c>
      <c r="C26" s="22">
        <v>4212161</v>
      </c>
      <c r="D26" s="22">
        <v>15848168</v>
      </c>
      <c r="E26" s="24"/>
      <c r="F26" s="22"/>
      <c r="G26" s="22"/>
      <c r="H26" s="22"/>
      <c r="I26" s="22"/>
      <c r="J26" s="22"/>
      <c r="K26" s="27"/>
      <c r="L26" s="27"/>
      <c r="M26" s="27"/>
      <c r="N26" s="27"/>
      <c r="O26" s="28"/>
      <c r="P26" s="29"/>
    </row>
    <row r="27" spans="1:16" s="30" customFormat="1" ht="8.4499999999999993" customHeight="1">
      <c r="A27" s="20"/>
      <c r="B27" s="42" t="s">
        <v>36</v>
      </c>
      <c r="C27" s="22">
        <v>215219</v>
      </c>
      <c r="D27" s="22">
        <v>330309</v>
      </c>
      <c r="E27" s="24"/>
      <c r="F27" s="22"/>
      <c r="G27" s="22"/>
      <c r="H27" s="22"/>
      <c r="I27" s="22"/>
      <c r="J27" s="22"/>
      <c r="K27" s="27"/>
      <c r="L27" s="27"/>
      <c r="M27" s="27"/>
      <c r="N27" s="27"/>
      <c r="O27" s="28"/>
      <c r="P27" s="29"/>
    </row>
    <row r="28" spans="1:16" ht="8.4499999999999993" customHeight="1">
      <c r="A28" s="9"/>
      <c r="B28" s="13"/>
      <c r="C28" s="22"/>
      <c r="D28" s="45"/>
      <c r="E28" s="12"/>
      <c r="F28" s="22"/>
    </row>
    <row r="29" spans="1:16" ht="8.4499999999999993" customHeight="1">
      <c r="A29" s="9"/>
      <c r="B29" s="31">
        <v>2000</v>
      </c>
      <c r="C29" s="8"/>
      <c r="D29" s="8"/>
      <c r="E29" s="12"/>
      <c r="F29" s="22"/>
    </row>
    <row r="30" spans="1:16" s="35" customFormat="1" ht="8.4499999999999993" customHeight="1">
      <c r="A30" s="33"/>
      <c r="B30" s="31" t="s">
        <v>40</v>
      </c>
      <c r="C30" s="32">
        <v>23667479</v>
      </c>
      <c r="D30" s="32">
        <f>SUM(D31,D34)</f>
        <v>588320700</v>
      </c>
      <c r="E30" s="34"/>
      <c r="F30" s="32"/>
    </row>
    <row r="31" spans="1:16" s="40" customFormat="1" ht="8.4499999999999993" customHeight="1">
      <c r="A31" s="36"/>
      <c r="B31" s="21" t="s">
        <v>33</v>
      </c>
      <c r="C31" s="22">
        <v>23667479</v>
      </c>
      <c r="D31" s="22">
        <f>SUM(D32:D33)</f>
        <v>550470577</v>
      </c>
      <c r="E31" s="24"/>
      <c r="F31" s="22"/>
      <c r="G31" s="22"/>
      <c r="H31" s="22"/>
      <c r="I31" s="22"/>
      <c r="J31" s="22"/>
      <c r="K31" s="37"/>
      <c r="L31" s="37"/>
      <c r="M31" s="37"/>
      <c r="N31" s="37"/>
      <c r="O31" s="38"/>
      <c r="P31" s="39"/>
    </row>
    <row r="32" spans="1:16" s="30" customFormat="1" ht="8.4499999999999993" customHeight="1">
      <c r="A32" s="20"/>
      <c r="B32" s="41" t="s">
        <v>39</v>
      </c>
      <c r="C32" s="22">
        <v>23592326</v>
      </c>
      <c r="D32" s="22">
        <v>432754858</v>
      </c>
      <c r="E32" s="24"/>
      <c r="F32" s="22"/>
      <c r="G32" s="22"/>
      <c r="H32" s="22"/>
      <c r="I32" s="22"/>
      <c r="J32" s="22"/>
      <c r="K32" s="29"/>
      <c r="L32" s="29"/>
      <c r="M32" s="29"/>
      <c r="N32" s="29"/>
      <c r="O32" s="28"/>
      <c r="P32" s="29"/>
    </row>
    <row r="33" spans="1:16" s="30" customFormat="1" ht="8.4499999999999993" customHeight="1">
      <c r="A33" s="20"/>
      <c r="B33" s="41" t="s">
        <v>41</v>
      </c>
      <c r="C33" s="22">
        <v>22660039</v>
      </c>
      <c r="D33" s="22">
        <v>117715719</v>
      </c>
      <c r="E33" s="24"/>
      <c r="F33" s="22"/>
      <c r="G33" s="22"/>
      <c r="H33" s="22"/>
      <c r="I33" s="22"/>
      <c r="J33" s="22"/>
      <c r="K33" s="27"/>
      <c r="L33" s="27"/>
      <c r="M33" s="27"/>
      <c r="N33" s="27"/>
      <c r="O33" s="28"/>
      <c r="P33" s="29"/>
    </row>
    <row r="34" spans="1:16" s="30" customFormat="1" ht="8.4499999999999993" customHeight="1">
      <c r="A34" s="20"/>
      <c r="B34" s="21" t="s">
        <v>34</v>
      </c>
      <c r="C34" s="22">
        <v>4846922</v>
      </c>
      <c r="D34" s="22">
        <f>SUM(D35:D36)</f>
        <v>37850123</v>
      </c>
      <c r="E34" s="24"/>
      <c r="F34" s="22"/>
      <c r="G34" s="22"/>
      <c r="H34" s="22"/>
      <c r="I34" s="22"/>
      <c r="J34" s="22"/>
      <c r="K34" s="27"/>
      <c r="L34" s="27"/>
      <c r="M34" s="27"/>
      <c r="N34" s="27"/>
      <c r="O34" s="28"/>
      <c r="P34" s="29"/>
    </row>
    <row r="35" spans="1:16" s="30" customFormat="1" ht="8.4499999999999993" customHeight="1">
      <c r="A35" s="20"/>
      <c r="B35" s="42" t="s">
        <v>35</v>
      </c>
      <c r="C35" s="22">
        <v>4643295</v>
      </c>
      <c r="D35" s="22">
        <v>37280415</v>
      </c>
      <c r="E35" s="24"/>
      <c r="F35" s="22"/>
      <c r="G35" s="22"/>
      <c r="H35" s="22"/>
      <c r="I35" s="22"/>
      <c r="J35" s="22"/>
      <c r="K35" s="27"/>
      <c r="L35" s="27"/>
      <c r="M35" s="27"/>
      <c r="N35" s="27"/>
      <c r="O35" s="28"/>
      <c r="P35" s="29"/>
    </row>
    <row r="36" spans="1:16" s="30" customFormat="1" ht="8.4499999999999993" customHeight="1">
      <c r="A36" s="20"/>
      <c r="B36" s="42" t="s">
        <v>36</v>
      </c>
      <c r="C36" s="22">
        <v>353129</v>
      </c>
      <c r="D36" s="22">
        <v>569708</v>
      </c>
      <c r="E36" s="24"/>
      <c r="F36" s="22"/>
      <c r="G36" s="22"/>
      <c r="H36" s="22"/>
      <c r="I36" s="22"/>
      <c r="J36" s="22"/>
      <c r="K36" s="27"/>
      <c r="L36" s="27"/>
      <c r="M36" s="27"/>
      <c r="N36" s="27"/>
      <c r="O36" s="28"/>
      <c r="P36" s="29"/>
    </row>
    <row r="37" spans="1:16" ht="8.4499999999999993" customHeight="1">
      <c r="A37" s="9"/>
      <c r="B37" s="13"/>
      <c r="C37" s="44"/>
      <c r="D37" s="13"/>
      <c r="E37" s="12"/>
      <c r="F37" s="22"/>
    </row>
    <row r="38" spans="1:16" ht="8.4499999999999993" customHeight="1">
      <c r="A38" s="9"/>
      <c r="B38" s="31">
        <v>2002</v>
      </c>
      <c r="C38" s="8"/>
      <c r="D38" s="8"/>
      <c r="E38" s="12"/>
      <c r="F38" s="22"/>
    </row>
    <row r="39" spans="1:16" s="35" customFormat="1" ht="8.4499999999999993" customHeight="1">
      <c r="A39" s="33"/>
      <c r="B39" s="31" t="s">
        <v>40</v>
      </c>
      <c r="C39" s="32">
        <v>24531631</v>
      </c>
      <c r="D39" s="32">
        <f>SUM(D40,D43)</f>
        <v>655732144</v>
      </c>
      <c r="E39" s="34"/>
      <c r="F39" s="32"/>
    </row>
    <row r="40" spans="1:16" s="40" customFormat="1" ht="8.4499999999999993" customHeight="1">
      <c r="A40" s="36"/>
      <c r="B40" s="21" t="s">
        <v>33</v>
      </c>
      <c r="C40" s="22">
        <v>24531631</v>
      </c>
      <c r="D40" s="22">
        <f>SUM(D41:D42)</f>
        <v>623680609</v>
      </c>
      <c r="E40" s="24"/>
      <c r="F40" s="22"/>
      <c r="G40" s="22"/>
      <c r="H40" s="22"/>
      <c r="I40" s="22"/>
      <c r="J40" s="22"/>
      <c r="K40" s="37"/>
      <c r="L40" s="37"/>
      <c r="M40" s="37"/>
      <c r="N40" s="37"/>
      <c r="O40" s="38"/>
      <c r="P40" s="39"/>
    </row>
    <row r="41" spans="1:16" s="30" customFormat="1" ht="8.4499999999999993" customHeight="1">
      <c r="A41" s="20"/>
      <c r="B41" s="41" t="s">
        <v>39</v>
      </c>
      <c r="C41" s="22">
        <v>24475112</v>
      </c>
      <c r="D41" s="22">
        <v>492683403</v>
      </c>
      <c r="E41" s="24"/>
      <c r="F41" s="22"/>
      <c r="G41" s="22"/>
      <c r="H41" s="22"/>
      <c r="I41" s="22"/>
      <c r="J41" s="22"/>
      <c r="K41" s="29"/>
      <c r="L41" s="29"/>
      <c r="M41" s="29"/>
      <c r="N41" s="29"/>
      <c r="O41" s="28"/>
      <c r="P41" s="29"/>
    </row>
    <row r="42" spans="1:16" s="30" customFormat="1" ht="8.4499999999999993" customHeight="1">
      <c r="A42" s="20"/>
      <c r="B42" s="41" t="s">
        <v>41</v>
      </c>
      <c r="C42" s="22">
        <v>23515754</v>
      </c>
      <c r="D42" s="22">
        <v>130997206</v>
      </c>
      <c r="E42" s="24"/>
      <c r="F42" s="22"/>
      <c r="G42" s="22"/>
      <c r="H42" s="22"/>
      <c r="I42" s="22"/>
      <c r="J42" s="22"/>
      <c r="K42" s="27"/>
      <c r="L42" s="27"/>
      <c r="M42" s="27"/>
      <c r="N42" s="27"/>
      <c r="O42" s="28"/>
      <c r="P42" s="29"/>
    </row>
    <row r="43" spans="1:16" s="30" customFormat="1" ht="8.4499999999999993" customHeight="1">
      <c r="A43" s="20"/>
      <c r="B43" s="21" t="s">
        <v>34</v>
      </c>
      <c r="C43" s="22">
        <v>4948861</v>
      </c>
      <c r="D43" s="22">
        <f>SUM(D44:D45)</f>
        <v>32051535</v>
      </c>
      <c r="E43" s="24"/>
      <c r="F43" s="22"/>
      <c r="G43" s="22"/>
      <c r="H43" s="22"/>
      <c r="I43" s="22"/>
      <c r="J43" s="22"/>
      <c r="K43" s="27"/>
      <c r="L43" s="27"/>
      <c r="M43" s="27"/>
      <c r="N43" s="27"/>
      <c r="O43" s="28"/>
      <c r="P43" s="29"/>
    </row>
    <row r="44" spans="1:16" s="30" customFormat="1" ht="8.4499999999999993" customHeight="1">
      <c r="A44" s="20"/>
      <c r="B44" s="42" t="s">
        <v>35</v>
      </c>
      <c r="C44" s="22">
        <v>4735411</v>
      </c>
      <c r="D44" s="22">
        <v>31558275</v>
      </c>
      <c r="E44" s="24"/>
      <c r="F44" s="22"/>
      <c r="G44" s="22"/>
      <c r="H44" s="22"/>
      <c r="I44" s="22"/>
      <c r="J44" s="22"/>
      <c r="K44" s="27"/>
      <c r="L44" s="27"/>
      <c r="M44" s="27"/>
      <c r="N44" s="27"/>
      <c r="O44" s="28"/>
      <c r="P44" s="29"/>
    </row>
    <row r="45" spans="1:16" s="30" customFormat="1" ht="8.4499999999999993" customHeight="1">
      <c r="A45" s="20"/>
      <c r="B45" s="42" t="s">
        <v>36</v>
      </c>
      <c r="C45" s="22">
        <v>338455</v>
      </c>
      <c r="D45" s="22">
        <v>493260</v>
      </c>
      <c r="E45" s="24"/>
      <c r="F45" s="22"/>
      <c r="G45" s="22"/>
      <c r="H45" s="22"/>
      <c r="I45" s="22"/>
      <c r="J45" s="22"/>
      <c r="K45" s="27"/>
      <c r="L45" s="27"/>
      <c r="M45" s="27"/>
      <c r="N45" s="27"/>
      <c r="O45" s="28"/>
      <c r="P45" s="29"/>
    </row>
    <row r="46" spans="1:16" s="30" customFormat="1" ht="8.4499999999999993" customHeight="1">
      <c r="A46" s="20"/>
      <c r="B46" s="43"/>
      <c r="C46" s="22"/>
      <c r="D46" s="22"/>
      <c r="E46" s="24"/>
      <c r="F46" s="22"/>
      <c r="G46" s="22"/>
      <c r="H46" s="22"/>
      <c r="I46" s="22"/>
      <c r="J46" s="22"/>
      <c r="K46" s="27"/>
      <c r="L46" s="27"/>
      <c r="M46" s="27"/>
      <c r="N46" s="27"/>
      <c r="O46" s="28"/>
      <c r="P46" s="29"/>
    </row>
    <row r="47" spans="1:16" ht="8.4499999999999993" customHeight="1">
      <c r="A47" s="9"/>
      <c r="B47" s="31">
        <v>2004</v>
      </c>
      <c r="C47" s="8"/>
      <c r="D47" s="8"/>
      <c r="E47" s="12"/>
      <c r="F47" s="22"/>
    </row>
    <row r="48" spans="1:16" s="35" customFormat="1" ht="8.4499999999999993" customHeight="1">
      <c r="A48" s="33"/>
      <c r="B48" s="31" t="s">
        <v>40</v>
      </c>
      <c r="C48" s="32">
        <v>25561447</v>
      </c>
      <c r="D48" s="32">
        <f>SUM(D49,D52)</f>
        <v>769701497</v>
      </c>
      <c r="E48" s="34"/>
      <c r="F48" s="32"/>
    </row>
    <row r="49" spans="1:16" s="40" customFormat="1" ht="8.4499999999999993" customHeight="1">
      <c r="A49" s="36"/>
      <c r="B49" s="21" t="s">
        <v>33</v>
      </c>
      <c r="C49" s="22">
        <v>25561447</v>
      </c>
      <c r="D49" s="22">
        <f>SUM(D50:D51)</f>
        <v>735131367</v>
      </c>
      <c r="E49" s="24"/>
      <c r="F49" s="22"/>
      <c r="G49" s="22"/>
      <c r="H49" s="22"/>
      <c r="I49" s="22"/>
      <c r="J49" s="22"/>
      <c r="K49" s="37"/>
      <c r="L49" s="37"/>
      <c r="M49" s="37"/>
      <c r="N49" s="37"/>
      <c r="O49" s="38"/>
      <c r="P49" s="39"/>
    </row>
    <row r="50" spans="1:16" s="30" customFormat="1" ht="8.4499999999999993" customHeight="1">
      <c r="A50" s="20"/>
      <c r="B50" s="41" t="s">
        <v>39</v>
      </c>
      <c r="C50" s="22">
        <v>25496535</v>
      </c>
      <c r="D50" s="22">
        <v>583579131</v>
      </c>
      <c r="E50" s="24"/>
      <c r="F50" s="22"/>
      <c r="G50" s="22"/>
      <c r="H50" s="22"/>
      <c r="I50" s="22"/>
      <c r="J50" s="22"/>
      <c r="K50" s="29"/>
      <c r="L50" s="29"/>
      <c r="M50" s="29"/>
      <c r="N50" s="29"/>
      <c r="O50" s="28"/>
      <c r="P50" s="29"/>
    </row>
    <row r="51" spans="1:16" s="30" customFormat="1" ht="8.4499999999999993" customHeight="1">
      <c r="A51" s="20"/>
      <c r="B51" s="41" t="s">
        <v>41</v>
      </c>
      <c r="C51" s="22">
        <v>24387197</v>
      </c>
      <c r="D51" s="22">
        <v>151552236</v>
      </c>
      <c r="E51" s="24"/>
      <c r="F51" s="22"/>
      <c r="G51" s="22"/>
      <c r="H51" s="22"/>
      <c r="I51" s="22"/>
      <c r="J51" s="22"/>
      <c r="K51" s="27"/>
      <c r="L51" s="27"/>
      <c r="M51" s="27"/>
      <c r="N51" s="27"/>
      <c r="O51" s="28"/>
      <c r="P51" s="29"/>
    </row>
    <row r="52" spans="1:16" s="30" customFormat="1" ht="8.4499999999999993" customHeight="1">
      <c r="A52" s="20"/>
      <c r="B52" s="21" t="s">
        <v>34</v>
      </c>
      <c r="C52" s="22">
        <v>5460909</v>
      </c>
      <c r="D52" s="22">
        <f>SUM(D53:D54)</f>
        <v>34570130</v>
      </c>
      <c r="E52" s="24"/>
      <c r="F52" s="22"/>
      <c r="G52" s="22"/>
      <c r="H52" s="22"/>
      <c r="I52" s="22"/>
      <c r="J52" s="22"/>
      <c r="K52" s="27"/>
      <c r="L52" s="27"/>
      <c r="M52" s="27"/>
      <c r="N52" s="27"/>
      <c r="O52" s="28"/>
      <c r="P52" s="29"/>
    </row>
    <row r="53" spans="1:16" s="30" customFormat="1" ht="8.4499999999999993" customHeight="1">
      <c r="A53" s="20"/>
      <c r="B53" s="42" t="s">
        <v>35</v>
      </c>
      <c r="C53" s="22">
        <v>5155806</v>
      </c>
      <c r="D53" s="22">
        <v>33196752</v>
      </c>
      <c r="E53" s="24"/>
      <c r="F53" s="22"/>
      <c r="G53" s="22"/>
      <c r="H53" s="22"/>
      <c r="I53" s="22"/>
      <c r="J53" s="22"/>
      <c r="K53" s="27"/>
      <c r="L53" s="27"/>
      <c r="M53" s="27"/>
      <c r="N53" s="27"/>
      <c r="O53" s="28"/>
      <c r="P53" s="29"/>
    </row>
    <row r="54" spans="1:16" s="30" customFormat="1" ht="8.4499999999999993" customHeight="1">
      <c r="A54" s="20"/>
      <c r="B54" s="42" t="s">
        <v>36</v>
      </c>
      <c r="C54" s="22">
        <v>456754</v>
      </c>
      <c r="D54" s="22">
        <v>1373378</v>
      </c>
      <c r="E54" s="24"/>
      <c r="F54" s="22"/>
      <c r="G54" s="22"/>
      <c r="H54" s="22"/>
      <c r="I54" s="22"/>
      <c r="J54" s="22"/>
      <c r="K54" s="27"/>
      <c r="L54" s="27"/>
      <c r="M54" s="27"/>
      <c r="N54" s="27"/>
      <c r="O54" s="28"/>
      <c r="P54" s="29"/>
    </row>
    <row r="55" spans="1:16" ht="8.4499999999999993" customHeight="1">
      <c r="A55" s="9"/>
      <c r="B55" s="13"/>
      <c r="C55" s="44"/>
      <c r="D55" s="13"/>
      <c r="E55" s="12"/>
      <c r="F55" s="22"/>
    </row>
    <row r="56" spans="1:16" ht="8.4499999999999993" customHeight="1">
      <c r="A56" s="9"/>
      <c r="B56" s="31">
        <v>2005</v>
      </c>
      <c r="C56" s="8"/>
      <c r="D56" s="8"/>
      <c r="E56" s="12"/>
      <c r="F56" s="22"/>
    </row>
    <row r="57" spans="1:16" s="35" customFormat="1" ht="8.4499999999999993" customHeight="1">
      <c r="A57" s="33"/>
      <c r="B57" s="31" t="s">
        <v>40</v>
      </c>
      <c r="C57" s="32">
        <v>25710321</v>
      </c>
      <c r="D57" s="32">
        <f>SUM(D58,D61)</f>
        <v>833621492</v>
      </c>
      <c r="E57" s="34"/>
      <c r="F57" s="32"/>
    </row>
    <row r="58" spans="1:16" s="40" customFormat="1" ht="8.4499999999999993" customHeight="1">
      <c r="A58" s="36"/>
      <c r="B58" s="21" t="s">
        <v>33</v>
      </c>
      <c r="C58" s="22">
        <v>25709405</v>
      </c>
      <c r="D58" s="22">
        <f>SUM(D59:D60)</f>
        <v>790143919</v>
      </c>
      <c r="E58" s="24"/>
      <c r="F58" s="22"/>
      <c r="G58" s="22"/>
      <c r="H58" s="22"/>
      <c r="I58" s="22"/>
      <c r="J58" s="22"/>
      <c r="K58" s="37"/>
      <c r="L58" s="37"/>
      <c r="M58" s="37"/>
      <c r="N58" s="37"/>
      <c r="O58" s="38"/>
      <c r="P58" s="39"/>
    </row>
    <row r="59" spans="1:16" s="30" customFormat="1" ht="8.4499999999999993" customHeight="1">
      <c r="A59" s="20"/>
      <c r="B59" s="41" t="s">
        <v>39</v>
      </c>
      <c r="C59" s="22">
        <v>25645821</v>
      </c>
      <c r="D59" s="22">
        <v>636684203</v>
      </c>
      <c r="E59" s="24"/>
      <c r="F59" s="22"/>
      <c r="G59" s="22"/>
      <c r="H59" s="22"/>
      <c r="I59" s="22"/>
      <c r="J59" s="22"/>
      <c r="K59" s="29"/>
      <c r="L59" s="29"/>
      <c r="M59" s="29"/>
      <c r="N59" s="29"/>
      <c r="O59" s="28"/>
      <c r="P59" s="29"/>
    </row>
    <row r="60" spans="1:16" s="30" customFormat="1" ht="8.4499999999999993" customHeight="1">
      <c r="A60" s="20"/>
      <c r="B60" s="41" t="s">
        <v>41</v>
      </c>
      <c r="C60" s="22">
        <v>24365822</v>
      </c>
      <c r="D60" s="22">
        <v>153459716</v>
      </c>
      <c r="E60" s="24"/>
      <c r="F60" s="22"/>
      <c r="G60" s="22"/>
      <c r="H60" s="22"/>
      <c r="I60" s="22"/>
      <c r="J60" s="22"/>
      <c r="K60" s="27"/>
      <c r="L60" s="27"/>
      <c r="M60" s="27"/>
      <c r="N60" s="27"/>
      <c r="O60" s="28"/>
      <c r="P60" s="29"/>
    </row>
    <row r="61" spans="1:16" s="30" customFormat="1" ht="8.4499999999999993" customHeight="1">
      <c r="A61" s="20"/>
      <c r="B61" s="21" t="s">
        <v>34</v>
      </c>
      <c r="C61" s="22">
        <v>4989633</v>
      </c>
      <c r="D61" s="22">
        <f>SUM(D62:D63)</f>
        <v>43477573</v>
      </c>
      <c r="E61" s="24"/>
      <c r="F61" s="22"/>
      <c r="G61" s="22"/>
      <c r="H61" s="22"/>
      <c r="I61" s="22"/>
      <c r="J61" s="22"/>
      <c r="K61" s="27"/>
      <c r="L61" s="27"/>
      <c r="M61" s="27"/>
      <c r="N61" s="27"/>
      <c r="O61" s="28"/>
      <c r="P61" s="29"/>
    </row>
    <row r="62" spans="1:16" s="30" customFormat="1" ht="8.4499999999999993" customHeight="1">
      <c r="A62" s="20"/>
      <c r="B62" s="42" t="s">
        <v>35</v>
      </c>
      <c r="C62" s="22">
        <v>4642239</v>
      </c>
      <c r="D62" s="22">
        <v>41649782</v>
      </c>
      <c r="E62" s="24"/>
      <c r="F62" s="22"/>
      <c r="G62" s="22"/>
      <c r="H62" s="22"/>
      <c r="I62" s="22"/>
      <c r="J62" s="22"/>
      <c r="K62" s="27"/>
      <c r="L62" s="27"/>
      <c r="M62" s="27"/>
      <c r="N62" s="27"/>
      <c r="O62" s="28"/>
      <c r="P62" s="29"/>
    </row>
    <row r="63" spans="1:16" s="30" customFormat="1" ht="8.4499999999999993" customHeight="1">
      <c r="A63" s="20"/>
      <c r="B63" s="42" t="s">
        <v>36</v>
      </c>
      <c r="C63" s="22">
        <v>504547</v>
      </c>
      <c r="D63" s="22">
        <v>1827791</v>
      </c>
      <c r="E63" s="24"/>
      <c r="F63" s="22"/>
      <c r="G63" s="22"/>
      <c r="H63" s="22"/>
      <c r="I63" s="22"/>
      <c r="J63" s="22"/>
      <c r="K63" s="27"/>
      <c r="L63" s="27"/>
      <c r="M63" s="27"/>
      <c r="N63" s="27"/>
      <c r="O63" s="28"/>
      <c r="P63" s="29"/>
    </row>
    <row r="64" spans="1:16" s="30" customFormat="1" ht="8.4499999999999993" customHeight="1">
      <c r="A64" s="20"/>
      <c r="B64" s="42"/>
      <c r="C64" s="22"/>
      <c r="D64" s="22"/>
      <c r="E64" s="24"/>
      <c r="F64" s="22"/>
      <c r="G64" s="22"/>
      <c r="H64" s="22"/>
      <c r="I64" s="22"/>
      <c r="J64" s="22"/>
      <c r="K64" s="27"/>
      <c r="L64" s="27"/>
      <c r="M64" s="27"/>
      <c r="N64" s="27"/>
      <c r="O64" s="28"/>
      <c r="P64" s="29"/>
    </row>
    <row r="65" spans="1:16" s="30" customFormat="1" ht="8.4499999999999993" customHeight="1">
      <c r="A65" s="20"/>
      <c r="B65" s="46" t="s">
        <v>29</v>
      </c>
      <c r="C65" s="22"/>
      <c r="D65" s="22"/>
      <c r="E65" s="24"/>
      <c r="F65" s="22"/>
      <c r="G65" s="22"/>
      <c r="H65" s="22"/>
      <c r="I65" s="22"/>
      <c r="J65" s="22"/>
      <c r="K65" s="27"/>
      <c r="L65" s="27"/>
      <c r="M65" s="27"/>
      <c r="N65" s="27"/>
      <c r="O65" s="28"/>
      <c r="P65" s="29"/>
    </row>
    <row r="66" spans="1:16" s="30" customFormat="1" ht="4.5" customHeight="1">
      <c r="A66" s="47"/>
      <c r="B66" s="48"/>
      <c r="C66" s="49"/>
      <c r="D66" s="50"/>
      <c r="E66" s="51"/>
      <c r="F66" s="22"/>
      <c r="G66" s="25"/>
      <c r="H66" s="26"/>
      <c r="I66" s="27"/>
      <c r="J66" s="27"/>
      <c r="K66" s="27"/>
      <c r="L66" s="27"/>
      <c r="M66" s="27"/>
      <c r="N66" s="27"/>
      <c r="O66" s="28"/>
      <c r="P66" s="29"/>
    </row>
    <row r="67" spans="1:16" ht="4.5" customHeight="1">
      <c r="A67" s="4"/>
      <c r="B67" s="5"/>
      <c r="C67" s="5"/>
      <c r="D67" s="5"/>
      <c r="E67" s="6"/>
    </row>
    <row r="68" spans="1:16" ht="10.5" customHeight="1">
      <c r="A68" s="9"/>
      <c r="B68" s="10" t="s">
        <v>94</v>
      </c>
      <c r="C68" s="11"/>
      <c r="D68" s="44" t="s">
        <v>135</v>
      </c>
      <c r="E68" s="12"/>
      <c r="F68" s="8"/>
    </row>
    <row r="69" spans="1:16" ht="10.5" customHeight="1">
      <c r="A69" s="9"/>
      <c r="B69" s="10" t="s">
        <v>146</v>
      </c>
      <c r="C69" s="13"/>
      <c r="D69" s="14"/>
      <c r="E69" s="15"/>
      <c r="F69" s="8"/>
    </row>
    <row r="70" spans="1:16" ht="3" customHeight="1">
      <c r="A70" s="9"/>
      <c r="B70" s="16"/>
      <c r="C70" s="17"/>
      <c r="D70" s="16"/>
      <c r="E70" s="18"/>
      <c r="F70" s="8"/>
    </row>
    <row r="71" spans="1:16" ht="3" customHeight="1">
      <c r="A71" s="9"/>
      <c r="B71" s="13"/>
      <c r="C71" s="13"/>
      <c r="D71" s="13"/>
      <c r="E71" s="18"/>
      <c r="F71" s="8"/>
    </row>
    <row r="72" spans="1:16" ht="9.9499999999999993" customHeight="1">
      <c r="A72" s="9"/>
      <c r="B72" s="132" t="s">
        <v>96</v>
      </c>
      <c r="C72" s="115" t="s">
        <v>0</v>
      </c>
      <c r="D72" s="131" t="s">
        <v>97</v>
      </c>
      <c r="E72" s="18"/>
      <c r="F72" s="8"/>
    </row>
    <row r="73" spans="1:16" ht="8.4499999999999993" customHeight="1">
      <c r="A73" s="9"/>
      <c r="B73" s="132"/>
      <c r="C73" s="115"/>
      <c r="D73" s="131"/>
      <c r="E73" s="18"/>
      <c r="F73" s="8"/>
    </row>
    <row r="74" spans="1:16" ht="8.4499999999999993" customHeight="1">
      <c r="A74" s="9"/>
      <c r="B74" s="132"/>
      <c r="C74" s="115"/>
      <c r="D74" s="131"/>
      <c r="E74" s="18"/>
      <c r="F74" s="8"/>
    </row>
    <row r="75" spans="1:16" ht="3" customHeight="1">
      <c r="A75" s="9"/>
      <c r="B75" s="17"/>
      <c r="C75" s="19"/>
      <c r="D75" s="17"/>
      <c r="E75" s="12"/>
      <c r="F75" s="8"/>
    </row>
    <row r="76" spans="1:16" s="30" customFormat="1" ht="3" customHeight="1">
      <c r="A76" s="20"/>
      <c r="B76" s="21"/>
      <c r="C76" s="22"/>
      <c r="D76" s="23"/>
      <c r="E76" s="24"/>
      <c r="F76" s="22"/>
      <c r="G76" s="25"/>
      <c r="H76" s="26"/>
      <c r="I76" s="27"/>
      <c r="J76" s="27"/>
      <c r="K76" s="27"/>
      <c r="L76" s="27"/>
      <c r="M76" s="27"/>
      <c r="N76" s="27"/>
      <c r="O76" s="28"/>
      <c r="P76" s="29"/>
    </row>
    <row r="77" spans="1:16" ht="8.4499999999999993" customHeight="1">
      <c r="A77" s="9"/>
      <c r="B77" s="31">
        <v>2006</v>
      </c>
      <c r="C77" s="52"/>
      <c r="D77" s="31"/>
      <c r="E77" s="12"/>
      <c r="F77" s="22"/>
    </row>
    <row r="78" spans="1:16" s="35" customFormat="1" ht="8.4499999999999993" customHeight="1">
      <c r="A78" s="33"/>
      <c r="B78" s="31" t="s">
        <v>40</v>
      </c>
      <c r="C78" s="32">
        <v>27445356</v>
      </c>
      <c r="D78" s="32">
        <f>SUM(D79,D82)-1</f>
        <v>979368357</v>
      </c>
      <c r="E78" s="34"/>
      <c r="F78" s="32"/>
    </row>
    <row r="79" spans="1:16" s="40" customFormat="1" ht="8.4499999999999993" customHeight="1">
      <c r="A79" s="36"/>
      <c r="B79" s="21" t="s">
        <v>33</v>
      </c>
      <c r="C79" s="22">
        <v>27444250</v>
      </c>
      <c r="D79" s="22">
        <f>SUM(D80:D81)</f>
        <v>929336609</v>
      </c>
      <c r="E79" s="24"/>
      <c r="F79" s="22"/>
      <c r="G79" s="22"/>
      <c r="H79" s="22"/>
      <c r="I79" s="22"/>
      <c r="J79" s="22"/>
      <c r="K79" s="22"/>
      <c r="L79" s="22"/>
      <c r="M79" s="37"/>
      <c r="N79" s="37"/>
      <c r="O79" s="38"/>
      <c r="P79" s="39"/>
    </row>
    <row r="80" spans="1:16" s="30" customFormat="1" ht="8.4499999999999993" customHeight="1">
      <c r="A80" s="20"/>
      <c r="B80" s="41" t="s">
        <v>39</v>
      </c>
      <c r="C80" s="22">
        <v>27389188</v>
      </c>
      <c r="D80" s="22">
        <v>728308929</v>
      </c>
      <c r="E80" s="24"/>
      <c r="F80" s="22"/>
      <c r="G80" s="22"/>
      <c r="H80" s="22"/>
      <c r="I80" s="22"/>
      <c r="J80" s="22"/>
      <c r="K80" s="29"/>
      <c r="L80" s="29"/>
      <c r="M80" s="29"/>
      <c r="N80" s="29"/>
      <c r="O80" s="28"/>
      <c r="P80" s="29"/>
    </row>
    <row r="81" spans="1:16" s="30" customFormat="1" ht="8.4499999999999993" customHeight="1">
      <c r="A81" s="20"/>
      <c r="B81" s="41" t="s">
        <v>41</v>
      </c>
      <c r="C81" s="22">
        <v>26331851</v>
      </c>
      <c r="D81" s="22">
        <v>201027680</v>
      </c>
      <c r="E81" s="24"/>
      <c r="F81" s="22"/>
      <c r="G81" s="22"/>
      <c r="H81" s="22"/>
      <c r="I81" s="22"/>
      <c r="J81" s="22"/>
      <c r="K81" s="27"/>
      <c r="L81" s="27"/>
      <c r="M81" s="27"/>
      <c r="N81" s="27"/>
      <c r="O81" s="28"/>
      <c r="P81" s="29"/>
    </row>
    <row r="82" spans="1:16" s="30" customFormat="1" ht="8.4499999999999993" customHeight="1">
      <c r="A82" s="20"/>
      <c r="B82" s="21" t="s">
        <v>34</v>
      </c>
      <c r="C82" s="22">
        <v>6898789</v>
      </c>
      <c r="D82" s="22">
        <f>SUM(D83:D84)</f>
        <v>50031749</v>
      </c>
      <c r="E82" s="24"/>
      <c r="F82" s="22"/>
      <c r="G82" s="22"/>
      <c r="H82" s="22"/>
      <c r="I82" s="22"/>
      <c r="J82" s="22"/>
      <c r="K82" s="27"/>
      <c r="L82" s="27"/>
      <c r="M82" s="27"/>
      <c r="N82" s="27"/>
      <c r="O82" s="28"/>
      <c r="P82" s="29"/>
    </row>
    <row r="83" spans="1:16" s="30" customFormat="1" ht="8.4499999999999993" customHeight="1">
      <c r="A83" s="20"/>
      <c r="B83" s="42" t="s">
        <v>35</v>
      </c>
      <c r="C83" s="22">
        <v>6442726</v>
      </c>
      <c r="D83" s="22">
        <v>48864301</v>
      </c>
      <c r="E83" s="24"/>
      <c r="F83" s="22"/>
      <c r="G83" s="22"/>
      <c r="H83" s="22"/>
      <c r="I83" s="22"/>
      <c r="J83" s="22"/>
      <c r="K83" s="27"/>
      <c r="L83" s="27"/>
      <c r="M83" s="27"/>
      <c r="N83" s="27"/>
      <c r="O83" s="28"/>
      <c r="P83" s="29"/>
    </row>
    <row r="84" spans="1:16" s="30" customFormat="1" ht="8.4499999999999993" customHeight="1">
      <c r="A84" s="20"/>
      <c r="B84" s="42" t="s">
        <v>36</v>
      </c>
      <c r="C84" s="22">
        <v>702578</v>
      </c>
      <c r="D84" s="22">
        <v>1167448</v>
      </c>
      <c r="E84" s="24"/>
      <c r="F84" s="22"/>
      <c r="G84" s="22"/>
      <c r="H84" s="22"/>
      <c r="I84" s="22"/>
      <c r="J84" s="22"/>
      <c r="K84" s="27"/>
      <c r="L84" s="27"/>
      <c r="M84" s="27"/>
      <c r="N84" s="27"/>
      <c r="O84" s="28"/>
      <c r="P84" s="29"/>
    </row>
    <row r="85" spans="1:16" s="30" customFormat="1" ht="8.4499999999999993" customHeight="1">
      <c r="A85" s="20"/>
      <c r="B85" s="42"/>
      <c r="C85" s="22"/>
      <c r="D85" s="22"/>
      <c r="E85" s="24"/>
      <c r="F85" s="22"/>
      <c r="G85" s="22"/>
      <c r="H85" s="22"/>
      <c r="I85" s="22"/>
      <c r="J85" s="22"/>
      <c r="K85" s="27"/>
      <c r="L85" s="27"/>
      <c r="M85" s="27"/>
      <c r="N85" s="27"/>
      <c r="O85" s="28"/>
      <c r="P85" s="29"/>
    </row>
    <row r="86" spans="1:16" ht="8.4499999999999993" customHeight="1">
      <c r="A86" s="9"/>
      <c r="B86" s="31">
        <v>2008</v>
      </c>
      <c r="C86" s="22"/>
      <c r="D86" s="32"/>
      <c r="E86" s="12"/>
      <c r="F86" s="22"/>
    </row>
    <row r="87" spans="1:16" s="35" customFormat="1" ht="8.4499999999999993" customHeight="1">
      <c r="A87" s="33"/>
      <c r="B87" s="31" t="s">
        <v>40</v>
      </c>
      <c r="C87" s="32">
        <v>27874625</v>
      </c>
      <c r="D87" s="32">
        <f>SUM(D88,D91)</f>
        <v>1055594259</v>
      </c>
      <c r="E87" s="34"/>
      <c r="F87" s="32"/>
    </row>
    <row r="88" spans="1:16" s="40" customFormat="1" ht="8.4499999999999993" customHeight="1">
      <c r="A88" s="36"/>
      <c r="B88" s="21" t="s">
        <v>33</v>
      </c>
      <c r="C88" s="22">
        <v>27873397</v>
      </c>
      <c r="D88" s="22">
        <f>SUM(D89:D90)</f>
        <v>1011948739</v>
      </c>
      <c r="E88" s="24"/>
      <c r="F88" s="22"/>
      <c r="G88" s="22"/>
      <c r="H88" s="22"/>
      <c r="I88" s="22"/>
      <c r="J88" s="22"/>
      <c r="K88" s="37"/>
      <c r="L88" s="37"/>
      <c r="M88" s="37"/>
      <c r="N88" s="37"/>
      <c r="O88" s="38"/>
      <c r="P88" s="39"/>
    </row>
    <row r="89" spans="1:16" s="30" customFormat="1" ht="8.4499999999999993" customHeight="1">
      <c r="A89" s="20"/>
      <c r="B89" s="41" t="s">
        <v>39</v>
      </c>
      <c r="C89" s="22">
        <v>27856072</v>
      </c>
      <c r="D89" s="22">
        <v>811073449</v>
      </c>
      <c r="E89" s="24"/>
      <c r="F89" s="22"/>
      <c r="G89" s="22"/>
      <c r="H89" s="22"/>
      <c r="I89" s="22"/>
      <c r="J89" s="22"/>
      <c r="K89" s="29"/>
      <c r="L89" s="29"/>
      <c r="M89" s="29"/>
      <c r="N89" s="29"/>
      <c r="O89" s="28"/>
      <c r="P89" s="29"/>
    </row>
    <row r="90" spans="1:16" s="30" customFormat="1" ht="8.4499999999999993" customHeight="1">
      <c r="A90" s="20"/>
      <c r="B90" s="41" t="s">
        <v>41</v>
      </c>
      <c r="C90" s="22">
        <v>26504035</v>
      </c>
      <c r="D90" s="22">
        <v>200875290</v>
      </c>
      <c r="E90" s="24"/>
      <c r="F90" s="22"/>
      <c r="G90" s="22"/>
      <c r="H90" s="22"/>
      <c r="I90" s="22"/>
      <c r="J90" s="22"/>
      <c r="K90" s="27"/>
      <c r="L90" s="27"/>
      <c r="M90" s="27"/>
      <c r="N90" s="27"/>
      <c r="O90" s="28"/>
      <c r="P90" s="29"/>
    </row>
    <row r="91" spans="1:16" s="30" customFormat="1" ht="8.4499999999999993" customHeight="1">
      <c r="A91" s="20"/>
      <c r="B91" s="21" t="s">
        <v>34</v>
      </c>
      <c r="C91" s="22">
        <v>5163388</v>
      </c>
      <c r="D91" s="22">
        <f>SUM(D92:D93)</f>
        <v>43645520</v>
      </c>
      <c r="E91" s="24"/>
      <c r="F91" s="22"/>
      <c r="G91" s="22"/>
      <c r="H91" s="22"/>
      <c r="I91" s="22"/>
      <c r="J91" s="22"/>
      <c r="K91" s="27"/>
      <c r="L91" s="27"/>
      <c r="M91" s="27"/>
      <c r="N91" s="27"/>
      <c r="O91" s="28"/>
      <c r="P91" s="29"/>
    </row>
    <row r="92" spans="1:16" s="30" customFormat="1" ht="8.4499999999999993" customHeight="1">
      <c r="A92" s="20"/>
      <c r="B92" s="42" t="s">
        <v>35</v>
      </c>
      <c r="C92" s="22">
        <v>4880222</v>
      </c>
      <c r="D92" s="22">
        <v>42833713</v>
      </c>
      <c r="E92" s="24"/>
      <c r="F92" s="22"/>
      <c r="G92" s="22"/>
      <c r="H92" s="22"/>
      <c r="I92" s="22"/>
      <c r="J92" s="22"/>
      <c r="K92" s="27"/>
      <c r="L92" s="27"/>
      <c r="M92" s="27"/>
      <c r="N92" s="27"/>
      <c r="O92" s="28"/>
      <c r="P92" s="29"/>
    </row>
    <row r="93" spans="1:16" s="30" customFormat="1" ht="8.4499999999999993" customHeight="1">
      <c r="A93" s="20"/>
      <c r="B93" s="42" t="s">
        <v>36</v>
      </c>
      <c r="C93" s="22">
        <v>380766</v>
      </c>
      <c r="D93" s="22">
        <v>811807</v>
      </c>
      <c r="E93" s="24"/>
      <c r="F93" s="22"/>
      <c r="G93" s="22"/>
      <c r="H93" s="22"/>
      <c r="I93" s="22"/>
      <c r="J93" s="22"/>
      <c r="K93" s="27"/>
      <c r="L93" s="27"/>
      <c r="M93" s="27"/>
      <c r="N93" s="27"/>
      <c r="O93" s="28"/>
      <c r="P93" s="29"/>
    </row>
    <row r="94" spans="1:16" s="30" customFormat="1" ht="3" customHeight="1">
      <c r="A94" s="20"/>
      <c r="B94" s="21"/>
      <c r="C94" s="22"/>
      <c r="D94" s="23"/>
      <c r="E94" s="24"/>
      <c r="F94" s="22"/>
      <c r="G94" s="25"/>
      <c r="H94" s="26"/>
      <c r="I94" s="27"/>
      <c r="J94" s="27"/>
      <c r="K94" s="27"/>
      <c r="L94" s="27"/>
      <c r="M94" s="27"/>
      <c r="N94" s="27"/>
      <c r="O94" s="28"/>
      <c r="P94" s="29"/>
    </row>
    <row r="95" spans="1:16" ht="8.4499999999999993" customHeight="1">
      <c r="A95" s="9"/>
      <c r="B95" s="31">
        <v>2010</v>
      </c>
      <c r="C95" s="22"/>
      <c r="D95" s="32"/>
      <c r="E95" s="12"/>
      <c r="F95" s="22"/>
    </row>
    <row r="96" spans="1:16" s="35" customFormat="1" ht="8.4499999999999993" customHeight="1">
      <c r="A96" s="33"/>
      <c r="B96" s="31" t="s">
        <v>40</v>
      </c>
      <c r="C96" s="32">
        <v>29548401</v>
      </c>
      <c r="D96" s="32">
        <f>SUM(D97,D100)</f>
        <v>1077282425</v>
      </c>
      <c r="E96" s="34"/>
      <c r="F96" s="32"/>
    </row>
    <row r="97" spans="1:16" s="40" customFormat="1" ht="8.4499999999999993" customHeight="1">
      <c r="A97" s="36"/>
      <c r="B97" s="21" t="s">
        <v>33</v>
      </c>
      <c r="C97" s="22">
        <v>29546544</v>
      </c>
      <c r="D97" s="22">
        <f>SUM(D98:D99)+1</f>
        <v>1031553575</v>
      </c>
      <c r="E97" s="24"/>
      <c r="F97" s="22"/>
      <c r="G97" s="22"/>
      <c r="H97" s="22"/>
      <c r="I97" s="22"/>
      <c r="J97" s="22"/>
      <c r="K97" s="37"/>
      <c r="L97" s="37"/>
      <c r="M97" s="37"/>
      <c r="N97" s="37"/>
      <c r="O97" s="38"/>
      <c r="P97" s="39"/>
    </row>
    <row r="98" spans="1:16" s="30" customFormat="1" ht="8.4499999999999993" customHeight="1">
      <c r="A98" s="20"/>
      <c r="B98" s="41" t="s">
        <v>39</v>
      </c>
      <c r="C98" s="22">
        <v>29419006</v>
      </c>
      <c r="D98" s="22">
        <v>814147818</v>
      </c>
      <c r="E98" s="24"/>
      <c r="F98" s="22"/>
      <c r="G98" s="22"/>
      <c r="H98" s="22"/>
      <c r="I98" s="22"/>
      <c r="J98" s="22"/>
      <c r="K98" s="29"/>
      <c r="L98" s="29"/>
      <c r="M98" s="29"/>
      <c r="N98" s="29"/>
      <c r="O98" s="28"/>
      <c r="P98" s="29"/>
    </row>
    <row r="99" spans="1:16" s="30" customFormat="1" ht="8.4499999999999993" customHeight="1">
      <c r="A99" s="20"/>
      <c r="B99" s="41" t="s">
        <v>41</v>
      </c>
      <c r="C99" s="22">
        <v>27851834</v>
      </c>
      <c r="D99" s="22">
        <v>217405756</v>
      </c>
      <c r="E99" s="24"/>
      <c r="F99" s="22"/>
      <c r="G99" s="22"/>
      <c r="H99" s="22"/>
      <c r="I99" s="22"/>
      <c r="J99" s="22"/>
      <c r="K99" s="27"/>
      <c r="L99" s="27"/>
      <c r="M99" s="27"/>
      <c r="N99" s="27"/>
      <c r="O99" s="28"/>
      <c r="P99" s="29"/>
    </row>
    <row r="100" spans="1:16" s="30" customFormat="1" ht="8.4499999999999993" customHeight="1">
      <c r="A100" s="20"/>
      <c r="B100" s="21" t="s">
        <v>34</v>
      </c>
      <c r="C100" s="22">
        <v>6488679</v>
      </c>
      <c r="D100" s="22">
        <f>SUM(D101:D102)</f>
        <v>45728850</v>
      </c>
      <c r="E100" s="24"/>
      <c r="F100" s="22"/>
      <c r="G100" s="22"/>
      <c r="H100" s="22"/>
      <c r="I100" s="22"/>
      <c r="J100" s="22"/>
      <c r="K100" s="27"/>
      <c r="L100" s="27"/>
      <c r="M100" s="27"/>
      <c r="N100" s="27"/>
      <c r="O100" s="28"/>
      <c r="P100" s="29"/>
    </row>
    <row r="101" spans="1:16" s="30" customFormat="1" ht="8.4499999999999993" customHeight="1">
      <c r="A101" s="20"/>
      <c r="B101" s="42" t="s">
        <v>35</v>
      </c>
      <c r="C101" s="22">
        <v>6339856</v>
      </c>
      <c r="D101" s="22">
        <v>45136318</v>
      </c>
      <c r="E101" s="24"/>
      <c r="F101" s="22"/>
      <c r="G101" s="22"/>
      <c r="H101" s="22"/>
      <c r="I101" s="22"/>
      <c r="J101" s="22"/>
      <c r="K101" s="27"/>
      <c r="L101" s="27"/>
      <c r="M101" s="27"/>
      <c r="N101" s="27"/>
      <c r="O101" s="28"/>
      <c r="P101" s="29"/>
    </row>
    <row r="102" spans="1:16" s="30" customFormat="1" ht="8.4499999999999993" customHeight="1">
      <c r="A102" s="20"/>
      <c r="B102" s="42" t="s">
        <v>36</v>
      </c>
      <c r="C102" s="22">
        <v>241320</v>
      </c>
      <c r="D102" s="22">
        <v>592532</v>
      </c>
      <c r="E102" s="24"/>
      <c r="F102" s="22"/>
      <c r="G102" s="22"/>
      <c r="H102" s="22"/>
      <c r="I102" s="22"/>
      <c r="J102" s="22"/>
      <c r="K102" s="27"/>
      <c r="L102" s="27"/>
      <c r="M102" s="27"/>
      <c r="N102" s="27"/>
      <c r="O102" s="28"/>
      <c r="P102" s="29"/>
    </row>
    <row r="103" spans="1:16" s="30" customFormat="1" ht="3" customHeight="1">
      <c r="A103" s="20"/>
      <c r="B103" s="21"/>
      <c r="C103" s="22"/>
      <c r="D103" s="23"/>
      <c r="E103" s="24"/>
      <c r="F103" s="22"/>
      <c r="G103" s="25"/>
      <c r="H103" s="26"/>
      <c r="I103" s="27"/>
      <c r="J103" s="27"/>
      <c r="K103" s="27"/>
      <c r="L103" s="27"/>
      <c r="M103" s="27"/>
      <c r="N103" s="27"/>
      <c r="O103" s="28"/>
      <c r="P103" s="29"/>
    </row>
    <row r="104" spans="1:16" ht="8.4499999999999993" customHeight="1">
      <c r="A104" s="9"/>
      <c r="B104" s="31">
        <v>2012</v>
      </c>
      <c r="C104" s="22"/>
      <c r="D104" s="32"/>
      <c r="E104" s="12"/>
      <c r="F104" s="22"/>
    </row>
    <row r="105" spans="1:16" s="35" customFormat="1" ht="8.4499999999999993" customHeight="1">
      <c r="A105" s="33"/>
      <c r="B105" s="31" t="s">
        <v>40</v>
      </c>
      <c r="C105" s="32">
        <v>31559379</v>
      </c>
      <c r="D105" s="32">
        <f>SUM(D106,D109)</f>
        <v>1262365310</v>
      </c>
      <c r="E105" s="34"/>
      <c r="F105" s="32"/>
    </row>
    <row r="106" spans="1:16" s="40" customFormat="1" ht="8.4499999999999993" customHeight="1">
      <c r="A106" s="36"/>
      <c r="B106" s="21" t="s">
        <v>33</v>
      </c>
      <c r="C106" s="22">
        <v>31559379</v>
      </c>
      <c r="D106" s="22">
        <f>SUM(D107:D108)</f>
        <v>1203202598</v>
      </c>
      <c r="E106" s="24"/>
      <c r="F106" s="22"/>
      <c r="G106" s="22"/>
      <c r="H106" s="22"/>
      <c r="I106" s="22"/>
      <c r="J106" s="22"/>
      <c r="K106" s="37"/>
      <c r="L106" s="37"/>
      <c r="M106" s="37"/>
      <c r="N106" s="37"/>
      <c r="O106" s="38"/>
      <c r="P106" s="39"/>
    </row>
    <row r="107" spans="1:16" s="30" customFormat="1" ht="8.4499999999999993" customHeight="1">
      <c r="A107" s="20"/>
      <c r="B107" s="41" t="s">
        <v>39</v>
      </c>
      <c r="C107" s="22">
        <v>31474657</v>
      </c>
      <c r="D107" s="22">
        <v>944706748</v>
      </c>
      <c r="E107" s="24"/>
      <c r="F107" s="22"/>
      <c r="G107" s="22"/>
      <c r="H107" s="22"/>
      <c r="I107" s="22"/>
      <c r="J107" s="22"/>
      <c r="K107" s="29"/>
      <c r="L107" s="29"/>
      <c r="M107" s="29"/>
      <c r="N107" s="29"/>
      <c r="O107" s="28"/>
      <c r="P107" s="29"/>
    </row>
    <row r="108" spans="1:16" s="30" customFormat="1" ht="8.4499999999999993" customHeight="1">
      <c r="A108" s="20"/>
      <c r="B108" s="41" t="s">
        <v>41</v>
      </c>
      <c r="C108" s="22">
        <v>30012101</v>
      </c>
      <c r="D108" s="22">
        <v>258495850</v>
      </c>
      <c r="E108" s="24"/>
      <c r="F108" s="22"/>
      <c r="G108" s="22"/>
      <c r="H108" s="22"/>
      <c r="I108" s="22"/>
      <c r="J108" s="22"/>
      <c r="K108" s="27"/>
      <c r="L108" s="27"/>
      <c r="M108" s="27"/>
      <c r="N108" s="27"/>
      <c r="O108" s="28"/>
      <c r="P108" s="29"/>
    </row>
    <row r="109" spans="1:16" s="30" customFormat="1" ht="8.4499999999999993" customHeight="1">
      <c r="A109" s="20"/>
      <c r="B109" s="21" t="s">
        <v>34</v>
      </c>
      <c r="C109" s="22">
        <v>7769346</v>
      </c>
      <c r="D109" s="22">
        <f>SUM(D110:D111)</f>
        <v>59162712</v>
      </c>
      <c r="E109" s="24"/>
      <c r="F109" s="22"/>
      <c r="G109" s="22"/>
      <c r="H109" s="22"/>
      <c r="I109" s="22"/>
      <c r="J109" s="22"/>
      <c r="K109" s="27"/>
      <c r="L109" s="27"/>
      <c r="M109" s="27"/>
      <c r="N109" s="27"/>
      <c r="O109" s="28"/>
      <c r="P109" s="29"/>
    </row>
    <row r="110" spans="1:16" s="30" customFormat="1" ht="8.4499999999999993" customHeight="1">
      <c r="A110" s="20"/>
      <c r="B110" s="42" t="s">
        <v>35</v>
      </c>
      <c r="C110" s="22">
        <v>7568524</v>
      </c>
      <c r="D110" s="22">
        <v>58344249</v>
      </c>
      <c r="E110" s="24"/>
      <c r="F110" s="22"/>
      <c r="G110" s="22"/>
      <c r="H110" s="22"/>
      <c r="I110" s="22"/>
      <c r="J110" s="22"/>
      <c r="K110" s="27"/>
      <c r="L110" s="27"/>
      <c r="M110" s="27"/>
      <c r="N110" s="27"/>
      <c r="O110" s="28"/>
      <c r="P110" s="29"/>
    </row>
    <row r="111" spans="1:16" s="30" customFormat="1" ht="8.4499999999999993" customHeight="1">
      <c r="A111" s="20"/>
      <c r="B111" s="42" t="s">
        <v>36</v>
      </c>
      <c r="C111" s="22">
        <v>347179</v>
      </c>
      <c r="D111" s="22">
        <v>818463</v>
      </c>
      <c r="E111" s="24"/>
      <c r="F111" s="22"/>
      <c r="G111" s="22"/>
      <c r="H111" s="22"/>
      <c r="I111" s="22"/>
      <c r="J111" s="22"/>
      <c r="K111" s="27"/>
      <c r="L111" s="27"/>
      <c r="M111" s="27"/>
      <c r="N111" s="27"/>
      <c r="O111" s="28"/>
      <c r="P111" s="29"/>
    </row>
    <row r="112" spans="1:16" ht="3" customHeight="1">
      <c r="A112" s="9"/>
      <c r="B112" s="53"/>
      <c r="C112" s="54"/>
      <c r="D112" s="53"/>
      <c r="E112" s="15"/>
      <c r="H112" s="55"/>
      <c r="I112" s="22"/>
      <c r="J112" s="22"/>
      <c r="K112" s="22"/>
      <c r="L112" s="22"/>
      <c r="M112" s="22"/>
      <c r="N112" s="22"/>
      <c r="O112" s="22"/>
      <c r="P112" s="7"/>
    </row>
    <row r="113" spans="1:16" ht="3" customHeight="1">
      <c r="A113" s="9"/>
      <c r="B113" s="56"/>
      <c r="C113" s="57"/>
      <c r="D113" s="56"/>
      <c r="E113" s="15"/>
      <c r="H113" s="58"/>
      <c r="I113" s="7"/>
      <c r="J113" s="7"/>
      <c r="K113" s="7"/>
      <c r="P113" s="7"/>
    </row>
    <row r="114" spans="1:16" ht="9" customHeight="1">
      <c r="A114" s="9"/>
      <c r="B114" s="59" t="s">
        <v>128</v>
      </c>
      <c r="C114" s="57"/>
      <c r="D114" s="60"/>
      <c r="E114" s="15"/>
      <c r="H114" s="58"/>
      <c r="I114" s="7"/>
      <c r="J114" s="7"/>
      <c r="K114" s="7"/>
      <c r="P114" s="7"/>
    </row>
    <row r="115" spans="1:16" ht="9" customHeight="1">
      <c r="A115" s="9"/>
      <c r="B115" s="59" t="s">
        <v>134</v>
      </c>
      <c r="C115" s="57"/>
      <c r="D115" s="60"/>
      <c r="E115" s="15"/>
      <c r="H115" s="58"/>
      <c r="I115" s="7"/>
      <c r="J115" s="7"/>
      <c r="K115" s="7"/>
      <c r="P115" s="7"/>
    </row>
    <row r="116" spans="1:16" ht="9" customHeight="1">
      <c r="A116" s="9"/>
      <c r="B116" s="59" t="s">
        <v>149</v>
      </c>
      <c r="C116" s="57"/>
      <c r="D116" s="60"/>
      <c r="E116" s="15"/>
      <c r="H116" s="58"/>
      <c r="I116" s="7"/>
      <c r="J116" s="7"/>
      <c r="K116" s="7"/>
      <c r="P116" s="7"/>
    </row>
    <row r="117" spans="1:16" ht="9" customHeight="1">
      <c r="A117" s="9"/>
      <c r="B117" s="59" t="s">
        <v>164</v>
      </c>
      <c r="C117" s="57"/>
      <c r="D117" s="60"/>
      <c r="E117" s="15"/>
      <c r="H117" s="58"/>
      <c r="I117" s="7"/>
      <c r="J117" s="7"/>
      <c r="K117" s="7"/>
      <c r="P117" s="7"/>
    </row>
    <row r="118" spans="1:16" ht="9" customHeight="1">
      <c r="A118" s="9"/>
      <c r="B118" s="141" t="s">
        <v>168</v>
      </c>
      <c r="C118" s="141"/>
      <c r="D118" s="141"/>
      <c r="E118" s="15"/>
      <c r="H118" s="58"/>
      <c r="I118" s="7"/>
      <c r="J118" s="7"/>
      <c r="K118" s="7"/>
      <c r="P118" s="7"/>
    </row>
    <row r="119" spans="1:16" ht="9" customHeight="1">
      <c r="A119" s="9"/>
      <c r="B119" s="59" t="s">
        <v>148</v>
      </c>
      <c r="C119" s="57"/>
      <c r="D119" s="60"/>
      <c r="E119" s="15"/>
      <c r="H119" s="58"/>
      <c r="I119" s="7"/>
      <c r="J119" s="7"/>
      <c r="K119" s="7"/>
      <c r="P119" s="7"/>
    </row>
    <row r="120" spans="1:16" ht="4.5" customHeight="1">
      <c r="A120" s="61"/>
      <c r="B120" s="53"/>
      <c r="C120" s="62"/>
      <c r="D120" s="53"/>
      <c r="E120" s="63"/>
      <c r="H120" s="55"/>
      <c r="I120" s="7"/>
      <c r="J120" s="7"/>
      <c r="K120" s="7"/>
      <c r="P120" s="7"/>
    </row>
    <row r="121" spans="1:16" ht="12" hidden="1" customHeight="1">
      <c r="H121" s="7"/>
      <c r="I121" s="7"/>
      <c r="J121" s="7"/>
      <c r="K121" s="7"/>
      <c r="P121" s="7"/>
    </row>
    <row r="122" spans="1:16" ht="12" hidden="1" customHeight="1">
      <c r="H122" s="7"/>
      <c r="I122" s="7"/>
      <c r="J122" s="7"/>
      <c r="K122" s="7"/>
      <c r="P122" s="7"/>
    </row>
  </sheetData>
  <sheetProtection sheet="1" objects="1" scenarios="1"/>
  <mergeCells count="4">
    <mergeCell ref="D6:D8"/>
    <mergeCell ref="B6:B8"/>
    <mergeCell ref="B72:B74"/>
    <mergeCell ref="D72:D74"/>
  </mergeCells>
  <hyperlinks>
    <hyperlink ref="D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66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131"/>
  <dimension ref="A1:L215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8" customWidth="1"/>
    <col min="2" max="2" width="8.1640625" style="7" customWidth="1"/>
    <col min="3" max="3" width="11.5" style="8" customWidth="1"/>
    <col min="4" max="4" width="18.5" style="8" customWidth="1"/>
    <col min="5" max="5" width="4.1640625" style="8" customWidth="1"/>
    <col min="6" max="6" width="12.33203125" style="8" customWidth="1"/>
    <col min="7" max="7" width="18.83203125" style="8" customWidth="1"/>
    <col min="8" max="8" width="1" style="8" customWidth="1"/>
    <col min="9" max="9" width="1" style="7" customWidth="1"/>
    <col min="10" max="10" width="18.33203125" style="8" hidden="1"/>
    <col min="11" max="11" width="15.1640625" style="8" hidden="1"/>
    <col min="12" max="12" width="15.6640625" style="8" hidden="1"/>
    <col min="13" max="16384" width="10.6640625" style="8" hidden="1"/>
  </cols>
  <sheetData>
    <row r="1" spans="1:12" ht="4.5" customHeight="1">
      <c r="A1" s="4"/>
      <c r="B1" s="5"/>
      <c r="C1" s="64"/>
      <c r="D1" s="64"/>
      <c r="E1" s="64"/>
      <c r="F1" s="64"/>
      <c r="G1" s="64"/>
      <c r="H1" s="6"/>
    </row>
    <row r="2" spans="1:12" s="68" customFormat="1" ht="10.5" customHeight="1">
      <c r="A2" s="65"/>
      <c r="B2" s="66" t="s">
        <v>98</v>
      </c>
      <c r="C2" s="67"/>
      <c r="E2" s="27"/>
      <c r="F2" s="27"/>
      <c r="G2" s="140" t="s">
        <v>142</v>
      </c>
      <c r="H2" s="69"/>
      <c r="J2" s="8"/>
    </row>
    <row r="3" spans="1:12" s="68" customFormat="1" ht="10.5" customHeight="1">
      <c r="A3" s="65"/>
      <c r="B3" s="10" t="s">
        <v>59</v>
      </c>
      <c r="C3" s="67"/>
      <c r="D3" s="67"/>
      <c r="E3" s="67"/>
      <c r="F3" s="67"/>
      <c r="G3" s="67"/>
      <c r="H3" s="69"/>
      <c r="J3" s="8"/>
    </row>
    <row r="4" spans="1:12" s="68" customFormat="1" ht="10.5" customHeight="1">
      <c r="A4" s="65"/>
      <c r="B4" s="10" t="s">
        <v>146</v>
      </c>
      <c r="C4" s="67"/>
      <c r="D4" s="67"/>
      <c r="E4" s="67"/>
      <c r="F4" s="67"/>
      <c r="G4" s="67"/>
      <c r="H4" s="70"/>
      <c r="J4" s="8"/>
    </row>
    <row r="5" spans="1:12" ht="3" customHeight="1">
      <c r="A5" s="9"/>
      <c r="B5" s="71"/>
      <c r="C5" s="72"/>
      <c r="D5" s="72"/>
      <c r="E5" s="72"/>
      <c r="F5" s="72"/>
      <c r="G5" s="72"/>
      <c r="H5" s="73"/>
      <c r="I5" s="8"/>
    </row>
    <row r="6" spans="1:12" ht="3" customHeight="1">
      <c r="A6" s="9"/>
      <c r="B6" s="74"/>
      <c r="C6" s="75"/>
      <c r="D6" s="75"/>
      <c r="E6" s="67"/>
      <c r="F6" s="67"/>
      <c r="G6" s="67"/>
      <c r="H6" s="73"/>
      <c r="I6" s="8"/>
    </row>
    <row r="7" spans="1:12" ht="9" customHeight="1">
      <c r="A7" s="9"/>
      <c r="B7" s="132" t="s">
        <v>100</v>
      </c>
      <c r="C7" s="76" t="s">
        <v>33</v>
      </c>
      <c r="D7" s="76"/>
      <c r="E7" s="116"/>
      <c r="F7" s="76" t="s">
        <v>39</v>
      </c>
      <c r="G7" s="76"/>
      <c r="H7" s="77"/>
      <c r="I7" s="8"/>
      <c r="J7" s="135"/>
      <c r="K7" s="135"/>
    </row>
    <row r="8" spans="1:12" ht="9" customHeight="1">
      <c r="A8" s="9"/>
      <c r="B8" s="132"/>
      <c r="C8" s="116" t="s">
        <v>1</v>
      </c>
      <c r="D8" s="133" t="s">
        <v>42</v>
      </c>
      <c r="E8" s="116"/>
      <c r="F8" s="116" t="s">
        <v>1</v>
      </c>
      <c r="G8" s="133" t="s">
        <v>42</v>
      </c>
      <c r="H8" s="77"/>
      <c r="I8" s="8"/>
      <c r="J8" s="135"/>
      <c r="K8" s="135"/>
    </row>
    <row r="9" spans="1:12" ht="9" customHeight="1">
      <c r="A9" s="9"/>
      <c r="B9" s="132"/>
      <c r="C9" s="116" t="s">
        <v>106</v>
      </c>
      <c r="D9" s="134"/>
      <c r="E9" s="116"/>
      <c r="F9" s="116" t="s">
        <v>106</v>
      </c>
      <c r="G9" s="134"/>
      <c r="H9" s="77"/>
      <c r="I9" s="8"/>
      <c r="J9" s="117"/>
      <c r="K9" s="78"/>
    </row>
    <row r="10" spans="1:12" ht="9" customHeight="1">
      <c r="A10" s="9"/>
      <c r="B10" s="132"/>
      <c r="C10" s="116" t="s">
        <v>107</v>
      </c>
      <c r="D10" s="134"/>
      <c r="E10" s="116"/>
      <c r="F10" s="116" t="s">
        <v>107</v>
      </c>
      <c r="G10" s="134"/>
      <c r="H10" s="77"/>
      <c r="I10" s="8"/>
      <c r="J10" s="117"/>
      <c r="K10" s="78"/>
    </row>
    <row r="11" spans="1:12" ht="9" customHeight="1">
      <c r="A11" s="9"/>
      <c r="B11" s="132"/>
      <c r="C11" s="116"/>
      <c r="D11" s="134"/>
      <c r="E11" s="116"/>
      <c r="F11" s="116"/>
      <c r="G11" s="134"/>
      <c r="H11" s="77"/>
      <c r="I11" s="8"/>
      <c r="J11" s="79"/>
      <c r="K11" s="78"/>
    </row>
    <row r="12" spans="1:12" ht="3" customHeight="1">
      <c r="A12" s="9"/>
      <c r="B12" s="80"/>
      <c r="C12" s="81"/>
      <c r="D12" s="81"/>
      <c r="E12" s="81"/>
      <c r="F12" s="81"/>
      <c r="G12" s="81"/>
      <c r="H12" s="82"/>
      <c r="I12" s="8"/>
    </row>
    <row r="13" spans="1:12" ht="3" customHeight="1">
      <c r="A13" s="9"/>
      <c r="B13" s="83"/>
      <c r="C13" s="84"/>
      <c r="D13" s="84"/>
      <c r="E13" s="84"/>
      <c r="F13" s="84"/>
      <c r="G13" s="84"/>
      <c r="H13" s="82"/>
      <c r="I13" s="8"/>
    </row>
    <row r="14" spans="1:12" ht="8.4499999999999993" customHeight="1">
      <c r="A14" s="9"/>
      <c r="B14" s="31">
        <v>1996</v>
      </c>
      <c r="C14" s="27"/>
      <c r="D14" s="27"/>
      <c r="E14" s="27"/>
      <c r="F14" s="27"/>
      <c r="G14" s="27"/>
      <c r="H14" s="82"/>
      <c r="I14" s="8"/>
      <c r="J14" s="31"/>
    </row>
    <row r="15" spans="1:12" s="30" customFormat="1" ht="8.4499999999999993" customHeight="1">
      <c r="A15" s="20"/>
      <c r="B15" s="31" t="s">
        <v>1</v>
      </c>
      <c r="C15" s="85">
        <f>SUM(C16:C25)</f>
        <v>226260549</v>
      </c>
      <c r="D15" s="85">
        <v>11055.918202626548</v>
      </c>
      <c r="E15" s="85"/>
      <c r="F15" s="85">
        <f>SUM(F16:F25)</f>
        <v>170318104</v>
      </c>
      <c r="G15" s="85">
        <v>8343.1269664945157</v>
      </c>
      <c r="H15" s="86"/>
      <c r="J15" s="85"/>
      <c r="K15" s="85"/>
    </row>
    <row r="16" spans="1:12" s="30" customFormat="1" ht="8.4499999999999993" customHeight="1">
      <c r="A16" s="20"/>
      <c r="B16" s="43" t="s">
        <v>4</v>
      </c>
      <c r="C16" s="22">
        <v>4117798</v>
      </c>
      <c r="D16" s="45">
        <v>2013.8166926108668</v>
      </c>
      <c r="E16" s="45"/>
      <c r="F16" s="22">
        <v>2727837</v>
      </c>
      <c r="G16" s="45">
        <v>1342.653553027156</v>
      </c>
      <c r="H16" s="87"/>
      <c r="J16" s="45"/>
      <c r="K16" s="45"/>
      <c r="L16" s="88"/>
    </row>
    <row r="17" spans="1:12" s="40" customFormat="1" ht="8.4499999999999993" customHeight="1">
      <c r="A17" s="36"/>
      <c r="B17" s="21" t="s">
        <v>5</v>
      </c>
      <c r="C17" s="22">
        <v>6873312</v>
      </c>
      <c r="D17" s="45">
        <v>3358.2345077744508</v>
      </c>
      <c r="E17" s="45"/>
      <c r="F17" s="22">
        <v>4824881</v>
      </c>
      <c r="G17" s="45">
        <v>2371.4091924476743</v>
      </c>
      <c r="H17" s="87"/>
      <c r="I17" s="30"/>
      <c r="J17" s="45"/>
      <c r="K17" s="45"/>
      <c r="L17" s="88"/>
    </row>
    <row r="18" spans="1:12" s="30" customFormat="1" ht="8.4499999999999993" customHeight="1">
      <c r="A18" s="20"/>
      <c r="B18" s="21" t="s">
        <v>6</v>
      </c>
      <c r="C18" s="22">
        <v>9019223</v>
      </c>
      <c r="D18" s="45">
        <v>4406.7060991721328</v>
      </c>
      <c r="E18" s="45"/>
      <c r="F18" s="22">
        <v>6569169</v>
      </c>
      <c r="G18" s="45">
        <v>3213.6810548860494</v>
      </c>
      <c r="H18" s="87"/>
      <c r="J18" s="45"/>
      <c r="K18" s="45"/>
      <c r="L18" s="88"/>
    </row>
    <row r="19" spans="1:12" s="30" customFormat="1" ht="8.4499999999999993" customHeight="1">
      <c r="A19" s="20"/>
      <c r="B19" s="21" t="s">
        <v>7</v>
      </c>
      <c r="C19" s="22">
        <v>11239072</v>
      </c>
      <c r="D19" s="45">
        <v>5491.3030902367909</v>
      </c>
      <c r="E19" s="45"/>
      <c r="F19" s="22">
        <v>8185842</v>
      </c>
      <c r="G19" s="45">
        <v>4004.969859402589</v>
      </c>
      <c r="H19" s="87"/>
      <c r="J19" s="45"/>
      <c r="K19" s="45"/>
      <c r="L19" s="88"/>
    </row>
    <row r="20" spans="1:12" s="30" customFormat="1" ht="8.4499999999999993" customHeight="1">
      <c r="A20" s="20"/>
      <c r="B20" s="21" t="s">
        <v>8</v>
      </c>
      <c r="C20" s="22">
        <v>13642255</v>
      </c>
      <c r="D20" s="45">
        <v>6665.4753203198898</v>
      </c>
      <c r="E20" s="45"/>
      <c r="F20" s="22">
        <v>10038961</v>
      </c>
      <c r="G20" s="45">
        <v>4922.8619499395118</v>
      </c>
      <c r="H20" s="87"/>
      <c r="J20" s="45"/>
      <c r="K20" s="45"/>
      <c r="L20" s="88"/>
    </row>
    <row r="21" spans="1:12" s="30" customFormat="1" ht="8.4499999999999993" customHeight="1">
      <c r="A21" s="20"/>
      <c r="B21" s="43" t="s">
        <v>9</v>
      </c>
      <c r="C21" s="22">
        <v>16688741</v>
      </c>
      <c r="D21" s="45">
        <v>8153.9592437401789</v>
      </c>
      <c r="E21" s="45"/>
      <c r="F21" s="22">
        <v>12287323</v>
      </c>
      <c r="G21" s="45">
        <v>6003.4685035061248</v>
      </c>
      <c r="H21" s="87"/>
      <c r="J21" s="45"/>
      <c r="K21" s="45"/>
      <c r="L21" s="88"/>
    </row>
    <row r="22" spans="1:12" s="90" customFormat="1" ht="8.4499999999999993" customHeight="1">
      <c r="A22" s="89"/>
      <c r="B22" s="43" t="s">
        <v>10</v>
      </c>
      <c r="C22" s="22">
        <v>20259090</v>
      </c>
      <c r="D22" s="45">
        <v>9898.3976188056513</v>
      </c>
      <c r="E22" s="45"/>
      <c r="F22" s="22">
        <v>14935243</v>
      </c>
      <c r="G22" s="45">
        <v>7313.0062650413629</v>
      </c>
      <c r="H22" s="87"/>
      <c r="I22" s="30"/>
      <c r="J22" s="45"/>
      <c r="K22" s="45"/>
      <c r="L22" s="88"/>
    </row>
    <row r="23" spans="1:12" s="90" customFormat="1" ht="8.4499999999999993" customHeight="1">
      <c r="A23" s="89"/>
      <c r="B23" s="59" t="s">
        <v>11</v>
      </c>
      <c r="C23" s="22">
        <v>26132522</v>
      </c>
      <c r="D23" s="45">
        <v>12768.100321297072</v>
      </c>
      <c r="E23" s="45"/>
      <c r="F23" s="22">
        <v>19232611</v>
      </c>
      <c r="G23" s="45">
        <v>9409.7198065080211</v>
      </c>
      <c r="H23" s="87"/>
      <c r="I23" s="30"/>
      <c r="J23" s="45"/>
      <c r="K23" s="45"/>
      <c r="L23" s="88"/>
    </row>
    <row r="24" spans="1:12" s="90" customFormat="1" ht="8.4499999999999993" customHeight="1">
      <c r="A24" s="89"/>
      <c r="B24" s="59" t="s">
        <v>12</v>
      </c>
      <c r="C24" s="22">
        <v>36362414</v>
      </c>
      <c r="D24" s="45">
        <v>17766.327715194773</v>
      </c>
      <c r="E24" s="45"/>
      <c r="F24" s="22">
        <v>27282023</v>
      </c>
      <c r="G24" s="45">
        <v>13339.903204859904</v>
      </c>
      <c r="H24" s="87"/>
      <c r="I24" s="30"/>
      <c r="J24" s="45"/>
      <c r="K24" s="45"/>
      <c r="L24" s="88"/>
    </row>
    <row r="25" spans="1:12" s="90" customFormat="1" ht="8.4499999999999993" customHeight="1">
      <c r="A25" s="89"/>
      <c r="B25" s="59" t="s">
        <v>13</v>
      </c>
      <c r="C25" s="22">
        <v>81926122</v>
      </c>
      <c r="D25" s="45">
        <v>40028.358793805841</v>
      </c>
      <c r="E25" s="45"/>
      <c r="F25" s="22">
        <v>64234214</v>
      </c>
      <c r="G25" s="45">
        <v>31447.926570506199</v>
      </c>
      <c r="H25" s="87"/>
      <c r="I25" s="30"/>
      <c r="J25" s="45"/>
      <c r="K25" s="45"/>
      <c r="L25" s="88"/>
    </row>
    <row r="26" spans="1:12" s="90" customFormat="1" ht="8.4499999999999993" customHeight="1">
      <c r="A26" s="89"/>
      <c r="B26" s="59"/>
      <c r="C26" s="22"/>
      <c r="D26" s="45"/>
      <c r="E26" s="45"/>
      <c r="F26" s="45"/>
      <c r="G26" s="45"/>
      <c r="H26" s="87"/>
      <c r="I26" s="30"/>
      <c r="J26" s="45"/>
      <c r="K26" s="88"/>
      <c r="L26" s="88"/>
    </row>
    <row r="27" spans="1:12" ht="8.4499999999999993" customHeight="1">
      <c r="A27" s="9"/>
      <c r="B27" s="31">
        <v>1998</v>
      </c>
      <c r="C27" s="27"/>
      <c r="D27" s="27"/>
      <c r="E27" s="27"/>
      <c r="F27" s="27"/>
      <c r="G27" s="27"/>
      <c r="H27" s="82"/>
      <c r="I27" s="8"/>
      <c r="J27" s="31"/>
    </row>
    <row r="28" spans="1:12" s="30" customFormat="1" ht="8.4499999999999993" customHeight="1">
      <c r="A28" s="20"/>
      <c r="B28" s="31" t="s">
        <v>1</v>
      </c>
      <c r="C28" s="85">
        <f>SUM(C29:C38)</f>
        <v>351697967</v>
      </c>
      <c r="D28" s="85">
        <v>15868.291919423804</v>
      </c>
      <c r="E28" s="85"/>
      <c r="F28" s="85">
        <f>SUM(F29:F38)</f>
        <v>275971754</v>
      </c>
      <c r="G28" s="85">
        <v>12512.102685911586</v>
      </c>
      <c r="H28" s="86"/>
      <c r="J28" s="85"/>
      <c r="K28" s="85"/>
    </row>
    <row r="29" spans="1:12" s="30" customFormat="1" ht="8.4499999999999993" customHeight="1">
      <c r="A29" s="20"/>
      <c r="B29" s="43" t="s">
        <v>4</v>
      </c>
      <c r="C29" s="22">
        <v>5335309</v>
      </c>
      <c r="D29" s="45">
        <v>2407.2426057715434</v>
      </c>
      <c r="E29" s="45"/>
      <c r="F29" s="22">
        <v>3415739</v>
      </c>
      <c r="G29" s="45">
        <v>1578.9936197496531</v>
      </c>
      <c r="H29" s="87"/>
      <c r="J29" s="45"/>
      <c r="K29" s="45"/>
      <c r="L29" s="88"/>
    </row>
    <row r="30" spans="1:12" s="40" customFormat="1" ht="8.4499999999999993" customHeight="1">
      <c r="A30" s="36"/>
      <c r="B30" s="21" t="s">
        <v>5</v>
      </c>
      <c r="C30" s="22">
        <v>9433216</v>
      </c>
      <c r="D30" s="45">
        <v>4256.1807506642654</v>
      </c>
      <c r="E30" s="45"/>
      <c r="F30" s="22">
        <v>6695738</v>
      </c>
      <c r="G30" s="45">
        <v>3042.206358351038</v>
      </c>
      <c r="H30" s="87"/>
      <c r="I30" s="30"/>
      <c r="J30" s="45"/>
      <c r="K30" s="45"/>
      <c r="L30" s="88"/>
    </row>
    <row r="31" spans="1:12" s="30" customFormat="1" ht="8.4499999999999993" customHeight="1">
      <c r="A31" s="20"/>
      <c r="B31" s="21" t="s">
        <v>6</v>
      </c>
      <c r="C31" s="22">
        <v>12863155</v>
      </c>
      <c r="D31" s="45">
        <v>5803.7378454824739</v>
      </c>
      <c r="E31" s="45"/>
      <c r="F31" s="22">
        <v>9433267</v>
      </c>
      <c r="G31" s="45">
        <v>4273.6136179126979</v>
      </c>
      <c r="H31" s="87"/>
      <c r="J31" s="45"/>
      <c r="K31" s="45"/>
      <c r="L31" s="88"/>
    </row>
    <row r="32" spans="1:12" s="30" customFormat="1" ht="8.4499999999999993" customHeight="1">
      <c r="A32" s="20"/>
      <c r="B32" s="21" t="s">
        <v>7</v>
      </c>
      <c r="C32" s="22">
        <v>16569773</v>
      </c>
      <c r="D32" s="45">
        <v>7476.1299736459432</v>
      </c>
      <c r="E32" s="45"/>
      <c r="F32" s="22">
        <v>12428911</v>
      </c>
      <c r="G32" s="45">
        <v>5616.0791181938048</v>
      </c>
      <c r="H32" s="87"/>
      <c r="J32" s="45"/>
      <c r="K32" s="45"/>
      <c r="L32" s="88"/>
    </row>
    <row r="33" spans="1:12" s="30" customFormat="1" ht="8.4499999999999993" customHeight="1">
      <c r="A33" s="20"/>
      <c r="B33" s="21" t="s">
        <v>8</v>
      </c>
      <c r="C33" s="22">
        <v>20564590</v>
      </c>
      <c r="D33" s="45">
        <v>9278.5548537532541</v>
      </c>
      <c r="E33" s="45"/>
      <c r="F33" s="22">
        <v>15561210</v>
      </c>
      <c r="G33" s="45">
        <v>7051.9291599068274</v>
      </c>
      <c r="H33" s="87"/>
      <c r="J33" s="45"/>
      <c r="K33" s="45"/>
      <c r="L33" s="88"/>
    </row>
    <row r="34" spans="1:12" s="30" customFormat="1" ht="8.4499999999999993" customHeight="1">
      <c r="A34" s="20"/>
      <c r="B34" s="43" t="s">
        <v>9</v>
      </c>
      <c r="C34" s="22">
        <v>25418640</v>
      </c>
      <c r="D34" s="45">
        <v>11468.657801969628</v>
      </c>
      <c r="E34" s="45"/>
      <c r="F34" s="22">
        <v>19171250</v>
      </c>
      <c r="G34" s="45">
        <v>8662.8026247890921</v>
      </c>
      <c r="H34" s="87"/>
      <c r="J34" s="45"/>
      <c r="K34" s="45"/>
      <c r="L34" s="88"/>
    </row>
    <row r="35" spans="1:12" s="90" customFormat="1" ht="8.4499999999999993" customHeight="1">
      <c r="A35" s="89"/>
      <c r="B35" s="43" t="s">
        <v>10</v>
      </c>
      <c r="C35" s="22">
        <v>31572616</v>
      </c>
      <c r="D35" s="45">
        <v>14245.275467805954</v>
      </c>
      <c r="E35" s="45"/>
      <c r="F35" s="22">
        <v>24231344</v>
      </c>
      <c r="G35" s="45">
        <v>10942.474587139806</v>
      </c>
      <c r="H35" s="87"/>
      <c r="I35" s="30"/>
      <c r="J35" s="45"/>
      <c r="K35" s="45"/>
      <c r="L35" s="88"/>
    </row>
    <row r="36" spans="1:12" s="90" customFormat="1" ht="8.4499999999999993" customHeight="1">
      <c r="A36" s="89"/>
      <c r="B36" s="59" t="s">
        <v>11</v>
      </c>
      <c r="C36" s="22">
        <v>40674070</v>
      </c>
      <c r="D36" s="45">
        <v>18351.76823950293</v>
      </c>
      <c r="E36" s="45"/>
      <c r="F36" s="22">
        <v>31899482</v>
      </c>
      <c r="G36" s="45">
        <v>14453.218611879469</v>
      </c>
      <c r="H36" s="87"/>
      <c r="I36" s="30"/>
      <c r="J36" s="45"/>
      <c r="K36" s="45"/>
      <c r="L36" s="88"/>
    </row>
    <row r="37" spans="1:12" s="90" customFormat="1" ht="8.4499999999999993" customHeight="1">
      <c r="A37" s="89"/>
      <c r="B37" s="59" t="s">
        <v>12</v>
      </c>
      <c r="C37" s="22">
        <v>56538673</v>
      </c>
      <c r="D37" s="45">
        <v>25509.731961051402</v>
      </c>
      <c r="E37" s="45"/>
      <c r="F37" s="22">
        <v>45270616</v>
      </c>
      <c r="G37" s="45">
        <v>20425.696954821338</v>
      </c>
      <c r="H37" s="87"/>
      <c r="I37" s="30"/>
      <c r="J37" s="45"/>
      <c r="K37" s="45"/>
      <c r="L37" s="88"/>
    </row>
    <row r="38" spans="1:12" s="90" customFormat="1" ht="8.4499999999999993" customHeight="1">
      <c r="A38" s="89"/>
      <c r="B38" s="59" t="s">
        <v>13</v>
      </c>
      <c r="C38" s="22">
        <v>132727925</v>
      </c>
      <c r="D38" s="45">
        <v>59885.679415075647</v>
      </c>
      <c r="E38" s="45"/>
      <c r="F38" s="22">
        <v>107864197</v>
      </c>
      <c r="G38" s="45">
        <v>48714.924902628132</v>
      </c>
      <c r="H38" s="87"/>
      <c r="I38" s="30"/>
      <c r="J38" s="45"/>
      <c r="K38" s="45"/>
      <c r="L38" s="88"/>
    </row>
    <row r="39" spans="1:12" s="90" customFormat="1" ht="8.4499999999999993" customHeight="1">
      <c r="A39" s="89"/>
      <c r="B39" s="59"/>
      <c r="C39" s="22"/>
      <c r="D39" s="45"/>
      <c r="E39" s="45"/>
      <c r="F39" s="45"/>
      <c r="G39" s="45"/>
      <c r="H39" s="87"/>
      <c r="I39" s="30"/>
      <c r="J39" s="45"/>
      <c r="K39" s="88"/>
      <c r="L39" s="88"/>
    </row>
    <row r="40" spans="1:12" ht="8.4499999999999993" customHeight="1">
      <c r="A40" s="9"/>
      <c r="B40" s="31">
        <v>2000</v>
      </c>
      <c r="C40" s="27"/>
      <c r="D40" s="27"/>
      <c r="E40" s="27"/>
      <c r="F40" s="27"/>
      <c r="G40" s="27"/>
      <c r="H40" s="82"/>
      <c r="I40" s="8"/>
      <c r="J40" s="31"/>
    </row>
    <row r="41" spans="1:12" s="30" customFormat="1" ht="8.4499999999999993" customHeight="1">
      <c r="A41" s="20"/>
      <c r="B41" s="31" t="s">
        <v>1</v>
      </c>
      <c r="C41" s="85">
        <f>SUM(C42:C51)</f>
        <v>550470577</v>
      </c>
      <c r="D41" s="85">
        <v>23258.521830736598</v>
      </c>
      <c r="E41" s="85"/>
      <c r="F41" s="85">
        <f>SUM(F42:F51)</f>
        <v>432754858</v>
      </c>
      <c r="G41" s="85">
        <v>18343.03484955235</v>
      </c>
      <c r="H41" s="86"/>
      <c r="J41" s="85"/>
      <c r="K41" s="85"/>
    </row>
    <row r="42" spans="1:12" s="30" customFormat="1" ht="8.4499999999999993" customHeight="1">
      <c r="A42" s="20"/>
      <c r="B42" s="43" t="s">
        <v>4</v>
      </c>
      <c r="C42" s="22">
        <v>8592770</v>
      </c>
      <c r="D42" s="45">
        <v>3630.6231166140205</v>
      </c>
      <c r="E42" s="45"/>
      <c r="F42" s="22">
        <v>6043953</v>
      </c>
      <c r="G42" s="45">
        <v>2592.9674435047036</v>
      </c>
      <c r="H42" s="87"/>
      <c r="J42" s="45"/>
      <c r="K42" s="45"/>
      <c r="L42" s="88"/>
    </row>
    <row r="43" spans="1:12" s="40" customFormat="1" ht="8.4499999999999993" customHeight="1">
      <c r="A43" s="36"/>
      <c r="B43" s="21" t="s">
        <v>5</v>
      </c>
      <c r="C43" s="22">
        <v>14683021</v>
      </c>
      <c r="D43" s="45">
        <v>6203.8801765122435</v>
      </c>
      <c r="E43" s="45"/>
      <c r="F43" s="22">
        <v>11179333</v>
      </c>
      <c r="G43" s="45">
        <v>4742.7047927085259</v>
      </c>
      <c r="H43" s="87"/>
      <c r="I43" s="30"/>
      <c r="J43" s="45"/>
      <c r="K43" s="45"/>
      <c r="L43" s="88"/>
    </row>
    <row r="44" spans="1:12" s="30" customFormat="1" ht="8.4499999999999993" customHeight="1">
      <c r="A44" s="20"/>
      <c r="B44" s="21" t="s">
        <v>6</v>
      </c>
      <c r="C44" s="22">
        <v>20114002</v>
      </c>
      <c r="D44" s="45">
        <v>8498.5820205615455</v>
      </c>
      <c r="E44" s="45"/>
      <c r="F44" s="22">
        <v>15394197</v>
      </c>
      <c r="G44" s="45">
        <v>6517.1159950518986</v>
      </c>
      <c r="H44" s="87"/>
      <c r="J44" s="45"/>
      <c r="K44" s="45"/>
      <c r="L44" s="88"/>
    </row>
    <row r="45" spans="1:12" s="30" customFormat="1" ht="8.4499999999999993" customHeight="1">
      <c r="A45" s="20"/>
      <c r="B45" s="21" t="s">
        <v>7</v>
      </c>
      <c r="C45" s="22">
        <v>25414826</v>
      </c>
      <c r="D45" s="45">
        <v>10738.289839053419</v>
      </c>
      <c r="E45" s="45"/>
      <c r="F45" s="22">
        <v>19441663</v>
      </c>
      <c r="G45" s="45">
        <v>8272.7453378301889</v>
      </c>
      <c r="H45" s="87"/>
      <c r="J45" s="45"/>
      <c r="K45" s="45"/>
      <c r="L45" s="88"/>
    </row>
    <row r="46" spans="1:12" s="30" customFormat="1" ht="8.4499999999999993" customHeight="1">
      <c r="A46" s="20"/>
      <c r="B46" s="21" t="s">
        <v>8</v>
      </c>
      <c r="C46" s="22">
        <v>31645252</v>
      </c>
      <c r="D46" s="45">
        <v>13370.773736789892</v>
      </c>
      <c r="E46" s="45"/>
      <c r="F46" s="22">
        <v>24684271</v>
      </c>
      <c r="G46" s="45">
        <v>10434.085573441476</v>
      </c>
      <c r="H46" s="87"/>
      <c r="J46" s="45"/>
      <c r="K46" s="45"/>
      <c r="L46" s="88"/>
    </row>
    <row r="47" spans="1:12" s="30" customFormat="1" ht="8.4499999999999993" customHeight="1">
      <c r="A47" s="20"/>
      <c r="B47" s="43" t="s">
        <v>9</v>
      </c>
      <c r="C47" s="22">
        <v>39490805</v>
      </c>
      <c r="D47" s="45">
        <v>16685.682210357838</v>
      </c>
      <c r="E47" s="45"/>
      <c r="F47" s="22">
        <v>30548928</v>
      </c>
      <c r="G47" s="45">
        <v>12944.351319056619</v>
      </c>
      <c r="H47" s="87"/>
      <c r="J47" s="45"/>
      <c r="K47" s="45"/>
      <c r="L47" s="88"/>
    </row>
    <row r="48" spans="1:12" s="90" customFormat="1" ht="8.4499999999999993" customHeight="1">
      <c r="A48" s="89"/>
      <c r="B48" s="43" t="s">
        <v>10</v>
      </c>
      <c r="C48" s="22">
        <v>49204578</v>
      </c>
      <c r="D48" s="45">
        <v>20789.952288963592</v>
      </c>
      <c r="E48" s="45"/>
      <c r="F48" s="22">
        <v>38418375</v>
      </c>
      <c r="G48" s="45">
        <v>16232.558345882197</v>
      </c>
      <c r="H48" s="87"/>
      <c r="I48" s="30"/>
      <c r="J48" s="45"/>
      <c r="K48" s="45"/>
      <c r="L48" s="88"/>
    </row>
    <row r="49" spans="1:12" s="90" customFormat="1" ht="8.4499999999999993" customHeight="1">
      <c r="A49" s="89"/>
      <c r="B49" s="59" t="s">
        <v>11</v>
      </c>
      <c r="C49" s="22">
        <v>62658015</v>
      </c>
      <c r="D49" s="45">
        <v>26474.307784352201</v>
      </c>
      <c r="E49" s="45"/>
      <c r="F49" s="22">
        <v>49255283</v>
      </c>
      <c r="G49" s="45">
        <v>20811.376200592546</v>
      </c>
      <c r="H49" s="87"/>
      <c r="I49" s="30"/>
      <c r="J49" s="45"/>
      <c r="K49" s="45"/>
      <c r="L49" s="88"/>
    </row>
    <row r="50" spans="1:12" s="90" customFormat="1" ht="8.4499999999999993" customHeight="1">
      <c r="A50" s="89"/>
      <c r="B50" s="59" t="s">
        <v>12</v>
      </c>
      <c r="C50" s="22">
        <v>89430832</v>
      </c>
      <c r="D50" s="45">
        <v>37786.376918877715</v>
      </c>
      <c r="E50" s="45"/>
      <c r="F50" s="22">
        <v>70457387</v>
      </c>
      <c r="G50" s="45">
        <v>29778.372813188515</v>
      </c>
      <c r="H50" s="87"/>
      <c r="I50" s="30"/>
      <c r="J50" s="45"/>
      <c r="K50" s="45"/>
      <c r="L50" s="88"/>
    </row>
    <row r="51" spans="1:12" s="90" customFormat="1" ht="8.4499999999999993" customHeight="1">
      <c r="A51" s="89"/>
      <c r="B51" s="59" t="s">
        <v>13</v>
      </c>
      <c r="C51" s="22">
        <v>209236476</v>
      </c>
      <c r="D51" s="45">
        <v>88406.77774176962</v>
      </c>
      <c r="E51" s="45"/>
      <c r="F51" s="22">
        <v>167331468</v>
      </c>
      <c r="G51" s="45">
        <v>70701.037330986364</v>
      </c>
      <c r="H51" s="87"/>
      <c r="I51" s="30"/>
      <c r="J51" s="45"/>
      <c r="K51" s="45"/>
      <c r="L51" s="88"/>
    </row>
    <row r="52" spans="1:12" s="90" customFormat="1" ht="8.4499999999999993" customHeight="1">
      <c r="A52" s="89"/>
      <c r="B52" s="59"/>
      <c r="C52" s="22"/>
      <c r="D52" s="45"/>
      <c r="E52" s="45"/>
      <c r="F52" s="45"/>
      <c r="G52" s="45"/>
      <c r="H52" s="87"/>
      <c r="I52" s="30"/>
      <c r="J52" s="45"/>
      <c r="K52" s="88"/>
      <c r="L52" s="88"/>
    </row>
    <row r="53" spans="1:12" ht="8.4499999999999993" customHeight="1">
      <c r="A53" s="9"/>
      <c r="B53" s="31">
        <v>2002</v>
      </c>
      <c r="C53" s="27"/>
      <c r="D53" s="27"/>
      <c r="E53" s="27"/>
      <c r="F53" s="27"/>
      <c r="G53" s="27"/>
      <c r="H53" s="82"/>
      <c r="I53" s="8"/>
      <c r="J53" s="31"/>
    </row>
    <row r="54" spans="1:12" s="30" customFormat="1" ht="8.4499999999999993" customHeight="1">
      <c r="A54" s="20"/>
      <c r="B54" s="31" t="s">
        <v>1</v>
      </c>
      <c r="C54" s="85">
        <f>SUM(C55:C64)</f>
        <v>623680609</v>
      </c>
      <c r="D54" s="85">
        <v>25423.528056491636</v>
      </c>
      <c r="E54" s="85"/>
      <c r="F54" s="85">
        <f>SUM(F55:F64)</f>
        <v>492683403</v>
      </c>
      <c r="G54" s="85">
        <v>20129.975421562933</v>
      </c>
      <c r="H54" s="86"/>
      <c r="J54" s="85"/>
      <c r="K54" s="85"/>
    </row>
    <row r="55" spans="1:12" s="30" customFormat="1" ht="8.4499999999999993" customHeight="1">
      <c r="A55" s="20"/>
      <c r="B55" s="43" t="s">
        <v>4</v>
      </c>
      <c r="C55" s="22">
        <v>10400668</v>
      </c>
      <c r="D55" s="45">
        <v>4239.6970767943258</v>
      </c>
      <c r="E55" s="45"/>
      <c r="F55" s="22">
        <v>7012152</v>
      </c>
      <c r="G55" s="45">
        <v>2901.0359436023036</v>
      </c>
      <c r="H55" s="87"/>
      <c r="J55" s="45"/>
      <c r="K55" s="45"/>
      <c r="L55" s="88"/>
    </row>
    <row r="56" spans="1:12" s="40" customFormat="1" ht="8.4499999999999993" customHeight="1">
      <c r="A56" s="36"/>
      <c r="B56" s="21" t="s">
        <v>5</v>
      </c>
      <c r="C56" s="22">
        <v>18317367</v>
      </c>
      <c r="D56" s="45">
        <v>7466.8364882398764</v>
      </c>
      <c r="E56" s="45"/>
      <c r="F56" s="22">
        <v>13489281</v>
      </c>
      <c r="G56" s="45">
        <v>5516.8988059305939</v>
      </c>
      <c r="H56" s="87"/>
      <c r="I56" s="30"/>
      <c r="J56" s="45"/>
      <c r="K56" s="45"/>
      <c r="L56" s="88"/>
    </row>
    <row r="57" spans="1:12" s="30" customFormat="1" ht="8.4499999999999993" customHeight="1">
      <c r="A57" s="20"/>
      <c r="B57" s="21" t="s">
        <v>6</v>
      </c>
      <c r="C57" s="22">
        <v>24671610</v>
      </c>
      <c r="D57" s="45">
        <v>10057.061026927277</v>
      </c>
      <c r="E57" s="45"/>
      <c r="F57" s="22">
        <v>18670825</v>
      </c>
      <c r="G57" s="45">
        <v>7619.0687028445582</v>
      </c>
      <c r="H57" s="87"/>
      <c r="J57" s="45"/>
      <c r="K57" s="45"/>
      <c r="L57" s="88"/>
    </row>
    <row r="58" spans="1:12" s="30" customFormat="1" ht="8.4499999999999993" customHeight="1">
      <c r="A58" s="20"/>
      <c r="B58" s="21" t="s">
        <v>7</v>
      </c>
      <c r="C58" s="22">
        <v>30928444</v>
      </c>
      <c r="D58" s="45">
        <v>12607.578053313211</v>
      </c>
      <c r="E58" s="45"/>
      <c r="F58" s="22">
        <v>23991003</v>
      </c>
      <c r="G58" s="45">
        <v>9780.9481293037024</v>
      </c>
      <c r="H58" s="87"/>
      <c r="J58" s="45"/>
      <c r="K58" s="45"/>
      <c r="L58" s="88"/>
    </row>
    <row r="59" spans="1:12" s="30" customFormat="1" ht="8.4499999999999993" customHeight="1">
      <c r="A59" s="20"/>
      <c r="B59" s="21" t="s">
        <v>8</v>
      </c>
      <c r="C59" s="22">
        <v>38145489</v>
      </c>
      <c r="D59" s="45">
        <v>15549.512608823792</v>
      </c>
      <c r="E59" s="45"/>
      <c r="F59" s="22">
        <v>29680188</v>
      </c>
      <c r="G59" s="45">
        <v>12098.742725208231</v>
      </c>
      <c r="H59" s="87"/>
      <c r="J59" s="45"/>
      <c r="K59" s="45"/>
      <c r="L59" s="88"/>
    </row>
    <row r="60" spans="1:12" s="30" customFormat="1" ht="8.4499999999999993" customHeight="1">
      <c r="A60" s="20"/>
      <c r="B60" s="43" t="s">
        <v>9</v>
      </c>
      <c r="C60" s="22">
        <v>46574576</v>
      </c>
      <c r="D60" s="45">
        <v>18985.520326207432</v>
      </c>
      <c r="E60" s="45"/>
      <c r="F60" s="22">
        <v>36473061</v>
      </c>
      <c r="G60" s="45">
        <v>14871.800507074828</v>
      </c>
      <c r="H60" s="87"/>
      <c r="J60" s="45"/>
      <c r="K60" s="45"/>
      <c r="L60" s="88"/>
    </row>
    <row r="61" spans="1:12" s="90" customFormat="1" ht="8.4499999999999993" customHeight="1">
      <c r="A61" s="89"/>
      <c r="B61" s="43" t="s">
        <v>10</v>
      </c>
      <c r="C61" s="22">
        <v>58110137</v>
      </c>
      <c r="D61" s="45">
        <v>23687.841778145194</v>
      </c>
      <c r="E61" s="45"/>
      <c r="F61" s="22">
        <v>45389155</v>
      </c>
      <c r="G61" s="45">
        <v>18513.634225939069</v>
      </c>
      <c r="H61" s="87"/>
      <c r="I61" s="30"/>
      <c r="J61" s="45"/>
      <c r="K61" s="45"/>
      <c r="L61" s="88"/>
    </row>
    <row r="62" spans="1:12" s="90" customFormat="1" ht="8.4499999999999993" customHeight="1">
      <c r="A62" s="89"/>
      <c r="B62" s="59" t="s">
        <v>11</v>
      </c>
      <c r="C62" s="22">
        <v>74501895</v>
      </c>
      <c r="D62" s="45">
        <v>30369.72879502911</v>
      </c>
      <c r="E62" s="45"/>
      <c r="F62" s="22">
        <v>58740392</v>
      </c>
      <c r="G62" s="45">
        <v>23948.330008557576</v>
      </c>
      <c r="H62" s="87"/>
      <c r="I62" s="30"/>
      <c r="J62" s="45"/>
      <c r="K62" s="45"/>
      <c r="L62" s="88"/>
    </row>
    <row r="63" spans="1:12" s="90" customFormat="1" ht="8.4499999999999993" customHeight="1">
      <c r="A63" s="89"/>
      <c r="B63" s="59" t="s">
        <v>12</v>
      </c>
      <c r="C63" s="22">
        <v>102595771</v>
      </c>
      <c r="D63" s="45">
        <v>41821.832059263899</v>
      </c>
      <c r="E63" s="45"/>
      <c r="F63" s="22">
        <v>82125805</v>
      </c>
      <c r="G63" s="45">
        <v>33477.516577577604</v>
      </c>
      <c r="H63" s="87"/>
      <c r="I63" s="30"/>
      <c r="J63" s="45"/>
      <c r="K63" s="45"/>
      <c r="L63" s="88"/>
    </row>
    <row r="64" spans="1:12" s="90" customFormat="1" ht="8.4499999999999993" customHeight="1">
      <c r="A64" s="89"/>
      <c r="B64" s="59" t="s">
        <v>13</v>
      </c>
      <c r="C64" s="22">
        <v>219434652</v>
      </c>
      <c r="D64" s="45">
        <v>89449.646252757666</v>
      </c>
      <c r="E64" s="45"/>
      <c r="F64" s="22">
        <v>177111541</v>
      </c>
      <c r="G64" s="45">
        <v>72401.035950024874</v>
      </c>
      <c r="H64" s="87"/>
      <c r="I64" s="30"/>
      <c r="J64" s="45"/>
      <c r="K64" s="45"/>
      <c r="L64" s="88"/>
    </row>
    <row r="65" spans="1:12" s="90" customFormat="1" ht="8.4499999999999993" customHeight="1">
      <c r="A65" s="89"/>
      <c r="B65" s="59"/>
      <c r="C65" s="22"/>
      <c r="D65" s="45"/>
      <c r="E65" s="45"/>
      <c r="F65" s="45"/>
      <c r="G65" s="45"/>
      <c r="H65" s="87"/>
      <c r="I65" s="30"/>
      <c r="J65" s="45"/>
      <c r="K65" s="88"/>
      <c r="L65" s="88"/>
    </row>
    <row r="66" spans="1:12" s="90" customFormat="1" ht="8.4499999999999993" customHeight="1">
      <c r="A66" s="89"/>
      <c r="B66" s="14" t="s">
        <v>29</v>
      </c>
      <c r="C66" s="22"/>
      <c r="D66" s="45"/>
      <c r="E66" s="45"/>
      <c r="F66" s="45"/>
      <c r="G66" s="45"/>
      <c r="H66" s="87"/>
      <c r="I66" s="30"/>
      <c r="J66" s="45"/>
      <c r="K66" s="88"/>
      <c r="L66" s="88"/>
    </row>
    <row r="67" spans="1:12" s="90" customFormat="1" ht="4.5" customHeight="1">
      <c r="A67" s="91"/>
      <c r="B67" s="92"/>
      <c r="C67" s="49"/>
      <c r="D67" s="93"/>
      <c r="E67" s="93"/>
      <c r="F67" s="93"/>
      <c r="G67" s="93"/>
      <c r="H67" s="94"/>
      <c r="I67" s="30"/>
      <c r="J67" s="45"/>
      <c r="K67" s="88"/>
      <c r="L67" s="88"/>
    </row>
    <row r="68" spans="1:12" s="90" customFormat="1" ht="4.5" customHeight="1">
      <c r="A68" s="95"/>
      <c r="B68" s="96"/>
      <c r="C68" s="97"/>
      <c r="D68" s="98"/>
      <c r="E68" s="98"/>
      <c r="F68" s="98"/>
      <c r="G68" s="98"/>
      <c r="H68" s="99"/>
      <c r="I68" s="30"/>
      <c r="J68" s="45"/>
      <c r="K68" s="88"/>
      <c r="L68" s="88"/>
    </row>
    <row r="69" spans="1:12" s="68" customFormat="1" ht="10.5" customHeight="1">
      <c r="A69" s="65"/>
      <c r="B69" s="66" t="s">
        <v>98</v>
      </c>
      <c r="C69" s="67"/>
      <c r="D69" s="27"/>
      <c r="E69" s="27"/>
      <c r="F69" s="27"/>
      <c r="G69" s="27" t="s">
        <v>142</v>
      </c>
      <c r="H69" s="69"/>
      <c r="J69" s="8"/>
    </row>
    <row r="70" spans="1:12" s="68" customFormat="1" ht="10.5" customHeight="1">
      <c r="A70" s="65"/>
      <c r="B70" s="10" t="s">
        <v>59</v>
      </c>
      <c r="C70" s="67"/>
      <c r="D70" s="67"/>
      <c r="E70" s="67"/>
      <c r="F70" s="67"/>
      <c r="G70" s="67"/>
      <c r="H70" s="69"/>
      <c r="J70" s="8"/>
    </row>
    <row r="71" spans="1:12" s="68" customFormat="1" ht="10.5" customHeight="1">
      <c r="A71" s="65"/>
      <c r="B71" s="10" t="s">
        <v>95</v>
      </c>
      <c r="C71" s="67"/>
      <c r="D71" s="67"/>
      <c r="E71" s="67"/>
      <c r="F71" s="67"/>
      <c r="G71" s="67"/>
      <c r="H71" s="70"/>
      <c r="J71" s="8"/>
    </row>
    <row r="72" spans="1:12" ht="3" customHeight="1">
      <c r="A72" s="9"/>
      <c r="B72" s="71"/>
      <c r="C72" s="72"/>
      <c r="D72" s="72"/>
      <c r="E72" s="72"/>
      <c r="F72" s="72"/>
      <c r="G72" s="72"/>
      <c r="H72" s="73"/>
      <c r="I72" s="8"/>
    </row>
    <row r="73" spans="1:12" ht="3" customHeight="1">
      <c r="A73" s="9"/>
      <c r="B73" s="74"/>
      <c r="C73" s="75"/>
      <c r="D73" s="75"/>
      <c r="E73" s="67"/>
      <c r="F73" s="67"/>
      <c r="G73" s="67"/>
      <c r="H73" s="73"/>
      <c r="I73" s="8"/>
    </row>
    <row r="74" spans="1:12" ht="9" customHeight="1">
      <c r="A74" s="9"/>
      <c r="B74" s="132" t="s">
        <v>100</v>
      </c>
      <c r="C74" s="76" t="s">
        <v>33</v>
      </c>
      <c r="D74" s="76"/>
      <c r="E74" s="116"/>
      <c r="F74" s="76" t="s">
        <v>39</v>
      </c>
      <c r="G74" s="76"/>
      <c r="H74" s="77"/>
      <c r="I74" s="8"/>
    </row>
    <row r="75" spans="1:12" ht="9" customHeight="1">
      <c r="A75" s="9"/>
      <c r="B75" s="132"/>
      <c r="C75" s="116" t="s">
        <v>1</v>
      </c>
      <c r="D75" s="133" t="s">
        <v>42</v>
      </c>
      <c r="E75" s="116"/>
      <c r="F75" s="116" t="s">
        <v>1</v>
      </c>
      <c r="G75" s="133" t="s">
        <v>42</v>
      </c>
      <c r="H75" s="77"/>
      <c r="I75" s="8"/>
    </row>
    <row r="76" spans="1:12" ht="9" customHeight="1">
      <c r="A76" s="9"/>
      <c r="B76" s="132"/>
      <c r="C76" s="116" t="s">
        <v>106</v>
      </c>
      <c r="D76" s="134"/>
      <c r="E76" s="116"/>
      <c r="F76" s="116" t="s">
        <v>106</v>
      </c>
      <c r="G76" s="134"/>
      <c r="H76" s="77"/>
      <c r="I76" s="8"/>
    </row>
    <row r="77" spans="1:12" ht="9" customHeight="1">
      <c r="A77" s="9"/>
      <c r="B77" s="132"/>
      <c r="C77" s="116" t="s">
        <v>107</v>
      </c>
      <c r="D77" s="134"/>
      <c r="E77" s="116"/>
      <c r="F77" s="116" t="s">
        <v>107</v>
      </c>
      <c r="G77" s="134"/>
      <c r="H77" s="77"/>
      <c r="I77" s="8"/>
    </row>
    <row r="78" spans="1:12" ht="9" customHeight="1">
      <c r="A78" s="9"/>
      <c r="B78" s="132"/>
      <c r="C78" s="116"/>
      <c r="D78" s="134"/>
      <c r="E78" s="116"/>
      <c r="F78" s="116"/>
      <c r="G78" s="134"/>
      <c r="H78" s="77"/>
      <c r="I78" s="8"/>
    </row>
    <row r="79" spans="1:12" ht="3" customHeight="1">
      <c r="A79" s="9"/>
      <c r="B79" s="80"/>
      <c r="C79" s="81"/>
      <c r="D79" s="81"/>
      <c r="E79" s="81"/>
      <c r="F79" s="81"/>
      <c r="G79" s="81"/>
      <c r="H79" s="82"/>
      <c r="I79" s="8"/>
    </row>
    <row r="80" spans="1:12" ht="3" customHeight="1">
      <c r="A80" s="9"/>
      <c r="B80" s="83"/>
      <c r="C80" s="84"/>
      <c r="D80" s="84"/>
      <c r="E80" s="84"/>
      <c r="F80" s="84"/>
      <c r="G80" s="84"/>
      <c r="H80" s="82"/>
      <c r="I80" s="8"/>
    </row>
    <row r="81" spans="1:12" ht="8.4499999999999993" customHeight="1">
      <c r="A81" s="9"/>
      <c r="B81" s="31">
        <v>2004</v>
      </c>
      <c r="C81" s="27"/>
      <c r="D81" s="27"/>
      <c r="E81" s="27"/>
      <c r="F81" s="27"/>
      <c r="G81" s="27"/>
      <c r="H81" s="82"/>
      <c r="I81" s="8"/>
      <c r="J81" s="31"/>
    </row>
    <row r="82" spans="1:12" s="30" customFormat="1" ht="8.4499999999999993" customHeight="1">
      <c r="A82" s="20"/>
      <c r="B82" s="31" t="s">
        <v>1</v>
      </c>
      <c r="C82" s="85">
        <f>SUM(C83:C92)</f>
        <v>735131367</v>
      </c>
      <c r="D82" s="85">
        <v>28759.379975632837</v>
      </c>
      <c r="E82" s="85"/>
      <c r="F82" s="85">
        <f>SUM(F83:F92)</f>
        <v>583579131</v>
      </c>
      <c r="G82" s="85">
        <v>22888.566269887258</v>
      </c>
      <c r="H82" s="86"/>
      <c r="J82" s="85"/>
      <c r="K82" s="85"/>
    </row>
    <row r="83" spans="1:12" s="30" customFormat="1" ht="8.4499999999999993" customHeight="1">
      <c r="A83" s="20"/>
      <c r="B83" s="43" t="s">
        <v>4</v>
      </c>
      <c r="C83" s="22">
        <v>12273921</v>
      </c>
      <c r="D83" s="45">
        <v>4801.7311224519735</v>
      </c>
      <c r="E83" s="45"/>
      <c r="F83" s="22">
        <v>8051409</v>
      </c>
      <c r="G83" s="45">
        <v>3195.5285511191123</v>
      </c>
      <c r="H83" s="87"/>
      <c r="J83" s="45"/>
      <c r="K83" s="45"/>
      <c r="L83" s="88"/>
    </row>
    <row r="84" spans="1:12" s="40" customFormat="1" ht="8.4499999999999993" customHeight="1">
      <c r="A84" s="36"/>
      <c r="B84" s="21" t="s">
        <v>5</v>
      </c>
      <c r="C84" s="22">
        <v>21861507</v>
      </c>
      <c r="D84" s="45">
        <v>8552.5300794751474</v>
      </c>
      <c r="E84" s="45"/>
      <c r="F84" s="22">
        <v>16194620</v>
      </c>
      <c r="G84" s="45">
        <v>6356.0009199639235</v>
      </c>
      <c r="H84" s="87"/>
      <c r="I84" s="30"/>
      <c r="J84" s="45"/>
      <c r="K84" s="45"/>
      <c r="L84" s="88"/>
    </row>
    <row r="85" spans="1:12" s="30" customFormat="1" ht="8.4499999999999993" customHeight="1">
      <c r="A85" s="20"/>
      <c r="B85" s="21" t="s">
        <v>6</v>
      </c>
      <c r="C85" s="22">
        <v>29440402</v>
      </c>
      <c r="D85" s="45">
        <v>11517.500767757698</v>
      </c>
      <c r="E85" s="45"/>
      <c r="F85" s="22">
        <v>22564289</v>
      </c>
      <c r="G85" s="45">
        <v>8838.4708278184989</v>
      </c>
      <c r="H85" s="87"/>
      <c r="J85" s="45"/>
      <c r="K85" s="45"/>
      <c r="L85" s="88"/>
    </row>
    <row r="86" spans="1:12" s="30" customFormat="1" ht="8.4499999999999993" customHeight="1">
      <c r="A86" s="20"/>
      <c r="B86" s="21" t="s">
        <v>7</v>
      </c>
      <c r="C86" s="22">
        <v>36833492</v>
      </c>
      <c r="D86" s="45">
        <v>14409.781917692462</v>
      </c>
      <c r="E86" s="45"/>
      <c r="F86" s="22">
        <v>28869932</v>
      </c>
      <c r="G86" s="45">
        <v>11336.62189076607</v>
      </c>
      <c r="H86" s="87"/>
      <c r="J86" s="45"/>
      <c r="K86" s="45"/>
      <c r="L86" s="88"/>
    </row>
    <row r="87" spans="1:12" s="30" customFormat="1" ht="8.4499999999999993" customHeight="1">
      <c r="A87" s="20"/>
      <c r="B87" s="21" t="s">
        <v>8</v>
      </c>
      <c r="C87" s="22">
        <v>44501196</v>
      </c>
      <c r="D87" s="45">
        <v>17409.49594017554</v>
      </c>
      <c r="E87" s="45"/>
      <c r="F87" s="22">
        <v>34873679</v>
      </c>
      <c r="G87" s="45">
        <v>13652.379440518978</v>
      </c>
      <c r="H87" s="87"/>
      <c r="J87" s="45"/>
      <c r="K87" s="45"/>
      <c r="L87" s="88"/>
    </row>
    <row r="88" spans="1:12" s="30" customFormat="1" ht="8.4499999999999993" customHeight="1">
      <c r="A88" s="20"/>
      <c r="B88" s="43" t="s">
        <v>9</v>
      </c>
      <c r="C88" s="22">
        <v>54347846</v>
      </c>
      <c r="D88" s="45">
        <v>21261.644390283025</v>
      </c>
      <c r="E88" s="45"/>
      <c r="F88" s="22">
        <v>42576168</v>
      </c>
      <c r="G88" s="45">
        <v>16667.946040791208</v>
      </c>
      <c r="H88" s="87"/>
      <c r="J88" s="45"/>
      <c r="K88" s="45"/>
      <c r="L88" s="88"/>
    </row>
    <row r="89" spans="1:12" s="90" customFormat="1" ht="8.4499999999999993" customHeight="1">
      <c r="A89" s="89"/>
      <c r="B89" s="43" t="s">
        <v>10</v>
      </c>
      <c r="C89" s="22">
        <v>67419003</v>
      </c>
      <c r="D89" s="45">
        <v>26375.265487677734</v>
      </c>
      <c r="E89" s="45"/>
      <c r="F89" s="22">
        <v>53197331</v>
      </c>
      <c r="G89" s="45">
        <v>20815.031946025323</v>
      </c>
      <c r="H89" s="87"/>
      <c r="I89" s="30"/>
      <c r="J89" s="45"/>
      <c r="K89" s="45"/>
      <c r="L89" s="88"/>
    </row>
    <row r="90" spans="1:12" s="90" customFormat="1" ht="8.4499999999999993" customHeight="1">
      <c r="A90" s="89"/>
      <c r="B90" s="59" t="s">
        <v>11</v>
      </c>
      <c r="C90" s="22">
        <v>85855756</v>
      </c>
      <c r="D90" s="45">
        <v>33587.983467291568</v>
      </c>
      <c r="E90" s="45"/>
      <c r="F90" s="22">
        <v>68548615</v>
      </c>
      <c r="G90" s="45">
        <v>26832.984295243165</v>
      </c>
      <c r="H90" s="87"/>
      <c r="I90" s="30"/>
      <c r="J90" s="45"/>
      <c r="K90" s="45"/>
      <c r="L90" s="88"/>
    </row>
    <row r="91" spans="1:12" s="90" customFormat="1" ht="8.4499999999999993" customHeight="1">
      <c r="A91" s="89"/>
      <c r="B91" s="59" t="s">
        <v>12</v>
      </c>
      <c r="C91" s="22">
        <v>119009146</v>
      </c>
      <c r="D91" s="45">
        <v>46558.057543683943</v>
      </c>
      <c r="E91" s="45"/>
      <c r="F91" s="22">
        <v>96913600</v>
      </c>
      <c r="G91" s="45">
        <v>37914.769075122909</v>
      </c>
      <c r="H91" s="87"/>
      <c r="I91" s="30"/>
      <c r="J91" s="45"/>
      <c r="K91" s="45"/>
      <c r="L91" s="88"/>
    </row>
    <row r="92" spans="1:12" s="90" customFormat="1" ht="8.4499999999999993" customHeight="1">
      <c r="A92" s="89"/>
      <c r="B92" s="59" t="s">
        <v>13</v>
      </c>
      <c r="C92" s="22">
        <v>263589098</v>
      </c>
      <c r="D92" s="45">
        <v>103119.89631248968</v>
      </c>
      <c r="E92" s="45"/>
      <c r="F92" s="22">
        <v>211789488</v>
      </c>
      <c r="G92" s="45">
        <v>82917.253634857043</v>
      </c>
      <c r="H92" s="87"/>
      <c r="I92" s="30"/>
      <c r="J92" s="45"/>
      <c r="K92" s="45"/>
      <c r="L92" s="88"/>
    </row>
    <row r="93" spans="1:12" s="90" customFormat="1" ht="8.4499999999999993" customHeight="1">
      <c r="A93" s="89"/>
      <c r="B93" s="59"/>
      <c r="C93" s="22"/>
      <c r="D93" s="45"/>
      <c r="E93" s="45"/>
      <c r="F93" s="45"/>
      <c r="G93" s="45"/>
      <c r="H93" s="87"/>
      <c r="I93" s="30"/>
      <c r="J93" s="45"/>
      <c r="K93" s="88"/>
      <c r="L93" s="88"/>
    </row>
    <row r="94" spans="1:12" ht="8.4499999999999993" customHeight="1">
      <c r="A94" s="9"/>
      <c r="B94" s="31">
        <v>2005</v>
      </c>
      <c r="C94" s="27"/>
      <c r="D94" s="27"/>
      <c r="E94" s="27"/>
      <c r="F94" s="27"/>
      <c r="G94" s="27"/>
      <c r="H94" s="82"/>
      <c r="I94" s="8"/>
      <c r="J94" s="31"/>
    </row>
    <row r="95" spans="1:12" s="30" customFormat="1" ht="8.4499999999999993" customHeight="1">
      <c r="A95" s="20"/>
      <c r="B95" s="31" t="s">
        <v>1</v>
      </c>
      <c r="C95" s="85">
        <f>SUM(C96:C105)</f>
        <v>790143919</v>
      </c>
      <c r="D95" s="85">
        <v>30733.652490207376</v>
      </c>
      <c r="E95" s="85"/>
      <c r="F95" s="85">
        <f>SUM(F96:F105)</f>
        <v>636684203</v>
      </c>
      <c r="G95" s="85">
        <v>24826.040975642776</v>
      </c>
      <c r="H95" s="86"/>
      <c r="J95" s="85"/>
      <c r="K95" s="85"/>
    </row>
    <row r="96" spans="1:12" s="30" customFormat="1" ht="8.4499999999999993" customHeight="1">
      <c r="A96" s="20"/>
      <c r="B96" s="43" t="s">
        <v>4</v>
      </c>
      <c r="C96" s="22">
        <v>13214680</v>
      </c>
      <c r="D96" s="45">
        <v>5141.1366641754666</v>
      </c>
      <c r="E96" s="45"/>
      <c r="F96" s="22">
        <v>8804411</v>
      </c>
      <c r="G96" s="45">
        <v>3452.3974494859485</v>
      </c>
      <c r="H96" s="87"/>
      <c r="J96" s="45"/>
      <c r="K96" s="45"/>
      <c r="L96" s="88"/>
    </row>
    <row r="97" spans="1:12" s="40" customFormat="1" ht="8.4499999999999993" customHeight="1">
      <c r="A97" s="36"/>
      <c r="B97" s="21" t="s">
        <v>5</v>
      </c>
      <c r="C97" s="22">
        <v>23385085</v>
      </c>
      <c r="D97" s="45">
        <v>9095.6024662470172</v>
      </c>
      <c r="E97" s="45"/>
      <c r="F97" s="22">
        <v>17255892</v>
      </c>
      <c r="G97" s="45">
        <v>6762.7334060977064</v>
      </c>
      <c r="H97" s="87"/>
      <c r="I97" s="30"/>
      <c r="J97" s="45"/>
      <c r="K97" s="45"/>
      <c r="L97" s="88"/>
    </row>
    <row r="98" spans="1:12" s="30" customFormat="1" ht="8.4499999999999993" customHeight="1">
      <c r="A98" s="20"/>
      <c r="B98" s="21" t="s">
        <v>6</v>
      </c>
      <c r="C98" s="22">
        <v>31211314</v>
      </c>
      <c r="D98" s="45">
        <v>12139.605419146865</v>
      </c>
      <c r="E98" s="45"/>
      <c r="F98" s="22">
        <v>24271369</v>
      </c>
      <c r="G98" s="45">
        <v>9447.0458142255848</v>
      </c>
      <c r="H98" s="87"/>
      <c r="J98" s="45"/>
      <c r="K98" s="45"/>
      <c r="L98" s="88"/>
    </row>
    <row r="99" spans="1:12" s="30" customFormat="1" ht="8.4499999999999993" customHeight="1">
      <c r="A99" s="20"/>
      <c r="B99" s="21" t="s">
        <v>7</v>
      </c>
      <c r="C99" s="22">
        <v>38960801</v>
      </c>
      <c r="D99" s="45">
        <v>15153.759657600527</v>
      </c>
      <c r="E99" s="45"/>
      <c r="F99" s="22">
        <v>30547822</v>
      </c>
      <c r="G99" s="45">
        <v>11897.390060083182</v>
      </c>
      <c r="H99" s="87"/>
      <c r="J99" s="45"/>
      <c r="K99" s="45"/>
      <c r="L99" s="88"/>
    </row>
    <row r="100" spans="1:12" s="30" customFormat="1" ht="8.4499999999999993" customHeight="1">
      <c r="A100" s="20"/>
      <c r="B100" s="21" t="s">
        <v>8</v>
      </c>
      <c r="C100" s="22">
        <v>47470650</v>
      </c>
      <c r="D100" s="45">
        <v>18463.655839367228</v>
      </c>
      <c r="E100" s="45"/>
      <c r="F100" s="22">
        <v>37718559</v>
      </c>
      <c r="G100" s="45">
        <v>14701.606402848758</v>
      </c>
      <c r="H100" s="87"/>
      <c r="J100" s="45"/>
      <c r="K100" s="45"/>
      <c r="L100" s="88"/>
    </row>
    <row r="101" spans="1:12" s="30" customFormat="1" ht="8.4499999999999993" customHeight="1">
      <c r="A101" s="20"/>
      <c r="B101" s="43" t="s">
        <v>9</v>
      </c>
      <c r="C101" s="22">
        <v>58680929</v>
      </c>
      <c r="D101" s="45">
        <v>22823.88122746041</v>
      </c>
      <c r="E101" s="45"/>
      <c r="F101" s="22">
        <v>47246583</v>
      </c>
      <c r="G101" s="45">
        <v>18399.570606692323</v>
      </c>
      <c r="H101" s="87"/>
      <c r="J101" s="45"/>
      <c r="K101" s="45"/>
      <c r="L101" s="88"/>
    </row>
    <row r="102" spans="1:12" s="90" customFormat="1" ht="8.4499999999999993" customHeight="1">
      <c r="A102" s="89"/>
      <c r="B102" s="43" t="s">
        <v>10</v>
      </c>
      <c r="C102" s="22">
        <v>72444376</v>
      </c>
      <c r="D102" s="45">
        <v>28177.158432878314</v>
      </c>
      <c r="E102" s="45"/>
      <c r="F102" s="22">
        <v>57688384</v>
      </c>
      <c r="G102" s="45">
        <v>22441.070215014737</v>
      </c>
      <c r="H102" s="87"/>
      <c r="I102" s="30"/>
      <c r="J102" s="45"/>
      <c r="K102" s="45"/>
      <c r="L102" s="88"/>
    </row>
    <row r="103" spans="1:12" s="90" customFormat="1" ht="8.4499999999999993" customHeight="1">
      <c r="A103" s="89"/>
      <c r="B103" s="59" t="s">
        <v>11</v>
      </c>
      <c r="C103" s="22">
        <v>92599173</v>
      </c>
      <c r="D103" s="45">
        <v>36016.344020611177</v>
      </c>
      <c r="E103" s="45"/>
      <c r="F103" s="22">
        <v>74933644</v>
      </c>
      <c r="G103" s="45">
        <v>29158.7277560234</v>
      </c>
      <c r="H103" s="87"/>
      <c r="I103" s="30"/>
      <c r="J103" s="45"/>
      <c r="K103" s="45"/>
      <c r="L103" s="88"/>
    </row>
    <row r="104" spans="1:12" s="90" customFormat="1" ht="8.4499999999999993" customHeight="1">
      <c r="A104" s="89"/>
      <c r="B104" s="59" t="s">
        <v>12</v>
      </c>
      <c r="C104" s="22">
        <v>127316015</v>
      </c>
      <c r="D104" s="45">
        <v>49519.420606200154</v>
      </c>
      <c r="E104" s="45"/>
      <c r="F104" s="22">
        <v>103231924</v>
      </c>
      <c r="G104" s="45">
        <v>40180.946731559066</v>
      </c>
      <c r="H104" s="87"/>
      <c r="I104" s="30"/>
      <c r="J104" s="45"/>
      <c r="K104" s="45"/>
      <c r="L104" s="88"/>
    </row>
    <row r="105" spans="1:12" s="90" customFormat="1" ht="8.4499999999999993" customHeight="1">
      <c r="A105" s="89"/>
      <c r="B105" s="59" t="s">
        <v>13</v>
      </c>
      <c r="C105" s="22">
        <v>284860896</v>
      </c>
      <c r="D105" s="45">
        <v>110807.70260093482</v>
      </c>
      <c r="E105" s="45"/>
      <c r="F105" s="22">
        <v>234985615</v>
      </c>
      <c r="G105" s="45">
        <v>91645.946914638072</v>
      </c>
      <c r="H105" s="87"/>
      <c r="I105" s="30"/>
      <c r="J105" s="45"/>
      <c r="K105" s="45"/>
      <c r="L105" s="88"/>
    </row>
    <row r="106" spans="1:12" s="90" customFormat="1" ht="8.4499999999999993" customHeight="1">
      <c r="A106" s="89"/>
      <c r="B106" s="59"/>
      <c r="C106" s="22"/>
      <c r="D106" s="45"/>
      <c r="E106" s="45"/>
      <c r="F106" s="45"/>
      <c r="G106" s="45"/>
      <c r="H106" s="87"/>
      <c r="I106" s="30"/>
      <c r="J106" s="45"/>
      <c r="K106" s="88"/>
      <c r="L106" s="88"/>
    </row>
    <row r="107" spans="1:12" ht="8.4499999999999993" customHeight="1">
      <c r="A107" s="9"/>
      <c r="B107" s="31" t="s">
        <v>147</v>
      </c>
      <c r="C107" s="85"/>
      <c r="D107" s="27"/>
      <c r="E107" s="27"/>
      <c r="F107" s="27"/>
      <c r="G107" s="27"/>
      <c r="H107" s="82"/>
      <c r="I107" s="8"/>
      <c r="J107" s="31"/>
    </row>
    <row r="108" spans="1:12" s="30" customFormat="1" ht="8.4499999999999993" customHeight="1">
      <c r="A108" s="20"/>
      <c r="B108" s="31" t="s">
        <v>1</v>
      </c>
      <c r="C108" s="100">
        <f>SUM(C109:C118)</f>
        <v>929336609</v>
      </c>
      <c r="D108" s="85">
        <v>33862.707452380731</v>
      </c>
      <c r="E108" s="85"/>
      <c r="F108" s="85">
        <f>SUM(F109:F118)+1</f>
        <v>728308929</v>
      </c>
      <c r="G108" s="85">
        <v>26591.110660162689</v>
      </c>
      <c r="H108" s="86"/>
      <c r="J108" s="85"/>
      <c r="K108" s="85"/>
    </row>
    <row r="109" spans="1:12" s="30" customFormat="1" ht="8.4499999999999993" customHeight="1">
      <c r="A109" s="20"/>
      <c r="B109" s="43" t="s">
        <v>4</v>
      </c>
      <c r="C109" s="22">
        <v>21087975</v>
      </c>
      <c r="D109" s="45">
        <v>7686.7216173627967</v>
      </c>
      <c r="E109" s="45"/>
      <c r="F109" s="22">
        <v>9029360</v>
      </c>
      <c r="G109" s="45">
        <v>3358.6783352124171</v>
      </c>
      <c r="H109" s="87"/>
      <c r="J109" s="45"/>
      <c r="K109" s="45"/>
      <c r="L109" s="88"/>
    </row>
    <row r="110" spans="1:12" s="40" customFormat="1" ht="8.4499999999999993" customHeight="1">
      <c r="A110" s="36"/>
      <c r="B110" s="21" t="s">
        <v>5</v>
      </c>
      <c r="C110" s="22">
        <v>33761709</v>
      </c>
      <c r="D110" s="45">
        <v>12301.431390016887</v>
      </c>
      <c r="E110" s="45"/>
      <c r="F110" s="22">
        <v>19528574</v>
      </c>
      <c r="G110" s="45">
        <v>7115.439956131002</v>
      </c>
      <c r="H110" s="87"/>
      <c r="I110" s="30"/>
      <c r="J110" s="45"/>
      <c r="K110" s="45"/>
      <c r="L110" s="88"/>
    </row>
    <row r="111" spans="1:12" s="30" customFormat="1" ht="8.4499999999999993" customHeight="1">
      <c r="A111" s="20"/>
      <c r="B111" s="21" t="s">
        <v>6</v>
      </c>
      <c r="C111" s="22">
        <v>39452910</v>
      </c>
      <c r="D111" s="45">
        <v>14375.079931573107</v>
      </c>
      <c r="E111" s="45"/>
      <c r="F111" s="22">
        <v>27373802</v>
      </c>
      <c r="G111" s="45">
        <v>9973.930738722589</v>
      </c>
      <c r="H111" s="87"/>
      <c r="J111" s="45"/>
      <c r="K111" s="45"/>
      <c r="L111" s="88"/>
    </row>
    <row r="112" spans="1:12" s="30" customFormat="1" ht="8.4499999999999993" customHeight="1">
      <c r="A112" s="20"/>
      <c r="B112" s="21" t="s">
        <v>7</v>
      </c>
      <c r="C112" s="22">
        <v>49727664</v>
      </c>
      <c r="D112" s="45">
        <v>18118.793894047627</v>
      </c>
      <c r="E112" s="45"/>
      <c r="F112" s="22">
        <v>34723425</v>
      </c>
      <c r="G112" s="45">
        <v>12651.842661871684</v>
      </c>
      <c r="H112" s="87"/>
      <c r="J112" s="45"/>
      <c r="K112" s="45"/>
      <c r="L112" s="88"/>
    </row>
    <row r="113" spans="1:12" s="30" customFormat="1" ht="8.4499999999999993" customHeight="1">
      <c r="A113" s="20"/>
      <c r="B113" s="21" t="s">
        <v>8</v>
      </c>
      <c r="C113" s="22">
        <v>58456630</v>
      </c>
      <c r="D113" s="45">
        <v>21299.283849541</v>
      </c>
      <c r="E113" s="45"/>
      <c r="F113" s="22">
        <v>43185532</v>
      </c>
      <c r="G113" s="45">
        <v>15735.099752781438</v>
      </c>
      <c r="H113" s="87"/>
      <c r="J113" s="45"/>
      <c r="K113" s="45"/>
      <c r="L113" s="88"/>
    </row>
    <row r="114" spans="1:12" s="30" customFormat="1" ht="8.4499999999999993" customHeight="1">
      <c r="A114" s="20"/>
      <c r="B114" s="43" t="s">
        <v>9</v>
      </c>
      <c r="C114" s="22">
        <v>68917615</v>
      </c>
      <c r="D114" s="45">
        <v>25110.853022461</v>
      </c>
      <c r="E114" s="45"/>
      <c r="F114" s="22">
        <v>53210583</v>
      </c>
      <c r="G114" s="45">
        <v>19387.831818504776</v>
      </c>
      <c r="H114" s="87"/>
      <c r="J114" s="45"/>
      <c r="K114" s="45"/>
      <c r="L114" s="88"/>
    </row>
    <row r="115" spans="1:12" s="90" customFormat="1" ht="8.4499999999999993" customHeight="1">
      <c r="A115" s="89"/>
      <c r="B115" s="43" t="s">
        <v>10</v>
      </c>
      <c r="C115" s="22">
        <v>87054003</v>
      </c>
      <c r="D115" s="45">
        <v>31719.035465024132</v>
      </c>
      <c r="E115" s="45"/>
      <c r="F115" s="22">
        <v>66099239</v>
      </c>
      <c r="G115" s="45">
        <v>24083.94828267812</v>
      </c>
      <c r="H115" s="87"/>
      <c r="I115" s="30"/>
      <c r="J115" s="45"/>
      <c r="K115" s="45"/>
      <c r="L115" s="88"/>
    </row>
    <row r="116" spans="1:12" s="90" customFormat="1" ht="8.4499999999999993" customHeight="1">
      <c r="A116" s="89"/>
      <c r="B116" s="59" t="s">
        <v>11</v>
      </c>
      <c r="C116" s="22">
        <v>108800222</v>
      </c>
      <c r="D116" s="45">
        <v>39642.497545121485</v>
      </c>
      <c r="E116" s="45"/>
      <c r="F116" s="22">
        <v>85765004</v>
      </c>
      <c r="G116" s="45">
        <v>31249.375212923136</v>
      </c>
      <c r="H116" s="87"/>
      <c r="I116" s="30"/>
      <c r="J116" s="45"/>
      <c r="K116" s="45"/>
      <c r="L116" s="88"/>
    </row>
    <row r="117" spans="1:12" s="90" customFormat="1" ht="8.4499999999999993" customHeight="1">
      <c r="A117" s="89"/>
      <c r="B117" s="59" t="s">
        <v>12</v>
      </c>
      <c r="C117" s="22">
        <v>144664284</v>
      </c>
      <c r="D117" s="45">
        <v>52709.943214424296</v>
      </c>
      <c r="E117" s="45"/>
      <c r="F117" s="22">
        <v>119282638</v>
      </c>
      <c r="G117" s="45">
        <v>43461.875326785776</v>
      </c>
      <c r="H117" s="87"/>
      <c r="I117" s="30"/>
      <c r="J117" s="45"/>
      <c r="K117" s="45"/>
      <c r="L117" s="88"/>
    </row>
    <row r="118" spans="1:12" s="90" customFormat="1" ht="8.4499999999999993" customHeight="1">
      <c r="A118" s="89"/>
      <c r="B118" s="59" t="s">
        <v>13</v>
      </c>
      <c r="C118" s="22">
        <v>317413597</v>
      </c>
      <c r="D118" s="45">
        <v>115652.70731973033</v>
      </c>
      <c r="E118" s="45"/>
      <c r="F118" s="22">
        <v>270110771</v>
      </c>
      <c r="G118" s="45">
        <v>98417.46616283014</v>
      </c>
      <c r="H118" s="87"/>
      <c r="I118" s="30"/>
      <c r="J118" s="45"/>
      <c r="K118" s="45"/>
      <c r="L118" s="88"/>
    </row>
    <row r="119" spans="1:12" s="90" customFormat="1" ht="8.4499999999999993" customHeight="1">
      <c r="A119" s="89"/>
      <c r="B119" s="59"/>
      <c r="C119" s="22"/>
      <c r="D119" s="45"/>
      <c r="E119" s="45"/>
      <c r="F119" s="45"/>
      <c r="G119" s="45"/>
      <c r="H119" s="87"/>
      <c r="I119" s="30"/>
      <c r="J119" s="45"/>
      <c r="K119" s="88"/>
      <c r="L119" s="88"/>
    </row>
    <row r="120" spans="1:12" s="90" customFormat="1" ht="8.4499999999999993" customHeight="1">
      <c r="A120" s="89"/>
      <c r="B120" s="31">
        <v>2008</v>
      </c>
      <c r="C120" s="85"/>
      <c r="D120" s="45"/>
      <c r="E120" s="45"/>
      <c r="F120" s="45"/>
      <c r="G120" s="45"/>
      <c r="H120" s="87"/>
      <c r="I120" s="30"/>
      <c r="J120" s="31"/>
      <c r="K120" s="88"/>
      <c r="L120" s="88"/>
    </row>
    <row r="121" spans="1:12" s="30" customFormat="1" ht="8.4499999999999993" customHeight="1">
      <c r="A121" s="20"/>
      <c r="B121" s="31" t="s">
        <v>1</v>
      </c>
      <c r="C121" s="85">
        <f>SUM(C122:C131)+1</f>
        <v>1011948739</v>
      </c>
      <c r="D121" s="85">
        <v>36305.181567930173</v>
      </c>
      <c r="E121" s="85"/>
      <c r="F121" s="85">
        <f>SUM(F122:F131)</f>
        <v>811073449</v>
      </c>
      <c r="G121" s="85">
        <v>29116.576414650277</v>
      </c>
      <c r="H121" s="86"/>
      <c r="J121" s="85"/>
      <c r="K121" s="85"/>
    </row>
    <row r="122" spans="1:12" s="30" customFormat="1" ht="8.4499999999999993" customHeight="1">
      <c r="A122" s="20"/>
      <c r="B122" s="43" t="s">
        <v>4</v>
      </c>
      <c r="C122" s="22">
        <v>16846275</v>
      </c>
      <c r="D122" s="45">
        <v>6046.2527555115621</v>
      </c>
      <c r="E122" s="45"/>
      <c r="F122" s="22">
        <v>11024977</v>
      </c>
      <c r="G122" s="45">
        <v>3973.1622689704927</v>
      </c>
      <c r="H122" s="87"/>
      <c r="J122" s="45"/>
      <c r="K122" s="45"/>
      <c r="L122" s="88"/>
    </row>
    <row r="123" spans="1:12" s="40" customFormat="1" ht="8.4499999999999993" customHeight="1">
      <c r="A123" s="36"/>
      <c r="B123" s="21" t="s">
        <v>5</v>
      </c>
      <c r="C123" s="22">
        <v>29414363</v>
      </c>
      <c r="D123" s="45">
        <v>10552.381700629461</v>
      </c>
      <c r="E123" s="45"/>
      <c r="F123" s="22">
        <v>21146059</v>
      </c>
      <c r="G123" s="45">
        <v>7587.4646076585595</v>
      </c>
      <c r="H123" s="87"/>
      <c r="I123" s="30"/>
      <c r="J123" s="45"/>
      <c r="K123" s="45"/>
      <c r="L123" s="88"/>
    </row>
    <row r="124" spans="1:12" s="30" customFormat="1" ht="8.4499999999999993" customHeight="1">
      <c r="A124" s="20"/>
      <c r="B124" s="21" t="s">
        <v>6</v>
      </c>
      <c r="C124" s="22">
        <v>39642999</v>
      </c>
      <c r="D124" s="45">
        <v>14221.897554119125</v>
      </c>
      <c r="E124" s="45"/>
      <c r="F124" s="22">
        <v>29372019</v>
      </c>
      <c r="G124" s="45">
        <v>10548.096660896796</v>
      </c>
      <c r="H124" s="87"/>
      <c r="J124" s="45"/>
      <c r="K124" s="45"/>
      <c r="L124" s="88"/>
    </row>
    <row r="125" spans="1:12" s="30" customFormat="1" ht="8.4499999999999993" customHeight="1">
      <c r="A125" s="20"/>
      <c r="B125" s="21" t="s">
        <v>7</v>
      </c>
      <c r="C125" s="22">
        <v>49543854</v>
      </c>
      <c r="D125" s="45">
        <v>17773.82220815925</v>
      </c>
      <c r="E125" s="45"/>
      <c r="F125" s="22">
        <v>37361475</v>
      </c>
      <c r="G125" s="45">
        <v>13403.402449970619</v>
      </c>
      <c r="H125" s="87"/>
      <c r="J125" s="45"/>
      <c r="K125" s="45"/>
      <c r="L125" s="88"/>
    </row>
    <row r="126" spans="1:12" s="30" customFormat="1" ht="8.4499999999999993" customHeight="1">
      <c r="A126" s="20"/>
      <c r="B126" s="21" t="s">
        <v>8</v>
      </c>
      <c r="C126" s="22">
        <v>60501096</v>
      </c>
      <c r="D126" s="45">
        <v>21704.72494333555</v>
      </c>
      <c r="E126" s="45"/>
      <c r="F126" s="22">
        <v>46580310</v>
      </c>
      <c r="G126" s="45">
        <v>16719.044041717647</v>
      </c>
      <c r="H126" s="87"/>
      <c r="J126" s="45"/>
      <c r="K126" s="45"/>
      <c r="L126" s="88"/>
    </row>
    <row r="127" spans="1:12" s="30" customFormat="1" ht="8.4499999999999993" customHeight="1">
      <c r="A127" s="20"/>
      <c r="B127" s="43" t="s">
        <v>9</v>
      </c>
      <c r="C127" s="22">
        <v>74367151</v>
      </c>
      <c r="D127" s="45">
        <v>26679.162263019189</v>
      </c>
      <c r="E127" s="45"/>
      <c r="F127" s="22">
        <v>58120976</v>
      </c>
      <c r="G127" s="45">
        <v>20850.858594664249</v>
      </c>
      <c r="H127" s="87"/>
      <c r="J127" s="45"/>
      <c r="K127" s="45"/>
      <c r="L127" s="88"/>
    </row>
    <row r="128" spans="1:12" s="90" customFormat="1" ht="8.4499999999999993" customHeight="1">
      <c r="A128" s="89"/>
      <c r="B128" s="43" t="s">
        <v>10</v>
      </c>
      <c r="C128" s="22">
        <v>92969151</v>
      </c>
      <c r="D128" s="45">
        <v>33352.616466161693</v>
      </c>
      <c r="E128" s="45"/>
      <c r="F128" s="22">
        <v>73917496</v>
      </c>
      <c r="G128" s="45">
        <v>26517.848853186159</v>
      </c>
      <c r="H128" s="87"/>
      <c r="I128" s="30"/>
      <c r="J128" s="45"/>
      <c r="K128" s="45"/>
      <c r="L128" s="88"/>
    </row>
    <row r="129" spans="1:12" s="90" customFormat="1" ht="8.4499999999999993" customHeight="1">
      <c r="A129" s="89"/>
      <c r="B129" s="59" t="s">
        <v>11</v>
      </c>
      <c r="C129" s="22">
        <v>118236743</v>
      </c>
      <c r="D129" s="45">
        <v>42417.347034686034</v>
      </c>
      <c r="E129" s="45"/>
      <c r="F129" s="22">
        <v>94387562</v>
      </c>
      <c r="G129" s="45">
        <v>33861.470398520236</v>
      </c>
      <c r="H129" s="87"/>
      <c r="I129" s="30"/>
      <c r="J129" s="45"/>
      <c r="K129" s="45"/>
      <c r="L129" s="88"/>
    </row>
    <row r="130" spans="1:12" s="90" customFormat="1" ht="8.4499999999999993" customHeight="1">
      <c r="A130" s="89"/>
      <c r="B130" s="59" t="s">
        <v>12</v>
      </c>
      <c r="C130" s="22">
        <v>163268009</v>
      </c>
      <c r="D130" s="45">
        <v>58572.281523479061</v>
      </c>
      <c r="E130" s="45"/>
      <c r="F130" s="22">
        <v>134820600</v>
      </c>
      <c r="G130" s="45">
        <v>48387.32948136206</v>
      </c>
      <c r="H130" s="87"/>
      <c r="I130" s="30"/>
      <c r="J130" s="45"/>
      <c r="K130" s="45"/>
      <c r="L130" s="88"/>
    </row>
    <row r="131" spans="1:12" s="90" customFormat="1" ht="8.4499999999999993" customHeight="1">
      <c r="A131" s="89"/>
      <c r="B131" s="59" t="s">
        <v>13</v>
      </c>
      <c r="C131" s="22">
        <v>367159097</v>
      </c>
      <c r="D131" s="45">
        <v>131717.82733212627</v>
      </c>
      <c r="E131" s="45"/>
      <c r="F131" s="22">
        <v>304341975</v>
      </c>
      <c r="G131" s="45">
        <v>109182.27013987968</v>
      </c>
      <c r="H131" s="87"/>
      <c r="I131" s="30"/>
      <c r="J131" s="45"/>
      <c r="K131" s="45"/>
      <c r="L131" s="88"/>
    </row>
    <row r="132" spans="1:12" s="90" customFormat="1" ht="8.4499999999999993" customHeight="1">
      <c r="A132" s="89"/>
      <c r="B132" s="59"/>
      <c r="C132" s="22"/>
      <c r="D132" s="45"/>
      <c r="E132" s="45"/>
      <c r="F132" s="45"/>
      <c r="G132" s="45"/>
      <c r="H132" s="87"/>
      <c r="I132" s="30"/>
      <c r="J132" s="45"/>
      <c r="K132" s="88"/>
      <c r="L132" s="88"/>
    </row>
    <row r="133" spans="1:12" s="90" customFormat="1" ht="8.4499999999999993" customHeight="1">
      <c r="A133" s="89"/>
      <c r="B133" s="14" t="s">
        <v>29</v>
      </c>
      <c r="C133" s="22"/>
      <c r="D133" s="45"/>
      <c r="E133" s="45"/>
      <c r="F133" s="45"/>
      <c r="G133" s="45"/>
      <c r="H133" s="87"/>
      <c r="I133" s="30"/>
      <c r="J133" s="45"/>
      <c r="K133" s="88"/>
      <c r="L133" s="88"/>
    </row>
    <row r="134" spans="1:12" s="90" customFormat="1" ht="4.5" customHeight="1">
      <c r="A134" s="91"/>
      <c r="B134" s="92"/>
      <c r="C134" s="49"/>
      <c r="D134" s="93"/>
      <c r="E134" s="93"/>
      <c r="F134" s="93"/>
      <c r="G134" s="93"/>
      <c r="H134" s="94"/>
      <c r="I134" s="30"/>
      <c r="J134" s="45"/>
      <c r="K134" s="88"/>
      <c r="L134" s="88"/>
    </row>
    <row r="135" spans="1:12" s="90" customFormat="1" ht="4.5" customHeight="1">
      <c r="A135" s="95"/>
      <c r="B135" s="96"/>
      <c r="C135" s="97"/>
      <c r="D135" s="98"/>
      <c r="E135" s="98"/>
      <c r="F135" s="98"/>
      <c r="G135" s="98"/>
      <c r="H135" s="99"/>
      <c r="I135" s="30"/>
      <c r="J135" s="45"/>
      <c r="K135" s="88"/>
      <c r="L135" s="88"/>
    </row>
    <row r="136" spans="1:12" s="68" customFormat="1" ht="10.5" customHeight="1">
      <c r="A136" s="65"/>
      <c r="B136" s="66" t="s">
        <v>98</v>
      </c>
      <c r="C136" s="67"/>
      <c r="D136" s="27"/>
      <c r="E136" s="27"/>
      <c r="F136" s="27"/>
      <c r="G136" s="27" t="s">
        <v>142</v>
      </c>
      <c r="H136" s="69"/>
      <c r="J136" s="8"/>
    </row>
    <row r="137" spans="1:12" s="68" customFormat="1" ht="10.5" customHeight="1">
      <c r="A137" s="65"/>
      <c r="B137" s="10" t="s">
        <v>59</v>
      </c>
      <c r="C137" s="67"/>
      <c r="D137" s="67"/>
      <c r="E137" s="67"/>
      <c r="F137" s="67"/>
      <c r="G137" s="67"/>
      <c r="H137" s="69"/>
      <c r="J137" s="8"/>
    </row>
    <row r="138" spans="1:12" s="68" customFormat="1" ht="10.5" customHeight="1">
      <c r="A138" s="65"/>
      <c r="B138" s="10" t="s">
        <v>146</v>
      </c>
      <c r="C138" s="67"/>
      <c r="D138" s="67"/>
      <c r="E138" s="67"/>
      <c r="F138" s="67"/>
      <c r="G138" s="67"/>
      <c r="H138" s="70"/>
      <c r="J138" s="8"/>
    </row>
    <row r="139" spans="1:12" ht="3" customHeight="1">
      <c r="A139" s="9"/>
      <c r="B139" s="71"/>
      <c r="C139" s="72"/>
      <c r="D139" s="72"/>
      <c r="E139" s="72"/>
      <c r="F139" s="72"/>
      <c r="G139" s="72"/>
      <c r="H139" s="73"/>
      <c r="I139" s="8"/>
    </row>
    <row r="140" spans="1:12" ht="3" customHeight="1">
      <c r="A140" s="9"/>
      <c r="B140" s="74"/>
      <c r="C140" s="75"/>
      <c r="D140" s="75"/>
      <c r="E140" s="67"/>
      <c r="F140" s="67"/>
      <c r="G140" s="67"/>
      <c r="H140" s="73"/>
      <c r="I140" s="8"/>
    </row>
    <row r="141" spans="1:12" ht="9" customHeight="1">
      <c r="A141" s="9"/>
      <c r="B141" s="132" t="s">
        <v>100</v>
      </c>
      <c r="C141" s="76" t="s">
        <v>33</v>
      </c>
      <c r="D141" s="76"/>
      <c r="E141" s="116"/>
      <c r="F141" s="76" t="s">
        <v>39</v>
      </c>
      <c r="G141" s="76"/>
      <c r="H141" s="77"/>
      <c r="I141" s="8"/>
    </row>
    <row r="142" spans="1:12" ht="9" customHeight="1">
      <c r="A142" s="9"/>
      <c r="B142" s="132"/>
      <c r="C142" s="116" t="s">
        <v>1</v>
      </c>
      <c r="D142" s="133" t="s">
        <v>42</v>
      </c>
      <c r="E142" s="116"/>
      <c r="F142" s="116" t="s">
        <v>1</v>
      </c>
      <c r="G142" s="133" t="s">
        <v>42</v>
      </c>
      <c r="H142" s="77"/>
      <c r="I142" s="8"/>
    </row>
    <row r="143" spans="1:12" ht="9" customHeight="1">
      <c r="A143" s="9"/>
      <c r="B143" s="132"/>
      <c r="C143" s="116" t="s">
        <v>106</v>
      </c>
      <c r="D143" s="134"/>
      <c r="E143" s="116"/>
      <c r="F143" s="116" t="s">
        <v>106</v>
      </c>
      <c r="G143" s="134"/>
      <c r="H143" s="77"/>
      <c r="I143" s="8"/>
    </row>
    <row r="144" spans="1:12" ht="9" customHeight="1">
      <c r="A144" s="9"/>
      <c r="B144" s="132"/>
      <c r="C144" s="116" t="s">
        <v>107</v>
      </c>
      <c r="D144" s="134"/>
      <c r="E144" s="116"/>
      <c r="F144" s="116" t="s">
        <v>107</v>
      </c>
      <c r="G144" s="134"/>
      <c r="H144" s="77"/>
      <c r="I144" s="8"/>
    </row>
    <row r="145" spans="1:12" ht="9" customHeight="1">
      <c r="A145" s="9"/>
      <c r="B145" s="132"/>
      <c r="C145" s="116"/>
      <c r="D145" s="134"/>
      <c r="E145" s="116"/>
      <c r="F145" s="116"/>
      <c r="G145" s="134"/>
      <c r="H145" s="77"/>
      <c r="I145" s="8"/>
    </row>
    <row r="146" spans="1:12" ht="3" customHeight="1">
      <c r="A146" s="9"/>
      <c r="B146" s="80"/>
      <c r="C146" s="81"/>
      <c r="D146" s="81"/>
      <c r="E146" s="81"/>
      <c r="F146" s="81"/>
      <c r="G146" s="81"/>
      <c r="H146" s="82"/>
      <c r="I146" s="8"/>
    </row>
    <row r="147" spans="1:12" ht="3" customHeight="1">
      <c r="A147" s="9"/>
      <c r="B147" s="83"/>
      <c r="C147" s="84"/>
      <c r="D147" s="84"/>
      <c r="E147" s="84"/>
      <c r="F147" s="84"/>
      <c r="G147" s="84"/>
      <c r="H147" s="82"/>
      <c r="I147" s="8"/>
    </row>
    <row r="148" spans="1:12" s="90" customFormat="1" ht="8.4499999999999993" customHeight="1">
      <c r="A148" s="89"/>
      <c r="B148" s="31">
        <v>2010</v>
      </c>
      <c r="C148" s="85"/>
      <c r="D148" s="45"/>
      <c r="E148" s="45"/>
      <c r="F148" s="45"/>
      <c r="G148" s="45"/>
      <c r="H148" s="87"/>
      <c r="I148" s="30"/>
      <c r="J148" s="31"/>
      <c r="K148" s="88"/>
      <c r="L148" s="88"/>
    </row>
    <row r="149" spans="1:12" s="30" customFormat="1" ht="8.4499999999999993" customHeight="1">
      <c r="A149" s="20"/>
      <c r="B149" s="31" t="s">
        <v>1</v>
      </c>
      <c r="C149" s="85">
        <f>SUM(C150:C159)-1</f>
        <v>1031553575</v>
      </c>
      <c r="D149" s="85">
        <v>34912.833629543944</v>
      </c>
      <c r="E149" s="85"/>
      <c r="F149" s="85">
        <f>SUM(F150:F159)</f>
        <v>814147818</v>
      </c>
      <c r="G149" s="85">
        <v>27674.212310232371</v>
      </c>
      <c r="H149" s="86"/>
      <c r="J149" s="85"/>
      <c r="K149" s="85"/>
    </row>
    <row r="150" spans="1:12" s="30" customFormat="1" ht="8.4499999999999993" customHeight="1">
      <c r="A150" s="20"/>
      <c r="B150" s="43" t="s">
        <v>4</v>
      </c>
      <c r="C150" s="22">
        <v>18210290</v>
      </c>
      <c r="D150" s="45">
        <v>6182.517504122462</v>
      </c>
      <c r="E150" s="45"/>
      <c r="F150" s="45">
        <v>11454284</v>
      </c>
      <c r="G150" s="45">
        <v>4012.3330469120269</v>
      </c>
      <c r="H150" s="87"/>
      <c r="J150" s="45"/>
      <c r="K150" s="45"/>
      <c r="L150" s="88"/>
    </row>
    <row r="151" spans="1:12" s="40" customFormat="1" ht="8.4499999999999993" customHeight="1">
      <c r="A151" s="36"/>
      <c r="B151" s="21" t="s">
        <v>5</v>
      </c>
      <c r="C151" s="22">
        <v>32047149</v>
      </c>
      <c r="D151" s="45">
        <v>10842.574814501044</v>
      </c>
      <c r="E151" s="45"/>
      <c r="F151" s="45">
        <v>22511570</v>
      </c>
      <c r="G151" s="45">
        <v>7659.7139733585764</v>
      </c>
      <c r="H151" s="87"/>
      <c r="I151" s="30"/>
      <c r="J151" s="45"/>
      <c r="K151" s="45"/>
      <c r="L151" s="88"/>
    </row>
    <row r="152" spans="1:12" s="30" customFormat="1" ht="8.4499999999999993" customHeight="1">
      <c r="A152" s="20"/>
      <c r="B152" s="21" t="s">
        <v>6</v>
      </c>
      <c r="C152" s="22">
        <v>42858676</v>
      </c>
      <c r="D152" s="45">
        <v>14500.459962303052</v>
      </c>
      <c r="E152" s="45"/>
      <c r="F152" s="45">
        <v>31582660</v>
      </c>
      <c r="G152" s="45">
        <v>10704.393481783558</v>
      </c>
      <c r="H152" s="87"/>
      <c r="J152" s="45"/>
      <c r="K152" s="45"/>
      <c r="L152" s="88"/>
    </row>
    <row r="153" spans="1:12" s="30" customFormat="1" ht="8.4499999999999993" customHeight="1">
      <c r="A153" s="20"/>
      <c r="B153" s="21" t="s">
        <v>7</v>
      </c>
      <c r="C153" s="22">
        <v>53946513</v>
      </c>
      <c r="D153" s="45">
        <v>18251.829614670347</v>
      </c>
      <c r="E153" s="45"/>
      <c r="F153" s="45">
        <v>40029425</v>
      </c>
      <c r="G153" s="45">
        <v>13577.39702330882</v>
      </c>
      <c r="H153" s="87"/>
      <c r="J153" s="45"/>
      <c r="K153" s="45"/>
      <c r="L153" s="88"/>
    </row>
    <row r="154" spans="1:12" s="30" customFormat="1" ht="8.4499999999999993" customHeight="1">
      <c r="A154" s="20"/>
      <c r="B154" s="21" t="s">
        <v>8</v>
      </c>
      <c r="C154" s="22">
        <v>65814801</v>
      </c>
      <c r="D154" s="45">
        <v>22267.250785522232</v>
      </c>
      <c r="E154" s="45"/>
      <c r="F154" s="45">
        <v>49902895</v>
      </c>
      <c r="G154" s="45">
        <v>16897.476530292643</v>
      </c>
      <c r="H154" s="87"/>
      <c r="J154" s="45"/>
      <c r="K154" s="45"/>
      <c r="L154" s="88"/>
    </row>
    <row r="155" spans="1:12" s="30" customFormat="1" ht="8.4499999999999993" customHeight="1">
      <c r="A155" s="20"/>
      <c r="B155" s="43" t="s">
        <v>9</v>
      </c>
      <c r="C155" s="22">
        <v>79779102</v>
      </c>
      <c r="D155" s="45">
        <v>26991.820148142033</v>
      </c>
      <c r="E155" s="45"/>
      <c r="F155" s="45">
        <v>60779764</v>
      </c>
      <c r="G155" s="45">
        <v>20579.667629289605</v>
      </c>
      <c r="H155" s="87"/>
      <c r="J155" s="45"/>
      <c r="K155" s="45"/>
      <c r="L155" s="88"/>
    </row>
    <row r="156" spans="1:12" s="90" customFormat="1" ht="8.4499999999999993" customHeight="1">
      <c r="A156" s="89"/>
      <c r="B156" s="43" t="s">
        <v>10</v>
      </c>
      <c r="C156" s="22">
        <v>97751022</v>
      </c>
      <c r="D156" s="45">
        <v>33072.295112084306</v>
      </c>
      <c r="E156" s="45"/>
      <c r="F156" s="45">
        <v>76716823</v>
      </c>
      <c r="G156" s="45">
        <v>25955.753284272945</v>
      </c>
      <c r="H156" s="87"/>
      <c r="I156" s="30"/>
      <c r="J156" s="45"/>
      <c r="K156" s="45"/>
      <c r="L156" s="88"/>
    </row>
    <row r="157" spans="1:12" s="90" customFormat="1" ht="8.4499999999999993" customHeight="1">
      <c r="A157" s="89"/>
      <c r="B157" s="59" t="s">
        <v>11</v>
      </c>
      <c r="C157" s="22">
        <v>123787027</v>
      </c>
      <c r="D157" s="45">
        <v>41881.107780044978</v>
      </c>
      <c r="E157" s="45"/>
      <c r="F157" s="45">
        <v>98513816</v>
      </c>
      <c r="G157" s="45">
        <v>33348.267199622489</v>
      </c>
      <c r="H157" s="87"/>
      <c r="I157" s="30"/>
      <c r="J157" s="45"/>
      <c r="K157" s="45"/>
      <c r="L157" s="88"/>
    </row>
    <row r="158" spans="1:12" s="90" customFormat="1" ht="8.4499999999999993" customHeight="1">
      <c r="A158" s="89"/>
      <c r="B158" s="59" t="s">
        <v>12</v>
      </c>
      <c r="C158" s="22">
        <v>167833608</v>
      </c>
      <c r="D158" s="45">
        <v>56783.473972291293</v>
      </c>
      <c r="E158" s="45"/>
      <c r="F158" s="45">
        <v>135159940</v>
      </c>
      <c r="G158" s="45">
        <v>45745.147698746616</v>
      </c>
      <c r="H158" s="87"/>
      <c r="I158" s="30"/>
      <c r="J158" s="45"/>
      <c r="K158" s="45"/>
      <c r="L158" s="88"/>
    </row>
    <row r="159" spans="1:12" s="90" customFormat="1" ht="8.4499999999999993" customHeight="1">
      <c r="A159" s="89"/>
      <c r="B159" s="59" t="s">
        <v>13</v>
      </c>
      <c r="C159" s="22">
        <v>349525388</v>
      </c>
      <c r="D159" s="45">
        <v>118255.53045510018</v>
      </c>
      <c r="E159" s="45"/>
      <c r="F159" s="45">
        <v>287496641</v>
      </c>
      <c r="G159" s="45">
        <v>97273.811553895401</v>
      </c>
      <c r="H159" s="87"/>
      <c r="I159" s="30"/>
      <c r="J159" s="45"/>
      <c r="K159" s="45"/>
      <c r="L159" s="88"/>
    </row>
    <row r="160" spans="1:12" s="90" customFormat="1" ht="8.4499999999999993" customHeight="1">
      <c r="A160" s="89"/>
      <c r="B160" s="59"/>
      <c r="C160" s="22"/>
      <c r="D160" s="45"/>
      <c r="E160" s="45"/>
      <c r="F160" s="45"/>
      <c r="G160" s="45"/>
      <c r="H160" s="87"/>
      <c r="I160" s="30"/>
      <c r="J160" s="45"/>
      <c r="K160" s="45"/>
      <c r="L160" s="88"/>
    </row>
    <row r="161" spans="1:12" s="90" customFormat="1" ht="8.4499999999999993" customHeight="1">
      <c r="A161" s="89"/>
      <c r="B161" s="31">
        <v>2012</v>
      </c>
      <c r="C161" s="85"/>
      <c r="D161" s="45"/>
      <c r="E161" s="45"/>
      <c r="F161" s="45"/>
      <c r="G161" s="45"/>
      <c r="H161" s="87"/>
      <c r="I161" s="30"/>
      <c r="J161" s="31"/>
      <c r="K161" s="88"/>
      <c r="L161" s="88"/>
    </row>
    <row r="162" spans="1:12" s="30" customFormat="1" ht="8.4499999999999993" customHeight="1">
      <c r="A162" s="20"/>
      <c r="B162" s="31" t="s">
        <v>1</v>
      </c>
      <c r="C162" s="85">
        <f>SUM(C163:C172)+1</f>
        <v>1203202598</v>
      </c>
      <c r="D162" s="85">
        <v>38125.040356465826</v>
      </c>
      <c r="E162" s="85"/>
      <c r="F162" s="85">
        <f>SUM(F163:F172)+1</f>
        <v>944706748</v>
      </c>
      <c r="G162" s="85">
        <v>30014.838541369965</v>
      </c>
      <c r="H162" s="86"/>
      <c r="J162" s="85"/>
      <c r="K162" s="85"/>
    </row>
    <row r="163" spans="1:12" s="30" customFormat="1" ht="8.4499999999999993" customHeight="1">
      <c r="A163" s="20"/>
      <c r="B163" s="43" t="s">
        <v>4</v>
      </c>
      <c r="C163" s="22">
        <v>22083124</v>
      </c>
      <c r="D163" s="45">
        <v>6997.3272597013183</v>
      </c>
      <c r="E163" s="45"/>
      <c r="F163" s="45">
        <v>13350005</v>
      </c>
      <c r="G163" s="45">
        <v>4258.3231845993569</v>
      </c>
      <c r="H163" s="87"/>
      <c r="J163" s="45"/>
      <c r="K163" s="45"/>
      <c r="L163" s="88"/>
    </row>
    <row r="164" spans="1:12" s="40" customFormat="1" ht="8.4499999999999993" customHeight="1">
      <c r="A164" s="36"/>
      <c r="B164" s="21" t="s">
        <v>5</v>
      </c>
      <c r="C164" s="22">
        <v>37219918</v>
      </c>
      <c r="D164" s="45">
        <v>11793.618820654532</v>
      </c>
      <c r="E164" s="45"/>
      <c r="F164" s="45">
        <v>24233304</v>
      </c>
      <c r="G164" s="45">
        <v>7776.0819409637434</v>
      </c>
      <c r="H164" s="87"/>
      <c r="I164" s="30"/>
      <c r="J164" s="45"/>
      <c r="K164" s="45"/>
      <c r="L164" s="88"/>
    </row>
    <row r="165" spans="1:12" s="30" customFormat="1" ht="8.4499999999999993" customHeight="1">
      <c r="A165" s="20"/>
      <c r="B165" s="21" t="s">
        <v>6</v>
      </c>
      <c r="C165" s="22">
        <v>49656370</v>
      </c>
      <c r="D165" s="45">
        <v>15734.271628362671</v>
      </c>
      <c r="E165" s="45"/>
      <c r="F165" s="45">
        <v>34977990</v>
      </c>
      <c r="G165" s="45">
        <v>11104.159060822414</v>
      </c>
      <c r="H165" s="87"/>
      <c r="J165" s="45"/>
      <c r="K165" s="45"/>
      <c r="L165" s="88"/>
    </row>
    <row r="166" spans="1:12" s="30" customFormat="1" ht="8.4499999999999993" customHeight="1">
      <c r="A166" s="20"/>
      <c r="B166" s="21" t="s">
        <v>7</v>
      </c>
      <c r="C166" s="22">
        <v>61583023</v>
      </c>
      <c r="D166" s="45">
        <v>19513.387941521014</v>
      </c>
      <c r="E166" s="45"/>
      <c r="F166" s="45">
        <v>44244170</v>
      </c>
      <c r="G166" s="45">
        <v>14062.817746340721</v>
      </c>
      <c r="H166" s="87"/>
      <c r="J166" s="45"/>
      <c r="K166" s="45"/>
      <c r="L166" s="88"/>
    </row>
    <row r="167" spans="1:12" s="30" customFormat="1" ht="8.4499999999999993" customHeight="1">
      <c r="A167" s="20"/>
      <c r="B167" s="21" t="s">
        <v>8</v>
      </c>
      <c r="C167" s="22">
        <v>75471555</v>
      </c>
      <c r="D167" s="45">
        <v>23914.151328115862</v>
      </c>
      <c r="E167" s="45"/>
      <c r="F167" s="45">
        <v>56759315</v>
      </c>
      <c r="G167" s="45">
        <v>17984.932842449009</v>
      </c>
      <c r="H167" s="87"/>
      <c r="J167" s="45"/>
      <c r="K167" s="45"/>
      <c r="L167" s="88"/>
    </row>
    <row r="168" spans="1:12" s="30" customFormat="1" ht="8.4499999999999993" customHeight="1">
      <c r="A168" s="20"/>
      <c r="B168" s="43" t="s">
        <v>9</v>
      </c>
      <c r="C168" s="22">
        <v>91087132</v>
      </c>
      <c r="D168" s="45">
        <v>28862.151557524754</v>
      </c>
      <c r="E168" s="45"/>
      <c r="F168" s="45">
        <v>68026516</v>
      </c>
      <c r="G168" s="45">
        <v>21583.084695816164</v>
      </c>
      <c r="H168" s="87"/>
      <c r="J168" s="45"/>
      <c r="K168" s="45"/>
      <c r="L168" s="88"/>
    </row>
    <row r="169" spans="1:12" s="90" customFormat="1" ht="8.4499999999999993" customHeight="1">
      <c r="A169" s="89"/>
      <c r="B169" s="43" t="s">
        <v>10</v>
      </c>
      <c r="C169" s="22">
        <v>112256737</v>
      </c>
      <c r="D169" s="45">
        <v>35570.018349542464</v>
      </c>
      <c r="E169" s="45"/>
      <c r="F169" s="45">
        <v>85181552</v>
      </c>
      <c r="G169" s="45">
        <v>27029.260434142048</v>
      </c>
      <c r="H169" s="87"/>
      <c r="I169" s="30"/>
      <c r="J169" s="45"/>
      <c r="K169" s="45"/>
      <c r="L169" s="88"/>
    </row>
    <row r="170" spans="1:12" s="90" customFormat="1" ht="8.4499999999999993" customHeight="1">
      <c r="A170" s="89"/>
      <c r="B170" s="59" t="s">
        <v>11</v>
      </c>
      <c r="C170" s="22">
        <v>141539650</v>
      </c>
      <c r="D170" s="45">
        <v>44848.693113962669</v>
      </c>
      <c r="E170" s="45"/>
      <c r="F170" s="45">
        <v>111550727</v>
      </c>
      <c r="G170" s="45">
        <v>35346.309828111276</v>
      </c>
      <c r="H170" s="87"/>
      <c r="I170" s="30"/>
      <c r="J170" s="45"/>
      <c r="K170" s="45"/>
      <c r="L170" s="88"/>
    </row>
    <row r="171" spans="1:12" s="90" customFormat="1" ht="8.4499999999999993" customHeight="1">
      <c r="A171" s="89"/>
      <c r="B171" s="59" t="s">
        <v>12</v>
      </c>
      <c r="C171" s="22">
        <v>192554758</v>
      </c>
      <c r="D171" s="45">
        <v>61013.498685176542</v>
      </c>
      <c r="E171" s="45"/>
      <c r="F171" s="45">
        <v>155163916</v>
      </c>
      <c r="G171" s="45">
        <v>49165.720355000754</v>
      </c>
      <c r="H171" s="87"/>
      <c r="I171" s="30"/>
      <c r="J171" s="45"/>
      <c r="K171" s="45"/>
      <c r="L171" s="88"/>
    </row>
    <row r="172" spans="1:12" s="90" customFormat="1" ht="8.4499999999999993" customHeight="1">
      <c r="A172" s="89"/>
      <c r="B172" s="59" t="s">
        <v>13</v>
      </c>
      <c r="C172" s="22">
        <v>419750330</v>
      </c>
      <c r="D172" s="45">
        <v>133003.01399326857</v>
      </c>
      <c r="E172" s="45"/>
      <c r="F172" s="45">
        <v>351219252</v>
      </c>
      <c r="G172" s="45">
        <v>111288.10569002132</v>
      </c>
      <c r="H172" s="87"/>
      <c r="I172" s="30"/>
      <c r="J172" s="45"/>
      <c r="K172" s="45"/>
      <c r="L172" s="88"/>
    </row>
    <row r="173" spans="1:12" ht="3" customHeight="1">
      <c r="A173" s="9"/>
      <c r="B173" s="101"/>
      <c r="C173" s="54"/>
      <c r="D173" s="54"/>
      <c r="E173" s="54"/>
      <c r="F173" s="54"/>
      <c r="G173" s="54"/>
      <c r="H173" s="15"/>
      <c r="J173" s="85"/>
      <c r="L173" s="88"/>
    </row>
    <row r="174" spans="1:12" ht="3" customHeight="1">
      <c r="A174" s="9"/>
      <c r="B174" s="56"/>
      <c r="C174" s="57"/>
      <c r="D174" s="57"/>
      <c r="E174" s="57"/>
      <c r="F174" s="57"/>
      <c r="G174" s="57"/>
      <c r="H174" s="15"/>
    </row>
    <row r="175" spans="1:12" ht="9" customHeight="1">
      <c r="A175" s="9"/>
      <c r="B175" s="59" t="s">
        <v>128</v>
      </c>
      <c r="C175" s="57"/>
      <c r="D175" s="57"/>
      <c r="E175" s="57"/>
      <c r="F175" s="57"/>
      <c r="G175" s="57"/>
      <c r="H175" s="15"/>
    </row>
    <row r="176" spans="1:12" ht="9" customHeight="1">
      <c r="A176" s="9"/>
      <c r="B176" s="59" t="s">
        <v>159</v>
      </c>
      <c r="C176" s="57"/>
      <c r="D176" s="57"/>
      <c r="E176" s="57"/>
      <c r="F176" s="57"/>
      <c r="G176" s="57"/>
      <c r="H176" s="15"/>
    </row>
    <row r="177" spans="1:9" ht="9" customHeight="1">
      <c r="A177" s="9"/>
      <c r="B177" s="59" t="s">
        <v>158</v>
      </c>
      <c r="C177" s="57"/>
      <c r="D177" s="57"/>
      <c r="E177" s="57"/>
      <c r="F177" s="57"/>
      <c r="G177" s="57"/>
      <c r="H177" s="15"/>
    </row>
    <row r="178" spans="1:9" ht="9" customHeight="1">
      <c r="A178" s="9"/>
      <c r="B178" s="59" t="s">
        <v>157</v>
      </c>
      <c r="C178" s="57"/>
      <c r="D178" s="57"/>
      <c r="E178" s="57"/>
      <c r="F178" s="57"/>
      <c r="G178" s="57"/>
      <c r="H178" s="15"/>
    </row>
    <row r="179" spans="1:9" ht="9" customHeight="1">
      <c r="A179" s="9"/>
      <c r="B179" s="59" t="s">
        <v>156</v>
      </c>
      <c r="C179" s="57"/>
      <c r="D179" s="57"/>
      <c r="E179" s="57"/>
      <c r="F179" s="57"/>
      <c r="G179" s="57"/>
      <c r="H179" s="15"/>
    </row>
    <row r="180" spans="1:9" ht="9" customHeight="1">
      <c r="A180" s="9"/>
      <c r="B180" s="59" t="s">
        <v>165</v>
      </c>
      <c r="C180" s="57"/>
      <c r="D180" s="57"/>
      <c r="E180" s="57"/>
      <c r="F180" s="57"/>
      <c r="G180" s="57"/>
      <c r="H180" s="15"/>
    </row>
    <row r="181" spans="1:9" ht="9" customHeight="1">
      <c r="A181" s="9"/>
      <c r="B181" s="141" t="s">
        <v>168</v>
      </c>
      <c r="C181" s="141"/>
      <c r="D181" s="141"/>
      <c r="E181" s="141"/>
      <c r="F181" s="141"/>
      <c r="G181" s="57"/>
      <c r="H181" s="15"/>
    </row>
    <row r="182" spans="1:9" ht="9" customHeight="1">
      <c r="A182" s="9"/>
      <c r="B182" s="59" t="s">
        <v>148</v>
      </c>
      <c r="C182" s="57"/>
      <c r="D182" s="60"/>
      <c r="E182" s="57"/>
      <c r="F182" s="57"/>
      <c r="G182" s="57"/>
      <c r="H182" s="15"/>
    </row>
    <row r="183" spans="1:9" ht="4.5" customHeight="1">
      <c r="A183" s="61"/>
      <c r="B183" s="102"/>
      <c r="C183" s="54"/>
      <c r="D183" s="54"/>
      <c r="E183" s="54"/>
      <c r="F183" s="54"/>
      <c r="G183" s="54"/>
      <c r="H183" s="63"/>
    </row>
    <row r="184" spans="1:9" ht="12" hidden="1" customHeight="1">
      <c r="I184" s="7" t="s">
        <v>25</v>
      </c>
    </row>
    <row r="185" spans="1:9" ht="8.1" hidden="1" customHeight="1"/>
    <row r="186" spans="1:9" ht="8.1" hidden="1" customHeight="1"/>
    <row r="187" spans="1:9" ht="8.1" hidden="1" customHeight="1"/>
    <row r="188" spans="1:9" ht="3.75" hidden="1" customHeight="1"/>
    <row r="189" spans="1:9" ht="18.75" hidden="1" customHeight="1"/>
    <row r="190" spans="1:9" ht="18.75" hidden="1" customHeight="1"/>
    <row r="191" spans="1:9" ht="12" hidden="1" customHeight="1"/>
    <row r="192" spans="1:9" ht="12" hidden="1" customHeight="1"/>
    <row r="193" ht="12" hidden="1" customHeight="1"/>
    <row r="194" ht="12" hidden="1" customHeight="1"/>
    <row r="195" ht="12" hidden="1" customHeight="1"/>
    <row r="196" ht="12" hidden="1" customHeight="1"/>
    <row r="197" ht="12" hidden="1" customHeight="1"/>
    <row r="198" ht="12" hidden="1" customHeight="1"/>
    <row r="199" ht="12" hidden="1" customHeight="1"/>
    <row r="200" ht="12" hidden="1" customHeight="1"/>
    <row r="201" ht="12" hidden="1" customHeight="1"/>
    <row r="202" ht="12" hidden="1" customHeight="1"/>
    <row r="203" ht="12" hidden="1" customHeight="1"/>
    <row r="204" ht="12" hidden="1" customHeight="1"/>
    <row r="205" ht="12" hidden="1" customHeight="1"/>
    <row r="206" ht="12" hidden="1" customHeight="1"/>
    <row r="207" ht="12" hidden="1" customHeight="1"/>
    <row r="208" ht="12" hidden="1" customHeight="1"/>
    <row r="209" ht="12" hidden="1" customHeight="1"/>
    <row r="210" ht="12" hidden="1" customHeight="1"/>
    <row r="211" ht="12" hidden="1" customHeight="1"/>
    <row r="212" ht="12" hidden="1" customHeight="1"/>
    <row r="213" ht="12" hidden="1" customHeight="1"/>
    <row r="214" ht="12" hidden="1" customHeight="1"/>
    <row r="215" ht="12" hidden="1" customHeight="1"/>
  </sheetData>
  <sheetProtection sheet="1" objects="1" scenarios="1"/>
  <mergeCells count="11">
    <mergeCell ref="D75:D78"/>
    <mergeCell ref="G75:G78"/>
    <mergeCell ref="J7:J8"/>
    <mergeCell ref="K7:K8"/>
    <mergeCell ref="B141:B145"/>
    <mergeCell ref="D142:D145"/>
    <mergeCell ref="G142:G145"/>
    <mergeCell ref="D8:D11"/>
    <mergeCell ref="G8:G11"/>
    <mergeCell ref="B7:B11"/>
    <mergeCell ref="B74:B78"/>
  </mergeCells>
  <phoneticPr fontId="0" type="noConversion"/>
  <hyperlinks>
    <hyperlink ref="G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2" manualBreakCount="2">
    <brk id="67" max="7" man="1"/>
    <brk id="134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13111112"/>
  <dimension ref="A1:S185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8" customWidth="1"/>
    <col min="2" max="2" width="11.6640625" style="7" customWidth="1"/>
    <col min="3" max="3" width="14.33203125" style="7" customWidth="1"/>
    <col min="4" max="4" width="15.33203125" style="7" customWidth="1"/>
    <col min="5" max="5" width="3.1640625" style="7" customWidth="1"/>
    <col min="6" max="6" width="14.6640625" style="7" customWidth="1"/>
    <col min="7" max="7" width="14.33203125" style="7" customWidth="1"/>
    <col min="8" max="8" width="1" style="8" customWidth="1"/>
    <col min="9" max="9" width="1" style="7" customWidth="1"/>
    <col min="10" max="13" width="15.83203125" style="8" hidden="1"/>
    <col min="14" max="16" width="7" style="8" hidden="1"/>
    <col min="17" max="16384" width="10.6640625" style="8" hidden="1"/>
  </cols>
  <sheetData>
    <row r="1" spans="1:19" ht="4.5" customHeight="1">
      <c r="A1" s="4"/>
      <c r="B1" s="5"/>
      <c r="C1" s="5"/>
      <c r="D1" s="5"/>
      <c r="E1" s="5"/>
      <c r="F1" s="5"/>
      <c r="G1" s="5"/>
      <c r="H1" s="6"/>
    </row>
    <row r="2" spans="1:19" ht="10.5" customHeight="1">
      <c r="A2" s="9"/>
      <c r="B2" s="10" t="s">
        <v>101</v>
      </c>
      <c r="C2" s="11"/>
      <c r="E2" s="44"/>
      <c r="G2" s="140" t="s">
        <v>141</v>
      </c>
      <c r="H2" s="12"/>
      <c r="I2" s="8"/>
    </row>
    <row r="3" spans="1:19" ht="10.5" customHeight="1">
      <c r="A3" s="9"/>
      <c r="B3" s="10" t="s">
        <v>84</v>
      </c>
      <c r="C3" s="11"/>
      <c r="D3" s="27"/>
      <c r="E3" s="27"/>
      <c r="F3" s="27"/>
      <c r="G3" s="27"/>
      <c r="H3" s="12"/>
      <c r="I3" s="8"/>
    </row>
    <row r="4" spans="1:19" ht="10.5" customHeight="1">
      <c r="A4" s="9"/>
      <c r="B4" s="10" t="s">
        <v>146</v>
      </c>
      <c r="C4" s="13"/>
      <c r="D4" s="14"/>
      <c r="E4" s="14"/>
      <c r="F4" s="14"/>
      <c r="G4" s="14"/>
      <c r="H4" s="15"/>
      <c r="I4" s="8"/>
    </row>
    <row r="5" spans="1:19" ht="3" customHeight="1">
      <c r="A5" s="9"/>
      <c r="B5" s="16"/>
      <c r="C5" s="17"/>
      <c r="D5" s="16"/>
      <c r="E5" s="16"/>
      <c r="F5" s="16"/>
      <c r="G5" s="16"/>
      <c r="H5" s="18"/>
      <c r="I5" s="8"/>
    </row>
    <row r="6" spans="1:19" ht="3" customHeight="1">
      <c r="A6" s="9"/>
      <c r="B6" s="103"/>
      <c r="C6" s="103"/>
      <c r="D6" s="103"/>
      <c r="E6" s="103"/>
      <c r="F6" s="103"/>
      <c r="G6" s="103"/>
      <c r="H6" s="18"/>
      <c r="I6" s="8"/>
    </row>
    <row r="7" spans="1:19" ht="9" customHeight="1">
      <c r="A7" s="9"/>
      <c r="B7" s="132" t="s">
        <v>37</v>
      </c>
      <c r="C7" s="115" t="s">
        <v>0</v>
      </c>
      <c r="D7" s="115" t="s">
        <v>104</v>
      </c>
      <c r="E7" s="115"/>
      <c r="F7" s="115" t="s">
        <v>0</v>
      </c>
      <c r="G7" s="115" t="s">
        <v>104</v>
      </c>
      <c r="H7" s="104"/>
      <c r="I7" s="1"/>
      <c r="J7" s="1"/>
      <c r="K7" s="1"/>
      <c r="L7" s="1"/>
      <c r="M7" s="1"/>
    </row>
    <row r="8" spans="1:19" ht="9" customHeight="1">
      <c r="A8" s="9"/>
      <c r="B8" s="132"/>
      <c r="C8" s="105" t="s">
        <v>103</v>
      </c>
      <c r="D8" s="115" t="s">
        <v>102</v>
      </c>
      <c r="E8" s="115"/>
      <c r="F8" s="105" t="s">
        <v>103</v>
      </c>
      <c r="G8" s="115" t="s">
        <v>102</v>
      </c>
      <c r="H8" s="106"/>
      <c r="I8" s="8"/>
    </row>
    <row r="9" spans="1:19" ht="9" customHeight="1">
      <c r="A9" s="9"/>
      <c r="B9" s="132"/>
      <c r="C9" s="105" t="s">
        <v>102</v>
      </c>
      <c r="D9" s="115" t="s">
        <v>105</v>
      </c>
      <c r="E9" s="115"/>
      <c r="F9" s="105" t="s">
        <v>102</v>
      </c>
      <c r="G9" s="115" t="s">
        <v>108</v>
      </c>
      <c r="H9" s="106"/>
      <c r="I9" s="8"/>
    </row>
    <row r="10" spans="1:19" ht="9" customHeight="1">
      <c r="A10" s="9"/>
      <c r="B10" s="132"/>
      <c r="C10" s="105" t="s">
        <v>105</v>
      </c>
      <c r="D10" s="115" t="s">
        <v>106</v>
      </c>
      <c r="E10" s="115"/>
      <c r="F10" s="105" t="s">
        <v>108</v>
      </c>
      <c r="G10" s="115" t="s">
        <v>106</v>
      </c>
      <c r="H10" s="106"/>
      <c r="I10" s="8"/>
    </row>
    <row r="11" spans="1:19" ht="9" customHeight="1">
      <c r="A11" s="9"/>
      <c r="B11" s="132"/>
      <c r="C11" s="105"/>
      <c r="D11" s="115" t="s">
        <v>107</v>
      </c>
      <c r="E11" s="115"/>
      <c r="F11" s="115"/>
      <c r="G11" s="115" t="s">
        <v>107</v>
      </c>
      <c r="H11" s="106"/>
      <c r="I11" s="8"/>
    </row>
    <row r="12" spans="1:19" ht="3" customHeight="1">
      <c r="A12" s="9"/>
      <c r="B12" s="17"/>
      <c r="C12" s="19"/>
      <c r="D12" s="17"/>
      <c r="E12" s="17"/>
      <c r="F12" s="17"/>
      <c r="G12" s="17"/>
      <c r="H12" s="12"/>
      <c r="I12" s="8"/>
    </row>
    <row r="13" spans="1:19" s="30" customFormat="1" ht="3" customHeight="1">
      <c r="A13" s="20"/>
      <c r="B13" s="107"/>
      <c r="C13" s="97"/>
      <c r="D13" s="108"/>
      <c r="E13" s="108"/>
      <c r="F13" s="108"/>
      <c r="G13" s="108"/>
      <c r="H13" s="24"/>
      <c r="I13" s="22"/>
      <c r="J13" s="25"/>
      <c r="K13" s="26"/>
      <c r="L13" s="27"/>
      <c r="M13" s="27"/>
      <c r="N13" s="27"/>
      <c r="O13" s="27"/>
      <c r="P13" s="27"/>
      <c r="Q13" s="27"/>
      <c r="R13" s="28"/>
      <c r="S13" s="29"/>
    </row>
    <row r="14" spans="1:19" ht="8.4499999999999993" customHeight="1">
      <c r="A14" s="9"/>
      <c r="B14" s="31">
        <v>1996</v>
      </c>
      <c r="C14" s="22"/>
      <c r="D14" s="32"/>
      <c r="E14" s="32"/>
      <c r="F14" s="32"/>
      <c r="G14" s="32"/>
      <c r="H14" s="12"/>
      <c r="I14" s="22"/>
    </row>
    <row r="15" spans="1:19" s="35" customFormat="1" ht="8.4499999999999993" customHeight="1">
      <c r="A15" s="33"/>
      <c r="B15" s="31" t="s">
        <v>1</v>
      </c>
      <c r="C15" s="32">
        <f>SUM(C16:C25)</f>
        <v>20465107</v>
      </c>
      <c r="D15" s="32">
        <f>SUM(D16:D25)</f>
        <v>226260549</v>
      </c>
      <c r="E15" s="32"/>
      <c r="F15" s="32">
        <f>SUM(F16:F25)</f>
        <v>20414181</v>
      </c>
      <c r="G15" s="32">
        <f>SUM(G16:G25)</f>
        <v>170318104</v>
      </c>
      <c r="H15" s="34"/>
      <c r="I15" s="32"/>
    </row>
    <row r="16" spans="1:19" s="40" customFormat="1" ht="8.4499999999999993" customHeight="1">
      <c r="A16" s="36"/>
      <c r="B16" s="21" t="s">
        <v>14</v>
      </c>
      <c r="C16" s="22">
        <v>544165</v>
      </c>
      <c r="D16" s="22">
        <v>683398</v>
      </c>
      <c r="E16" s="22"/>
      <c r="F16" s="22">
        <v>536379</v>
      </c>
      <c r="G16" s="22">
        <v>420266</v>
      </c>
      <c r="H16" s="24"/>
      <c r="I16" s="22"/>
      <c r="J16" s="22"/>
      <c r="K16" s="22"/>
      <c r="L16" s="22"/>
      <c r="M16" s="22"/>
      <c r="N16" s="37"/>
      <c r="O16" s="37"/>
      <c r="P16" s="37"/>
      <c r="Q16" s="37"/>
      <c r="R16" s="38"/>
      <c r="S16" s="39"/>
    </row>
    <row r="17" spans="1:19" s="30" customFormat="1" ht="8.4499999999999993" customHeight="1">
      <c r="A17" s="20"/>
      <c r="B17" s="21" t="s">
        <v>15</v>
      </c>
      <c r="C17" s="22">
        <v>1093577</v>
      </c>
      <c r="D17" s="22">
        <v>2358858</v>
      </c>
      <c r="E17" s="22"/>
      <c r="F17" s="22">
        <v>1091056</v>
      </c>
      <c r="G17" s="22">
        <v>1533203</v>
      </c>
      <c r="H17" s="24"/>
      <c r="I17" s="22"/>
      <c r="J17" s="22"/>
      <c r="K17" s="22"/>
      <c r="L17" s="22"/>
      <c r="M17" s="22"/>
      <c r="N17" s="29"/>
      <c r="O17" s="29"/>
      <c r="P17" s="29"/>
      <c r="Q17" s="29"/>
      <c r="R17" s="28"/>
      <c r="S17" s="29"/>
    </row>
    <row r="18" spans="1:19" s="30" customFormat="1" ht="8.4499999999999993" customHeight="1">
      <c r="A18" s="20"/>
      <c r="B18" s="21" t="s">
        <v>16</v>
      </c>
      <c r="C18" s="22">
        <v>1520607</v>
      </c>
      <c r="D18" s="22">
        <v>4580647</v>
      </c>
      <c r="E18" s="22"/>
      <c r="F18" s="22">
        <v>1509347</v>
      </c>
      <c r="G18" s="22">
        <v>3247910</v>
      </c>
      <c r="H18" s="24"/>
      <c r="I18" s="22"/>
      <c r="J18" s="22"/>
      <c r="K18" s="22"/>
      <c r="L18" s="22"/>
      <c r="M18" s="22"/>
      <c r="N18" s="27"/>
      <c r="O18" s="27"/>
      <c r="P18" s="27"/>
      <c r="Q18" s="27"/>
      <c r="R18" s="28"/>
      <c r="S18" s="29"/>
    </row>
    <row r="19" spans="1:19" s="30" customFormat="1" ht="8.4499999999999993" customHeight="1">
      <c r="A19" s="20"/>
      <c r="B19" s="21" t="s">
        <v>17</v>
      </c>
      <c r="C19" s="22">
        <v>3357610</v>
      </c>
      <c r="D19" s="22">
        <v>14442572</v>
      </c>
      <c r="E19" s="22"/>
      <c r="F19" s="22">
        <v>3351402</v>
      </c>
      <c r="G19" s="22">
        <v>10451916</v>
      </c>
      <c r="H19" s="24"/>
      <c r="I19" s="22"/>
      <c r="J19" s="22"/>
      <c r="K19" s="22"/>
      <c r="L19" s="22"/>
      <c r="M19" s="22"/>
      <c r="N19" s="27"/>
      <c r="O19" s="27"/>
      <c r="P19" s="27"/>
      <c r="Q19" s="27"/>
      <c r="R19" s="28"/>
      <c r="S19" s="29"/>
    </row>
    <row r="20" spans="1:19" s="30" customFormat="1" ht="8.4499999999999993" customHeight="1">
      <c r="A20" s="20"/>
      <c r="B20" s="43" t="s">
        <v>18</v>
      </c>
      <c r="C20" s="22">
        <v>3103847</v>
      </c>
      <c r="D20" s="22">
        <v>18724257</v>
      </c>
      <c r="E20" s="22"/>
      <c r="F20" s="22">
        <v>3093613</v>
      </c>
      <c r="G20" s="22">
        <v>13576854</v>
      </c>
      <c r="H20" s="24"/>
      <c r="I20" s="22"/>
      <c r="J20" s="22"/>
      <c r="K20" s="22"/>
      <c r="L20" s="22"/>
      <c r="M20" s="22"/>
      <c r="N20" s="27"/>
      <c r="O20" s="27"/>
      <c r="P20" s="27"/>
      <c r="Q20" s="27"/>
      <c r="R20" s="28"/>
      <c r="S20" s="29"/>
    </row>
    <row r="21" spans="1:19" s="30" customFormat="1" ht="8.4499999999999993" customHeight="1">
      <c r="A21" s="20"/>
      <c r="B21" s="43" t="s">
        <v>19</v>
      </c>
      <c r="C21" s="22">
        <v>2255426</v>
      </c>
      <c r="D21" s="22">
        <v>17645847</v>
      </c>
      <c r="E21" s="22"/>
      <c r="F21" s="22">
        <v>2255426</v>
      </c>
      <c r="G21" s="22">
        <v>13127206</v>
      </c>
      <c r="H21" s="24"/>
      <c r="I21" s="22"/>
      <c r="J21" s="22"/>
      <c r="K21" s="22"/>
      <c r="L21" s="22"/>
      <c r="M21" s="22"/>
      <c r="N21" s="27"/>
      <c r="O21" s="27"/>
      <c r="P21" s="27"/>
      <c r="Q21" s="27"/>
      <c r="R21" s="28"/>
      <c r="S21" s="29"/>
    </row>
    <row r="22" spans="1:19" s="30" customFormat="1" ht="8.4499999999999993" customHeight="1">
      <c r="A22" s="20"/>
      <c r="B22" s="59" t="s">
        <v>20</v>
      </c>
      <c r="C22" s="22">
        <v>1842733</v>
      </c>
      <c r="D22" s="22">
        <v>17290656</v>
      </c>
      <c r="E22" s="22"/>
      <c r="F22" s="22">
        <v>1835848</v>
      </c>
      <c r="G22" s="22">
        <v>12644208</v>
      </c>
      <c r="H22" s="24"/>
      <c r="I22" s="22"/>
      <c r="J22" s="22"/>
      <c r="K22" s="22"/>
      <c r="L22" s="22"/>
      <c r="M22" s="22"/>
      <c r="N22" s="27"/>
      <c r="O22" s="27"/>
      <c r="P22" s="27"/>
      <c r="Q22" s="27"/>
      <c r="R22" s="28"/>
      <c r="S22" s="29"/>
    </row>
    <row r="23" spans="1:19" s="30" customFormat="1" ht="8.4499999999999993" customHeight="1">
      <c r="A23" s="20"/>
      <c r="B23" s="59" t="s">
        <v>21</v>
      </c>
      <c r="C23" s="22">
        <v>1276934</v>
      </c>
      <c r="D23" s="22">
        <v>14175920</v>
      </c>
      <c r="E23" s="22"/>
      <c r="F23" s="22">
        <v>1276607</v>
      </c>
      <c r="G23" s="22">
        <v>10391724</v>
      </c>
      <c r="H23" s="24"/>
      <c r="I23" s="22"/>
      <c r="J23" s="22"/>
      <c r="K23" s="22"/>
      <c r="L23" s="22"/>
      <c r="M23" s="22"/>
      <c r="N23" s="27"/>
      <c r="O23" s="27"/>
      <c r="P23" s="27"/>
      <c r="Q23" s="27"/>
      <c r="R23" s="28"/>
      <c r="S23" s="29"/>
    </row>
    <row r="24" spans="1:19" s="30" customFormat="1" ht="8.4499999999999993" customHeight="1">
      <c r="A24" s="20"/>
      <c r="B24" s="59" t="s">
        <v>22</v>
      </c>
      <c r="C24" s="22">
        <v>960564</v>
      </c>
      <c r="D24" s="22">
        <v>12455443</v>
      </c>
      <c r="E24" s="22"/>
      <c r="F24" s="22">
        <v>960564</v>
      </c>
      <c r="G24" s="22">
        <v>9132278</v>
      </c>
      <c r="H24" s="24"/>
      <c r="I24" s="22"/>
      <c r="J24" s="22"/>
      <c r="K24" s="22"/>
      <c r="L24" s="22"/>
      <c r="M24" s="22"/>
      <c r="N24" s="27"/>
      <c r="O24" s="27"/>
      <c r="P24" s="27"/>
      <c r="Q24" s="27"/>
      <c r="R24" s="28"/>
      <c r="S24" s="29"/>
    </row>
    <row r="25" spans="1:19" s="30" customFormat="1" ht="8.4499999999999993" customHeight="1">
      <c r="A25" s="20"/>
      <c r="B25" s="43" t="s">
        <v>23</v>
      </c>
      <c r="C25" s="22">
        <v>4509644</v>
      </c>
      <c r="D25" s="22">
        <v>123902951</v>
      </c>
      <c r="E25" s="22"/>
      <c r="F25" s="22">
        <v>4503939</v>
      </c>
      <c r="G25" s="22">
        <v>95792539</v>
      </c>
      <c r="H25" s="24"/>
      <c r="I25" s="22"/>
      <c r="J25" s="22"/>
      <c r="K25" s="22"/>
      <c r="L25" s="22"/>
      <c r="M25" s="22"/>
      <c r="N25" s="27"/>
      <c r="O25" s="27"/>
      <c r="P25" s="27"/>
      <c r="Q25" s="27"/>
      <c r="R25" s="28"/>
      <c r="S25" s="29"/>
    </row>
    <row r="26" spans="1:19" s="30" customFormat="1" ht="8.4499999999999993" customHeight="1">
      <c r="A26" s="20"/>
      <c r="B26" s="43"/>
      <c r="C26" s="44"/>
      <c r="D26" s="22"/>
      <c r="E26" s="22"/>
      <c r="F26" s="22"/>
      <c r="G26" s="22"/>
      <c r="H26" s="24"/>
      <c r="I26" s="22"/>
      <c r="J26" s="22"/>
      <c r="K26" s="22"/>
      <c r="L26" s="22"/>
      <c r="M26" s="22"/>
      <c r="N26" s="27"/>
      <c r="O26" s="27"/>
      <c r="P26" s="27"/>
      <c r="Q26" s="27"/>
      <c r="R26" s="28"/>
      <c r="S26" s="29"/>
    </row>
    <row r="27" spans="1:19" ht="8.4499999999999993" customHeight="1">
      <c r="A27" s="9"/>
      <c r="B27" s="31">
        <v>1998</v>
      </c>
      <c r="C27" s="22"/>
      <c r="D27" s="32"/>
      <c r="E27" s="32"/>
      <c r="F27" s="32"/>
      <c r="G27" s="32"/>
      <c r="H27" s="12"/>
      <c r="I27" s="22"/>
    </row>
    <row r="28" spans="1:19" s="35" customFormat="1" ht="8.4499999999999993" customHeight="1">
      <c r="A28" s="33"/>
      <c r="B28" s="31" t="s">
        <v>1</v>
      </c>
      <c r="C28" s="32">
        <f>SUM(C29:C38)</f>
        <v>22163568</v>
      </c>
      <c r="D28" s="32">
        <f>SUM(D29:D38)</f>
        <v>351727967</v>
      </c>
      <c r="E28" s="32"/>
      <c r="F28" s="32">
        <f>SUM(F29:F38)</f>
        <v>22056385</v>
      </c>
      <c r="G28" s="32">
        <f>SUM(G29:G38)</f>
        <v>275971754</v>
      </c>
      <c r="H28" s="34"/>
      <c r="I28" s="32"/>
    </row>
    <row r="29" spans="1:19" s="40" customFormat="1" ht="8.4499999999999993" customHeight="1">
      <c r="A29" s="36"/>
      <c r="B29" s="21" t="s">
        <v>14</v>
      </c>
      <c r="C29" s="22">
        <v>908962</v>
      </c>
      <c r="D29" s="22">
        <v>1551427</v>
      </c>
      <c r="E29" s="22"/>
      <c r="F29" s="22">
        <v>878306</v>
      </c>
      <c r="G29" s="22">
        <v>898394</v>
      </c>
      <c r="H29" s="24"/>
      <c r="I29" s="22"/>
      <c r="J29" s="22"/>
      <c r="K29" s="22"/>
      <c r="L29" s="22"/>
      <c r="M29" s="22"/>
      <c r="N29" s="37"/>
      <c r="O29" s="37"/>
      <c r="P29" s="37"/>
      <c r="Q29" s="37"/>
      <c r="R29" s="38"/>
      <c r="S29" s="39"/>
    </row>
    <row r="30" spans="1:19" s="30" customFormat="1" ht="8.4499999999999993" customHeight="1">
      <c r="A30" s="20"/>
      <c r="B30" s="21" t="s">
        <v>15</v>
      </c>
      <c r="C30" s="22">
        <v>1364832</v>
      </c>
      <c r="D30" s="22">
        <v>4046020</v>
      </c>
      <c r="E30" s="22"/>
      <c r="F30" s="22">
        <v>1341997</v>
      </c>
      <c r="G30" s="22">
        <v>2663172</v>
      </c>
      <c r="H30" s="24"/>
      <c r="I30" s="22"/>
      <c r="J30" s="22"/>
      <c r="K30" s="22"/>
      <c r="L30" s="22"/>
      <c r="M30" s="22"/>
      <c r="N30" s="29"/>
      <c r="O30" s="29"/>
      <c r="P30" s="29"/>
      <c r="Q30" s="29"/>
      <c r="R30" s="28"/>
      <c r="S30" s="29"/>
    </row>
    <row r="31" spans="1:19" s="30" customFormat="1" ht="8.4499999999999993" customHeight="1">
      <c r="A31" s="20"/>
      <c r="B31" s="21" t="s">
        <v>16</v>
      </c>
      <c r="C31" s="22">
        <v>1758088</v>
      </c>
      <c r="D31" s="22">
        <v>7281699</v>
      </c>
      <c r="E31" s="22"/>
      <c r="F31" s="22">
        <v>1746177</v>
      </c>
      <c r="G31" s="22">
        <v>5209295</v>
      </c>
      <c r="H31" s="24"/>
      <c r="I31" s="22"/>
      <c r="J31" s="22"/>
      <c r="K31" s="22"/>
      <c r="L31" s="22"/>
      <c r="M31" s="22"/>
      <c r="N31" s="27"/>
      <c r="O31" s="27"/>
      <c r="P31" s="27"/>
      <c r="Q31" s="27"/>
      <c r="R31" s="28"/>
      <c r="S31" s="29"/>
    </row>
    <row r="32" spans="1:19" s="30" customFormat="1" ht="8.4499999999999993" customHeight="1">
      <c r="A32" s="20"/>
      <c r="B32" s="21" t="s">
        <v>17</v>
      </c>
      <c r="C32" s="22">
        <v>3365953</v>
      </c>
      <c r="D32" s="22">
        <v>20087975</v>
      </c>
      <c r="E32" s="22"/>
      <c r="F32" s="22">
        <v>3353798</v>
      </c>
      <c r="G32" s="22">
        <v>14750861</v>
      </c>
      <c r="H32" s="24"/>
      <c r="I32" s="22"/>
      <c r="J32" s="22"/>
      <c r="K32" s="22"/>
      <c r="L32" s="22"/>
      <c r="M32" s="22"/>
      <c r="N32" s="27"/>
      <c r="O32" s="27"/>
      <c r="P32" s="27"/>
      <c r="Q32" s="27"/>
      <c r="R32" s="28"/>
      <c r="S32" s="29"/>
    </row>
    <row r="33" spans="1:19" s="30" customFormat="1" ht="8.4499999999999993" customHeight="1">
      <c r="A33" s="20"/>
      <c r="B33" s="43" t="s">
        <v>18</v>
      </c>
      <c r="C33" s="22">
        <v>3012649</v>
      </c>
      <c r="D33" s="22">
        <v>25353640</v>
      </c>
      <c r="E33" s="22"/>
      <c r="F33" s="22">
        <v>3003133</v>
      </c>
      <c r="G33" s="22">
        <v>19035607</v>
      </c>
      <c r="H33" s="24"/>
      <c r="I33" s="22"/>
      <c r="J33" s="22"/>
      <c r="K33" s="22"/>
      <c r="L33" s="22"/>
      <c r="M33" s="22"/>
      <c r="N33" s="27"/>
      <c r="O33" s="27"/>
      <c r="P33" s="27"/>
      <c r="Q33" s="27"/>
      <c r="R33" s="28"/>
      <c r="S33" s="29"/>
    </row>
    <row r="34" spans="1:19" s="30" customFormat="1" ht="8.4499999999999993" customHeight="1">
      <c r="A34" s="20"/>
      <c r="B34" s="43" t="s">
        <v>19</v>
      </c>
      <c r="C34" s="22">
        <v>2283616</v>
      </c>
      <c r="D34" s="22">
        <v>24766489</v>
      </c>
      <c r="E34" s="22"/>
      <c r="F34" s="22">
        <v>2277955</v>
      </c>
      <c r="G34" s="22">
        <v>18679906</v>
      </c>
      <c r="H34" s="24"/>
      <c r="I34" s="22"/>
      <c r="J34" s="22"/>
      <c r="K34" s="22"/>
      <c r="L34" s="22"/>
      <c r="M34" s="22"/>
      <c r="N34" s="27"/>
      <c r="O34" s="27"/>
      <c r="P34" s="27"/>
      <c r="Q34" s="27"/>
      <c r="R34" s="28"/>
      <c r="S34" s="29"/>
    </row>
    <row r="35" spans="1:19" s="30" customFormat="1" ht="8.4499999999999993" customHeight="1">
      <c r="A35" s="20"/>
      <c r="B35" s="59" t="s">
        <v>20</v>
      </c>
      <c r="C35" s="22">
        <v>1862632</v>
      </c>
      <c r="D35" s="22">
        <v>24575983</v>
      </c>
      <c r="E35" s="22"/>
      <c r="F35" s="22">
        <v>1859619</v>
      </c>
      <c r="G35" s="22">
        <v>18730287</v>
      </c>
      <c r="H35" s="24"/>
      <c r="I35" s="22"/>
      <c r="J35" s="22"/>
      <c r="K35" s="22"/>
      <c r="L35" s="22"/>
      <c r="M35" s="22"/>
      <c r="N35" s="27"/>
      <c r="O35" s="27"/>
      <c r="P35" s="27"/>
      <c r="Q35" s="27"/>
      <c r="R35" s="28"/>
      <c r="S35" s="29"/>
    </row>
    <row r="36" spans="1:19" s="30" customFormat="1" ht="8.4499999999999993" customHeight="1">
      <c r="A36" s="20"/>
      <c r="B36" s="59" t="s">
        <v>21</v>
      </c>
      <c r="C36" s="22">
        <v>1415451</v>
      </c>
      <c r="D36" s="22">
        <v>22065305</v>
      </c>
      <c r="E36" s="22"/>
      <c r="F36" s="22">
        <v>1415451</v>
      </c>
      <c r="G36" s="22">
        <v>17071827</v>
      </c>
      <c r="H36" s="24"/>
      <c r="I36" s="22"/>
      <c r="J36" s="22"/>
      <c r="K36" s="22"/>
      <c r="L36" s="22"/>
      <c r="M36" s="22"/>
      <c r="N36" s="27"/>
      <c r="O36" s="27"/>
      <c r="P36" s="27"/>
      <c r="Q36" s="27"/>
      <c r="R36" s="28"/>
      <c r="S36" s="29"/>
    </row>
    <row r="37" spans="1:19" s="30" customFormat="1" ht="8.4499999999999993" customHeight="1">
      <c r="A37" s="20"/>
      <c r="B37" s="59" t="s">
        <v>22</v>
      </c>
      <c r="C37" s="22">
        <v>1144656</v>
      </c>
      <c r="D37" s="22">
        <v>20855555</v>
      </c>
      <c r="E37" s="22"/>
      <c r="F37" s="22">
        <v>1136173</v>
      </c>
      <c r="G37" s="22">
        <v>16421207</v>
      </c>
      <c r="H37" s="24"/>
      <c r="I37" s="22"/>
      <c r="J37" s="22"/>
      <c r="K37" s="22"/>
      <c r="L37" s="22"/>
      <c r="M37" s="22"/>
      <c r="N37" s="27"/>
      <c r="O37" s="27"/>
      <c r="P37" s="27"/>
      <c r="Q37" s="27"/>
      <c r="R37" s="28"/>
      <c r="S37" s="29"/>
    </row>
    <row r="38" spans="1:19" s="30" customFormat="1" ht="8.4499999999999993" customHeight="1">
      <c r="A38" s="20"/>
      <c r="B38" s="43" t="s">
        <v>23</v>
      </c>
      <c r="C38" s="22">
        <v>5046729</v>
      </c>
      <c r="D38" s="22">
        <v>201143874</v>
      </c>
      <c r="E38" s="22"/>
      <c r="F38" s="22">
        <v>5043776</v>
      </c>
      <c r="G38" s="22">
        <v>162511198</v>
      </c>
      <c r="H38" s="24"/>
      <c r="I38" s="22"/>
      <c r="J38" s="22"/>
      <c r="K38" s="22"/>
      <c r="L38" s="22"/>
      <c r="M38" s="22"/>
      <c r="N38" s="27"/>
      <c r="O38" s="27"/>
      <c r="P38" s="27"/>
      <c r="Q38" s="27"/>
      <c r="R38" s="28"/>
      <c r="S38" s="29"/>
    </row>
    <row r="39" spans="1:19" ht="8.4499999999999993" customHeight="1">
      <c r="A39" s="9"/>
      <c r="B39" s="13"/>
      <c r="C39" s="22"/>
      <c r="D39" s="45"/>
      <c r="E39" s="45"/>
      <c r="F39" s="45"/>
      <c r="G39" s="45"/>
      <c r="H39" s="12"/>
      <c r="I39" s="22"/>
    </row>
    <row r="40" spans="1:19" ht="8.4499999999999993" customHeight="1">
      <c r="A40" s="9"/>
      <c r="B40" s="31">
        <v>2000</v>
      </c>
      <c r="C40" s="8"/>
      <c r="D40" s="8"/>
      <c r="E40" s="8"/>
      <c r="F40" s="8"/>
      <c r="G40" s="8"/>
      <c r="H40" s="12"/>
      <c r="I40" s="22"/>
    </row>
    <row r="41" spans="1:19" s="35" customFormat="1" ht="8.4499999999999993" customHeight="1">
      <c r="A41" s="33"/>
      <c r="B41" s="31" t="s">
        <v>1</v>
      </c>
      <c r="C41" s="32">
        <f>SUM(C42:C51)</f>
        <v>23667479</v>
      </c>
      <c r="D41" s="32">
        <f>SUM(D42:D51)</f>
        <v>550470577</v>
      </c>
      <c r="E41" s="32"/>
      <c r="F41" s="32">
        <f>SUM(F42:F51)</f>
        <v>23592326</v>
      </c>
      <c r="G41" s="32">
        <f>SUM(G42:G51)</f>
        <v>432754858</v>
      </c>
      <c r="H41" s="34"/>
      <c r="I41" s="32"/>
    </row>
    <row r="42" spans="1:19" s="40" customFormat="1" ht="8.4499999999999993" customHeight="1">
      <c r="A42" s="36"/>
      <c r="B42" s="21" t="s">
        <v>14</v>
      </c>
      <c r="C42" s="22">
        <v>598884</v>
      </c>
      <c r="D42" s="22">
        <v>1292752</v>
      </c>
      <c r="E42" s="22"/>
      <c r="F42" s="22">
        <v>586885</v>
      </c>
      <c r="G42" s="22">
        <v>828236</v>
      </c>
      <c r="H42" s="24"/>
      <c r="I42" s="22"/>
      <c r="J42" s="22"/>
      <c r="K42" s="22"/>
      <c r="L42" s="22"/>
      <c r="M42" s="22"/>
      <c r="N42" s="37"/>
      <c r="O42" s="37"/>
      <c r="P42" s="37"/>
      <c r="Q42" s="37"/>
      <c r="R42" s="38"/>
      <c r="S42" s="39"/>
    </row>
    <row r="43" spans="1:19" s="30" customFormat="1" ht="8.4499999999999993" customHeight="1">
      <c r="A43" s="20"/>
      <c r="B43" s="21" t="s">
        <v>15</v>
      </c>
      <c r="C43" s="22">
        <v>1124213</v>
      </c>
      <c r="D43" s="22">
        <v>4217028</v>
      </c>
      <c r="E43" s="22"/>
      <c r="F43" s="22">
        <v>1105691</v>
      </c>
      <c r="G43" s="22">
        <v>3006335</v>
      </c>
      <c r="H43" s="24"/>
      <c r="I43" s="22"/>
      <c r="J43" s="22"/>
      <c r="K43" s="22"/>
      <c r="L43" s="22"/>
      <c r="M43" s="22"/>
      <c r="N43" s="29"/>
      <c r="O43" s="29"/>
      <c r="P43" s="29"/>
      <c r="Q43" s="29"/>
      <c r="R43" s="28"/>
      <c r="S43" s="29"/>
    </row>
    <row r="44" spans="1:19" s="30" customFormat="1" ht="8.4499999999999993" customHeight="1">
      <c r="A44" s="20"/>
      <c r="B44" s="21" t="s">
        <v>16</v>
      </c>
      <c r="C44" s="22">
        <v>1562243</v>
      </c>
      <c r="D44" s="22">
        <v>8254426</v>
      </c>
      <c r="E44" s="22"/>
      <c r="F44" s="22">
        <v>1554380</v>
      </c>
      <c r="G44" s="22">
        <v>6166605</v>
      </c>
      <c r="H44" s="24"/>
      <c r="I44" s="22"/>
      <c r="J44" s="22"/>
      <c r="K44" s="22"/>
      <c r="L44" s="22"/>
      <c r="M44" s="22"/>
      <c r="N44" s="27"/>
      <c r="O44" s="27"/>
      <c r="P44" s="27"/>
      <c r="Q44" s="27"/>
      <c r="R44" s="28"/>
      <c r="S44" s="29"/>
    </row>
    <row r="45" spans="1:19" s="30" customFormat="1" ht="8.4499999999999993" customHeight="1">
      <c r="A45" s="20"/>
      <c r="B45" s="21" t="s">
        <v>17</v>
      </c>
      <c r="C45" s="22">
        <v>3144078</v>
      </c>
      <c r="D45" s="22">
        <v>23521668</v>
      </c>
      <c r="E45" s="22"/>
      <c r="F45" s="22">
        <v>3136636</v>
      </c>
      <c r="G45" s="22">
        <v>18000121</v>
      </c>
      <c r="H45" s="24"/>
      <c r="I45" s="22"/>
      <c r="J45" s="22"/>
      <c r="K45" s="22"/>
      <c r="L45" s="22"/>
      <c r="M45" s="22"/>
      <c r="N45" s="27"/>
      <c r="O45" s="27"/>
      <c r="P45" s="27"/>
      <c r="Q45" s="27"/>
      <c r="R45" s="28"/>
      <c r="S45" s="29"/>
    </row>
    <row r="46" spans="1:19" s="30" customFormat="1" ht="8.4499999999999993" customHeight="1">
      <c r="A46" s="20"/>
      <c r="B46" s="43" t="s">
        <v>18</v>
      </c>
      <c r="C46" s="22">
        <v>3023021</v>
      </c>
      <c r="D46" s="22">
        <v>31739430</v>
      </c>
      <c r="E46" s="22"/>
      <c r="F46" s="22">
        <v>3007654</v>
      </c>
      <c r="G46" s="22">
        <v>24139800</v>
      </c>
      <c r="H46" s="24"/>
      <c r="I46" s="22"/>
      <c r="J46" s="22"/>
      <c r="K46" s="22"/>
      <c r="L46" s="22"/>
      <c r="M46" s="22"/>
      <c r="N46" s="27"/>
      <c r="O46" s="27"/>
      <c r="P46" s="27"/>
      <c r="Q46" s="27"/>
      <c r="R46" s="28"/>
      <c r="S46" s="29"/>
    </row>
    <row r="47" spans="1:19" s="30" customFormat="1" ht="8.4499999999999993" customHeight="1">
      <c r="A47" s="20"/>
      <c r="B47" s="43" t="s">
        <v>19</v>
      </c>
      <c r="C47" s="22">
        <v>2563976</v>
      </c>
      <c r="D47" s="22">
        <v>34584717</v>
      </c>
      <c r="E47" s="22"/>
      <c r="F47" s="22">
        <v>2557433</v>
      </c>
      <c r="G47" s="22">
        <v>27022899</v>
      </c>
      <c r="H47" s="24"/>
      <c r="I47" s="22"/>
      <c r="J47" s="22"/>
      <c r="K47" s="22"/>
      <c r="L47" s="22"/>
      <c r="M47" s="22"/>
      <c r="N47" s="27"/>
      <c r="O47" s="27"/>
      <c r="P47" s="27"/>
      <c r="Q47" s="27"/>
      <c r="R47" s="28"/>
      <c r="S47" s="29"/>
    </row>
    <row r="48" spans="1:19" s="30" customFormat="1" ht="8.4499999999999993" customHeight="1">
      <c r="A48" s="20"/>
      <c r="B48" s="59" t="s">
        <v>20</v>
      </c>
      <c r="C48" s="22">
        <v>2024328</v>
      </c>
      <c r="D48" s="22">
        <v>33811049</v>
      </c>
      <c r="E48" s="22"/>
      <c r="F48" s="22">
        <v>2017600</v>
      </c>
      <c r="G48" s="22">
        <v>25950637</v>
      </c>
      <c r="H48" s="24"/>
      <c r="I48" s="22"/>
      <c r="J48" s="22"/>
      <c r="K48" s="22"/>
      <c r="L48" s="22"/>
      <c r="M48" s="22"/>
      <c r="N48" s="27"/>
      <c r="O48" s="27"/>
      <c r="P48" s="27"/>
      <c r="Q48" s="27"/>
      <c r="R48" s="28"/>
      <c r="S48" s="29"/>
    </row>
    <row r="49" spans="1:19" s="30" customFormat="1" ht="8.4499999999999993" customHeight="1">
      <c r="A49" s="20"/>
      <c r="B49" s="59" t="s">
        <v>21</v>
      </c>
      <c r="C49" s="22">
        <v>1657409</v>
      </c>
      <c r="D49" s="22">
        <v>32991745</v>
      </c>
      <c r="E49" s="22"/>
      <c r="F49" s="22">
        <v>1657409</v>
      </c>
      <c r="G49" s="22">
        <v>25520039</v>
      </c>
      <c r="H49" s="24"/>
      <c r="I49" s="22"/>
      <c r="J49" s="22"/>
      <c r="K49" s="22"/>
      <c r="L49" s="22"/>
      <c r="M49" s="22"/>
      <c r="N49" s="27"/>
      <c r="O49" s="27"/>
      <c r="P49" s="27"/>
      <c r="Q49" s="27"/>
      <c r="R49" s="28"/>
      <c r="S49" s="29"/>
    </row>
    <row r="50" spans="1:19" s="30" customFormat="1" ht="8.4499999999999993" customHeight="1">
      <c r="A50" s="20"/>
      <c r="B50" s="59" t="s">
        <v>22</v>
      </c>
      <c r="C50" s="22">
        <v>1319289</v>
      </c>
      <c r="D50" s="22">
        <v>30358966</v>
      </c>
      <c r="E50" s="22"/>
      <c r="F50" s="22">
        <v>1319289</v>
      </c>
      <c r="G50" s="22">
        <v>23960838</v>
      </c>
      <c r="H50" s="24"/>
      <c r="I50" s="22"/>
      <c r="J50" s="22"/>
      <c r="K50" s="22"/>
      <c r="L50" s="22"/>
      <c r="M50" s="22"/>
      <c r="N50" s="27"/>
      <c r="O50" s="27"/>
      <c r="P50" s="27"/>
      <c r="Q50" s="27"/>
      <c r="R50" s="28"/>
      <c r="S50" s="29"/>
    </row>
    <row r="51" spans="1:19" s="30" customFormat="1" ht="8.4499999999999993" customHeight="1">
      <c r="A51" s="20"/>
      <c r="B51" s="43" t="s">
        <v>23</v>
      </c>
      <c r="C51" s="22">
        <v>6650038</v>
      </c>
      <c r="D51" s="22">
        <v>349698796</v>
      </c>
      <c r="E51" s="22"/>
      <c r="F51" s="22">
        <v>6649349</v>
      </c>
      <c r="G51" s="22">
        <v>278159348</v>
      </c>
      <c r="H51" s="24"/>
      <c r="I51" s="22"/>
      <c r="J51" s="22"/>
      <c r="K51" s="22"/>
      <c r="L51" s="22"/>
      <c r="M51" s="22"/>
      <c r="N51" s="27"/>
      <c r="O51" s="27"/>
      <c r="P51" s="27"/>
      <c r="Q51" s="27"/>
      <c r="R51" s="28"/>
      <c r="S51" s="29"/>
    </row>
    <row r="52" spans="1:19" ht="8.4499999999999993" customHeight="1">
      <c r="A52" s="9"/>
      <c r="B52" s="13"/>
      <c r="C52" s="44"/>
      <c r="D52" s="13"/>
      <c r="E52" s="13"/>
      <c r="F52" s="13"/>
      <c r="G52" s="13"/>
      <c r="H52" s="12"/>
      <c r="I52" s="22"/>
    </row>
    <row r="53" spans="1:19" ht="8.4499999999999993" customHeight="1">
      <c r="A53" s="9"/>
      <c r="B53" s="31">
        <v>2002</v>
      </c>
      <c r="C53" s="8"/>
      <c r="D53" s="8"/>
      <c r="E53" s="8"/>
      <c r="F53" s="8"/>
      <c r="G53" s="8"/>
      <c r="H53" s="12"/>
      <c r="I53" s="22"/>
    </row>
    <row r="54" spans="1:19" s="35" customFormat="1" ht="8.4499999999999993" customHeight="1">
      <c r="A54" s="33"/>
      <c r="B54" s="31" t="s">
        <v>1</v>
      </c>
      <c r="C54" s="32">
        <f>SUM(C55:C64)</f>
        <v>24531631</v>
      </c>
      <c r="D54" s="32">
        <f>SUM(D55:D64)</f>
        <v>623680609</v>
      </c>
      <c r="E54" s="32"/>
      <c r="F54" s="32">
        <f>SUM(F55:F64)</f>
        <v>24475112</v>
      </c>
      <c r="G54" s="32">
        <f>SUM(G55:G64)</f>
        <v>492683403</v>
      </c>
      <c r="H54" s="34"/>
      <c r="I54" s="32"/>
    </row>
    <row r="55" spans="1:19" s="40" customFormat="1" ht="8.4499999999999993" customHeight="1">
      <c r="A55" s="36"/>
      <c r="B55" s="21" t="s">
        <v>14</v>
      </c>
      <c r="C55" s="22">
        <v>666316</v>
      </c>
      <c r="D55" s="22">
        <v>1770142</v>
      </c>
      <c r="E55" s="22"/>
      <c r="F55" s="22">
        <v>640841</v>
      </c>
      <c r="G55" s="22">
        <v>1101429</v>
      </c>
      <c r="H55" s="24"/>
      <c r="I55" s="22"/>
      <c r="J55" s="22"/>
      <c r="K55" s="22"/>
      <c r="L55" s="22"/>
      <c r="M55" s="22"/>
      <c r="N55" s="37"/>
      <c r="O55" s="37"/>
      <c r="P55" s="37"/>
      <c r="Q55" s="37"/>
      <c r="R55" s="38"/>
      <c r="S55" s="39"/>
    </row>
    <row r="56" spans="1:19" s="30" customFormat="1" ht="8.4499999999999993" customHeight="1">
      <c r="A56" s="20"/>
      <c r="B56" s="21" t="s">
        <v>15</v>
      </c>
      <c r="C56" s="22">
        <v>1122477</v>
      </c>
      <c r="D56" s="22">
        <v>4926434</v>
      </c>
      <c r="E56" s="22"/>
      <c r="F56" s="22">
        <v>1118097</v>
      </c>
      <c r="G56" s="22">
        <v>3387421</v>
      </c>
      <c r="H56" s="24"/>
      <c r="I56" s="22"/>
      <c r="J56" s="22"/>
      <c r="K56" s="22"/>
      <c r="L56" s="22"/>
      <c r="M56" s="22"/>
      <c r="N56" s="29"/>
      <c r="O56" s="29"/>
      <c r="P56" s="29"/>
      <c r="Q56" s="29"/>
      <c r="R56" s="28"/>
      <c r="S56" s="29"/>
    </row>
    <row r="57" spans="1:19" s="30" customFormat="1" ht="8.4499999999999993" customHeight="1">
      <c r="A57" s="20"/>
      <c r="B57" s="21" t="s">
        <v>16</v>
      </c>
      <c r="C57" s="22">
        <v>1341898</v>
      </c>
      <c r="D57" s="22">
        <v>8085401</v>
      </c>
      <c r="E57" s="22"/>
      <c r="F57" s="22">
        <v>1334409</v>
      </c>
      <c r="G57" s="22">
        <v>5594514</v>
      </c>
      <c r="H57" s="24"/>
      <c r="I57" s="22"/>
      <c r="J57" s="22"/>
      <c r="K57" s="22"/>
      <c r="L57" s="22"/>
      <c r="M57" s="22"/>
      <c r="N57" s="27"/>
      <c r="O57" s="27"/>
      <c r="P57" s="27"/>
      <c r="Q57" s="27"/>
      <c r="R57" s="28"/>
      <c r="S57" s="29"/>
    </row>
    <row r="58" spans="1:19" s="30" customFormat="1" ht="8.4499999999999993" customHeight="1">
      <c r="A58" s="20"/>
      <c r="B58" s="21" t="s">
        <v>17</v>
      </c>
      <c r="C58" s="22">
        <v>3325597</v>
      </c>
      <c r="D58" s="22">
        <v>28901173</v>
      </c>
      <c r="E58" s="22"/>
      <c r="F58" s="22">
        <v>3316999</v>
      </c>
      <c r="G58" s="22">
        <v>21757613</v>
      </c>
      <c r="H58" s="24"/>
      <c r="I58" s="22"/>
      <c r="J58" s="22"/>
      <c r="K58" s="22"/>
      <c r="L58" s="22"/>
      <c r="M58" s="22"/>
      <c r="N58" s="27"/>
      <c r="O58" s="27"/>
      <c r="P58" s="27"/>
      <c r="Q58" s="27"/>
      <c r="R58" s="28"/>
      <c r="S58" s="29"/>
    </row>
    <row r="59" spans="1:19" s="30" customFormat="1" ht="8.4499999999999993" customHeight="1">
      <c r="A59" s="20"/>
      <c r="B59" s="43" t="s">
        <v>18</v>
      </c>
      <c r="C59" s="22">
        <v>3278399</v>
      </c>
      <c r="D59" s="22">
        <v>39750906</v>
      </c>
      <c r="E59" s="22"/>
      <c r="F59" s="22">
        <v>3277262</v>
      </c>
      <c r="G59" s="22">
        <v>30602524</v>
      </c>
      <c r="H59" s="24"/>
      <c r="I59" s="22"/>
      <c r="J59" s="22"/>
      <c r="K59" s="22"/>
      <c r="L59" s="22"/>
      <c r="M59" s="22"/>
      <c r="N59" s="27"/>
      <c r="O59" s="27"/>
      <c r="P59" s="27"/>
      <c r="Q59" s="27"/>
      <c r="R59" s="28"/>
      <c r="S59" s="29"/>
    </row>
    <row r="60" spans="1:19" s="30" customFormat="1" ht="8.4499999999999993" customHeight="1">
      <c r="A60" s="20"/>
      <c r="B60" s="43" t="s">
        <v>19</v>
      </c>
      <c r="C60" s="22">
        <v>2728259</v>
      </c>
      <c r="D60" s="22">
        <v>42741809</v>
      </c>
      <c r="E60" s="22"/>
      <c r="F60" s="22">
        <v>2728259</v>
      </c>
      <c r="G60" s="22">
        <v>33158801</v>
      </c>
      <c r="H60" s="24"/>
      <c r="I60" s="22"/>
      <c r="J60" s="22"/>
      <c r="K60" s="22"/>
      <c r="L60" s="22"/>
      <c r="M60" s="22"/>
      <c r="N60" s="27"/>
      <c r="O60" s="27"/>
      <c r="P60" s="27"/>
      <c r="Q60" s="27"/>
      <c r="R60" s="28"/>
      <c r="S60" s="29"/>
    </row>
    <row r="61" spans="1:19" s="30" customFormat="1" ht="8.4499999999999993" customHeight="1">
      <c r="A61" s="20"/>
      <c r="B61" s="59" t="s">
        <v>20</v>
      </c>
      <c r="C61" s="22">
        <v>2198070</v>
      </c>
      <c r="D61" s="22">
        <v>42001815</v>
      </c>
      <c r="E61" s="22"/>
      <c r="F61" s="22">
        <v>2197405</v>
      </c>
      <c r="G61" s="22">
        <v>32986402</v>
      </c>
      <c r="H61" s="24"/>
      <c r="I61" s="22"/>
      <c r="J61" s="22"/>
      <c r="K61" s="22"/>
      <c r="L61" s="22"/>
      <c r="M61" s="22"/>
      <c r="N61" s="27"/>
      <c r="O61" s="27"/>
      <c r="P61" s="27"/>
      <c r="Q61" s="27"/>
      <c r="R61" s="28"/>
      <c r="S61" s="29"/>
    </row>
    <row r="62" spans="1:19" s="30" customFormat="1" ht="8.4499999999999993" customHeight="1">
      <c r="A62" s="20"/>
      <c r="B62" s="59" t="s">
        <v>21</v>
      </c>
      <c r="C62" s="22">
        <v>1687916</v>
      </c>
      <c r="D62" s="22">
        <v>38275136</v>
      </c>
      <c r="E62" s="22"/>
      <c r="F62" s="22">
        <v>1686827</v>
      </c>
      <c r="G62" s="22">
        <v>29960774</v>
      </c>
      <c r="H62" s="24"/>
      <c r="I62" s="22"/>
      <c r="J62" s="22"/>
      <c r="K62" s="22"/>
      <c r="L62" s="22"/>
      <c r="M62" s="22"/>
      <c r="N62" s="27"/>
      <c r="O62" s="27"/>
      <c r="P62" s="27"/>
      <c r="Q62" s="27"/>
      <c r="R62" s="28"/>
      <c r="S62" s="29"/>
    </row>
    <row r="63" spans="1:19" s="30" customFormat="1" ht="8.4499999999999993" customHeight="1">
      <c r="A63" s="20"/>
      <c r="B63" s="59" t="s">
        <v>22</v>
      </c>
      <c r="C63" s="22">
        <v>1361202</v>
      </c>
      <c r="D63" s="22">
        <v>35587014</v>
      </c>
      <c r="E63" s="22"/>
      <c r="F63" s="22">
        <v>1360789</v>
      </c>
      <c r="G63" s="22">
        <v>27546052</v>
      </c>
      <c r="H63" s="24"/>
      <c r="I63" s="22"/>
      <c r="J63" s="22"/>
      <c r="K63" s="22"/>
      <c r="L63" s="22"/>
      <c r="M63" s="22"/>
      <c r="N63" s="27"/>
      <c r="O63" s="27"/>
      <c r="P63" s="27"/>
      <c r="Q63" s="27"/>
      <c r="R63" s="28"/>
      <c r="S63" s="29"/>
    </row>
    <row r="64" spans="1:19" s="30" customFormat="1" ht="8.4499999999999993" customHeight="1">
      <c r="A64" s="20"/>
      <c r="B64" s="43" t="s">
        <v>23</v>
      </c>
      <c r="C64" s="22">
        <v>6821497</v>
      </c>
      <c r="D64" s="22">
        <v>381640779</v>
      </c>
      <c r="E64" s="22"/>
      <c r="F64" s="22">
        <v>6814224</v>
      </c>
      <c r="G64" s="22">
        <v>306587873</v>
      </c>
      <c r="H64" s="24"/>
      <c r="I64" s="22"/>
      <c r="J64" s="22"/>
      <c r="K64" s="22"/>
      <c r="L64" s="22"/>
      <c r="M64" s="22"/>
      <c r="N64" s="27"/>
      <c r="O64" s="27"/>
      <c r="P64" s="27"/>
      <c r="Q64" s="27"/>
      <c r="R64" s="28"/>
      <c r="S64" s="29"/>
    </row>
    <row r="65" spans="1:19" s="30" customFormat="1" ht="8.4499999999999993" customHeight="1">
      <c r="A65" s="20"/>
      <c r="B65" s="43"/>
      <c r="C65" s="22"/>
      <c r="D65" s="22"/>
      <c r="E65" s="22"/>
      <c r="F65" s="22"/>
      <c r="G65" s="22"/>
      <c r="H65" s="24"/>
      <c r="I65" s="22"/>
      <c r="J65" s="22"/>
      <c r="K65" s="22"/>
      <c r="L65" s="22"/>
      <c r="M65" s="22"/>
      <c r="N65" s="27"/>
      <c r="O65" s="27"/>
      <c r="P65" s="27"/>
      <c r="Q65" s="27"/>
      <c r="R65" s="28"/>
      <c r="S65" s="29"/>
    </row>
    <row r="66" spans="1:19" s="90" customFormat="1" ht="8.4499999999999993" customHeight="1">
      <c r="A66" s="89"/>
      <c r="B66" s="14" t="s">
        <v>29</v>
      </c>
      <c r="C66" s="22"/>
      <c r="D66" s="45"/>
      <c r="E66" s="45"/>
      <c r="F66" s="45"/>
      <c r="G66" s="45"/>
      <c r="H66" s="87"/>
      <c r="I66" s="30"/>
      <c r="J66" s="45"/>
      <c r="K66" s="88"/>
      <c r="L66" s="88"/>
    </row>
    <row r="67" spans="1:19" ht="4.5" customHeight="1">
      <c r="A67" s="61"/>
      <c r="B67" s="17"/>
      <c r="C67" s="19"/>
      <c r="D67" s="17"/>
      <c r="E67" s="17"/>
      <c r="F67" s="17"/>
      <c r="G67" s="17"/>
      <c r="H67" s="109"/>
      <c r="I67" s="22"/>
    </row>
    <row r="68" spans="1:19" ht="4.5" customHeight="1">
      <c r="A68" s="4"/>
      <c r="B68" s="5"/>
      <c r="C68" s="5"/>
      <c r="D68" s="5"/>
      <c r="E68" s="5"/>
      <c r="F68" s="5"/>
      <c r="G68" s="5"/>
      <c r="H68" s="6"/>
    </row>
    <row r="69" spans="1:19" ht="10.5" customHeight="1">
      <c r="A69" s="9"/>
      <c r="B69" s="10" t="s">
        <v>101</v>
      </c>
      <c r="C69" s="11"/>
      <c r="D69" s="44"/>
      <c r="E69" s="44"/>
      <c r="F69" s="44"/>
      <c r="G69" s="44" t="s">
        <v>141</v>
      </c>
      <c r="H69" s="12"/>
      <c r="I69" s="8"/>
    </row>
    <row r="70" spans="1:19" ht="10.5" customHeight="1">
      <c r="A70" s="9"/>
      <c r="B70" s="10" t="s">
        <v>84</v>
      </c>
      <c r="C70" s="11"/>
      <c r="D70" s="27"/>
      <c r="E70" s="27"/>
      <c r="F70" s="27"/>
      <c r="G70" s="27"/>
      <c r="H70" s="12"/>
      <c r="I70" s="8"/>
    </row>
    <row r="71" spans="1:19" ht="10.5" customHeight="1">
      <c r="A71" s="9"/>
      <c r="B71" s="10" t="s">
        <v>146</v>
      </c>
      <c r="C71" s="13"/>
      <c r="D71" s="14"/>
      <c r="E71" s="14"/>
      <c r="F71" s="14"/>
      <c r="G71" s="14"/>
      <c r="H71" s="15"/>
      <c r="I71" s="8"/>
    </row>
    <row r="72" spans="1:19" ht="3" customHeight="1">
      <c r="A72" s="9"/>
      <c r="B72" s="16"/>
      <c r="C72" s="17"/>
      <c r="D72" s="16"/>
      <c r="E72" s="16"/>
      <c r="F72" s="16"/>
      <c r="G72" s="16"/>
      <c r="H72" s="18"/>
      <c r="I72" s="8"/>
    </row>
    <row r="73" spans="1:19" ht="3" customHeight="1">
      <c r="A73" s="9"/>
      <c r="B73" s="103"/>
      <c r="C73" s="103"/>
      <c r="D73" s="103"/>
      <c r="E73" s="103"/>
      <c r="F73" s="103"/>
      <c r="G73" s="103"/>
      <c r="H73" s="18"/>
      <c r="I73" s="8"/>
    </row>
    <row r="74" spans="1:19" ht="9" customHeight="1">
      <c r="A74" s="9"/>
      <c r="B74" s="132" t="s">
        <v>37</v>
      </c>
      <c r="C74" s="115" t="s">
        <v>0</v>
      </c>
      <c r="D74" s="115" t="s">
        <v>104</v>
      </c>
      <c r="E74" s="115"/>
      <c r="F74" s="115" t="s">
        <v>0</v>
      </c>
      <c r="G74" s="115" t="s">
        <v>104</v>
      </c>
      <c r="H74" s="18"/>
      <c r="I74" s="8"/>
    </row>
    <row r="75" spans="1:19" ht="9" customHeight="1">
      <c r="A75" s="9"/>
      <c r="B75" s="132"/>
      <c r="C75" s="105" t="s">
        <v>103</v>
      </c>
      <c r="D75" s="115" t="s">
        <v>102</v>
      </c>
      <c r="E75" s="115"/>
      <c r="F75" s="105" t="s">
        <v>103</v>
      </c>
      <c r="G75" s="115" t="s">
        <v>102</v>
      </c>
      <c r="H75" s="104"/>
      <c r="I75" s="1"/>
      <c r="J75" s="1"/>
      <c r="K75" s="1"/>
      <c r="L75" s="1"/>
      <c r="M75" s="1"/>
    </row>
    <row r="76" spans="1:19" ht="9" customHeight="1">
      <c r="A76" s="9"/>
      <c r="B76" s="132"/>
      <c r="C76" s="105" t="s">
        <v>102</v>
      </c>
      <c r="D76" s="115" t="s">
        <v>105</v>
      </c>
      <c r="E76" s="115"/>
      <c r="F76" s="105" t="s">
        <v>102</v>
      </c>
      <c r="G76" s="115" t="s">
        <v>108</v>
      </c>
      <c r="H76" s="106"/>
      <c r="I76" s="8"/>
    </row>
    <row r="77" spans="1:19" ht="9" customHeight="1">
      <c r="A77" s="9"/>
      <c r="B77" s="132"/>
      <c r="C77" s="105" t="s">
        <v>105</v>
      </c>
      <c r="D77" s="115" t="s">
        <v>106</v>
      </c>
      <c r="E77" s="115"/>
      <c r="F77" s="105" t="s">
        <v>108</v>
      </c>
      <c r="G77" s="115" t="s">
        <v>106</v>
      </c>
      <c r="H77" s="106"/>
      <c r="I77" s="8"/>
    </row>
    <row r="78" spans="1:19" ht="9" customHeight="1">
      <c r="A78" s="9"/>
      <c r="B78" s="132"/>
      <c r="C78" s="105"/>
      <c r="D78" s="115" t="s">
        <v>107</v>
      </c>
      <c r="E78" s="115"/>
      <c r="F78" s="115"/>
      <c r="G78" s="115" t="s">
        <v>107</v>
      </c>
      <c r="H78" s="106"/>
      <c r="I78" s="8"/>
    </row>
    <row r="79" spans="1:19" ht="3" customHeight="1">
      <c r="A79" s="9"/>
      <c r="B79" s="17"/>
      <c r="C79" s="19"/>
      <c r="D79" s="17"/>
      <c r="E79" s="17"/>
      <c r="F79" s="17"/>
      <c r="G79" s="17"/>
      <c r="H79" s="12"/>
      <c r="I79" s="8"/>
    </row>
    <row r="80" spans="1:19" s="30" customFormat="1" ht="3" customHeight="1">
      <c r="A80" s="20"/>
      <c r="B80" s="107"/>
      <c r="C80" s="97"/>
      <c r="D80" s="108"/>
      <c r="E80" s="108"/>
      <c r="F80" s="108"/>
      <c r="G80" s="108"/>
      <c r="H80" s="24"/>
      <c r="I80" s="22"/>
      <c r="J80" s="25"/>
      <c r="K80" s="26"/>
      <c r="L80" s="27"/>
      <c r="M80" s="27"/>
      <c r="N80" s="27"/>
      <c r="O80" s="27"/>
      <c r="P80" s="27"/>
      <c r="Q80" s="27"/>
      <c r="R80" s="28"/>
      <c r="S80" s="29"/>
    </row>
    <row r="81" spans="1:19" ht="8.4499999999999993" customHeight="1">
      <c r="A81" s="9"/>
      <c r="B81" s="31">
        <v>2004</v>
      </c>
      <c r="C81" s="8"/>
      <c r="D81" s="8"/>
      <c r="E81" s="8"/>
      <c r="F81" s="8"/>
      <c r="G81" s="8"/>
      <c r="H81" s="12"/>
      <c r="I81" s="22"/>
    </row>
    <row r="82" spans="1:19" s="35" customFormat="1" ht="8.4499999999999993" customHeight="1">
      <c r="A82" s="33"/>
      <c r="B82" s="31" t="s">
        <v>1</v>
      </c>
      <c r="C82" s="32">
        <f>SUM(C83:C92)</f>
        <v>25561447</v>
      </c>
      <c r="D82" s="32">
        <f>SUM(D83:D92)</f>
        <v>735131367</v>
      </c>
      <c r="E82" s="32"/>
      <c r="F82" s="32">
        <f>SUM(F83:F92)</f>
        <v>25496535</v>
      </c>
      <c r="G82" s="32">
        <f>SUM(G83:G92)</f>
        <v>583579131</v>
      </c>
      <c r="H82" s="34"/>
      <c r="I82" s="32"/>
    </row>
    <row r="83" spans="1:19" s="40" customFormat="1" ht="8.4499999999999993" customHeight="1">
      <c r="A83" s="36"/>
      <c r="B83" s="21" t="s">
        <v>14</v>
      </c>
      <c r="C83" s="22">
        <v>619783</v>
      </c>
      <c r="D83" s="22">
        <v>1721710</v>
      </c>
      <c r="E83" s="22"/>
      <c r="F83" s="22">
        <v>600369</v>
      </c>
      <c r="G83" s="22">
        <v>975697</v>
      </c>
      <c r="H83" s="24"/>
      <c r="I83" s="22"/>
      <c r="J83" s="22"/>
      <c r="K83" s="22"/>
      <c r="L83" s="22"/>
      <c r="M83" s="22"/>
      <c r="N83" s="37"/>
      <c r="O83" s="37"/>
      <c r="P83" s="37"/>
      <c r="Q83" s="37"/>
      <c r="R83" s="38"/>
      <c r="S83" s="39"/>
    </row>
    <row r="84" spans="1:19" s="30" customFormat="1" ht="8.4499999999999993" customHeight="1">
      <c r="A84" s="20"/>
      <c r="B84" s="21" t="s">
        <v>15</v>
      </c>
      <c r="C84" s="22">
        <v>968274</v>
      </c>
      <c r="D84" s="22">
        <v>4483384</v>
      </c>
      <c r="E84" s="22"/>
      <c r="F84" s="22">
        <v>954327</v>
      </c>
      <c r="G84" s="22">
        <v>2881487</v>
      </c>
      <c r="H84" s="24"/>
      <c r="I84" s="22"/>
      <c r="J84" s="22"/>
      <c r="K84" s="22"/>
      <c r="L84" s="22"/>
      <c r="M84" s="22"/>
      <c r="N84" s="29"/>
      <c r="O84" s="29"/>
      <c r="P84" s="29"/>
      <c r="Q84" s="29"/>
      <c r="R84" s="28"/>
      <c r="S84" s="29"/>
    </row>
    <row r="85" spans="1:19" s="30" customFormat="1" ht="8.4499999999999993" customHeight="1">
      <c r="A85" s="20"/>
      <c r="B85" s="21" t="s">
        <v>16</v>
      </c>
      <c r="C85" s="22">
        <v>1273893</v>
      </c>
      <c r="D85" s="22">
        <v>8297879</v>
      </c>
      <c r="E85" s="22"/>
      <c r="F85" s="22">
        <v>1267516</v>
      </c>
      <c r="G85" s="22">
        <v>5804631</v>
      </c>
      <c r="H85" s="24"/>
      <c r="I85" s="22"/>
      <c r="J85" s="22"/>
      <c r="K85" s="22"/>
      <c r="L85" s="22"/>
      <c r="M85" s="22"/>
      <c r="N85" s="27"/>
      <c r="O85" s="27"/>
      <c r="P85" s="27"/>
      <c r="Q85" s="27"/>
      <c r="R85" s="28"/>
      <c r="S85" s="29"/>
    </row>
    <row r="86" spans="1:19" s="30" customFormat="1" ht="8.4499999999999993" customHeight="1">
      <c r="A86" s="20"/>
      <c r="B86" s="21" t="s">
        <v>17</v>
      </c>
      <c r="C86" s="22">
        <v>3125911</v>
      </c>
      <c r="D86" s="22">
        <v>28975709</v>
      </c>
      <c r="E86" s="22"/>
      <c r="F86" s="22">
        <v>3118395</v>
      </c>
      <c r="G86" s="22">
        <v>21679038</v>
      </c>
      <c r="H86" s="24"/>
      <c r="I86" s="22"/>
      <c r="J86" s="22"/>
      <c r="K86" s="22"/>
      <c r="L86" s="22"/>
      <c r="M86" s="22"/>
      <c r="N86" s="27"/>
      <c r="O86" s="27"/>
      <c r="P86" s="27"/>
      <c r="Q86" s="27"/>
      <c r="R86" s="28"/>
      <c r="S86" s="29"/>
    </row>
    <row r="87" spans="1:19" s="30" customFormat="1" ht="8.4499999999999993" customHeight="1">
      <c r="A87" s="20"/>
      <c r="B87" s="43" t="s">
        <v>18</v>
      </c>
      <c r="C87" s="22">
        <v>3308338</v>
      </c>
      <c r="D87" s="22">
        <v>42829673</v>
      </c>
      <c r="E87" s="22"/>
      <c r="F87" s="22">
        <v>3299710</v>
      </c>
      <c r="G87" s="22">
        <v>33109261</v>
      </c>
      <c r="H87" s="24"/>
      <c r="I87" s="22"/>
      <c r="J87" s="22"/>
      <c r="K87" s="22"/>
      <c r="L87" s="22"/>
      <c r="M87" s="22"/>
      <c r="N87" s="27"/>
      <c r="O87" s="27"/>
      <c r="P87" s="27"/>
      <c r="Q87" s="27"/>
      <c r="R87" s="28"/>
      <c r="S87" s="29"/>
    </row>
    <row r="88" spans="1:19" s="30" customFormat="1" ht="8.4499999999999993" customHeight="1">
      <c r="A88" s="20"/>
      <c r="B88" s="43" t="s">
        <v>19</v>
      </c>
      <c r="C88" s="22">
        <v>3062813</v>
      </c>
      <c r="D88" s="22">
        <v>50922524</v>
      </c>
      <c r="E88" s="22"/>
      <c r="F88" s="22">
        <v>3059456</v>
      </c>
      <c r="G88" s="22">
        <v>39839852</v>
      </c>
      <c r="H88" s="24"/>
      <c r="I88" s="22"/>
      <c r="J88" s="22"/>
      <c r="K88" s="22"/>
      <c r="L88" s="22"/>
      <c r="M88" s="22"/>
      <c r="N88" s="27"/>
      <c r="O88" s="27"/>
      <c r="P88" s="27"/>
      <c r="Q88" s="27"/>
      <c r="R88" s="28"/>
      <c r="S88" s="29"/>
    </row>
    <row r="89" spans="1:19" s="30" customFormat="1" ht="8.4499999999999993" customHeight="1">
      <c r="A89" s="20"/>
      <c r="B89" s="59" t="s">
        <v>20</v>
      </c>
      <c r="C89" s="22">
        <v>2305081</v>
      </c>
      <c r="D89" s="22">
        <v>46921762</v>
      </c>
      <c r="E89" s="22"/>
      <c r="F89" s="22">
        <v>2303310</v>
      </c>
      <c r="G89" s="22">
        <v>36917328</v>
      </c>
      <c r="H89" s="24"/>
      <c r="I89" s="22"/>
      <c r="J89" s="22"/>
      <c r="K89" s="22"/>
      <c r="L89" s="22"/>
      <c r="M89" s="22"/>
      <c r="N89" s="27"/>
      <c r="O89" s="27"/>
      <c r="P89" s="27"/>
      <c r="Q89" s="27"/>
      <c r="R89" s="28"/>
      <c r="S89" s="29"/>
    </row>
    <row r="90" spans="1:19" s="30" customFormat="1" ht="8.4499999999999993" customHeight="1">
      <c r="A90" s="20"/>
      <c r="B90" s="59" t="s">
        <v>21</v>
      </c>
      <c r="C90" s="22">
        <v>1867728</v>
      </c>
      <c r="D90" s="22">
        <v>45040129</v>
      </c>
      <c r="E90" s="22"/>
      <c r="F90" s="22">
        <v>1867300</v>
      </c>
      <c r="G90" s="22">
        <v>35271495</v>
      </c>
      <c r="H90" s="24"/>
      <c r="I90" s="22"/>
      <c r="J90" s="22"/>
      <c r="K90" s="22"/>
      <c r="L90" s="22"/>
      <c r="M90" s="22"/>
      <c r="N90" s="27"/>
      <c r="O90" s="27"/>
      <c r="P90" s="27"/>
      <c r="Q90" s="27"/>
      <c r="R90" s="28"/>
      <c r="S90" s="29"/>
    </row>
    <row r="91" spans="1:19" s="30" customFormat="1" ht="8.4499999999999993" customHeight="1">
      <c r="A91" s="20"/>
      <c r="B91" s="59" t="s">
        <v>22</v>
      </c>
      <c r="C91" s="22">
        <v>1430206</v>
      </c>
      <c r="D91" s="22">
        <v>39901361</v>
      </c>
      <c r="E91" s="22"/>
      <c r="F91" s="22">
        <v>1430206</v>
      </c>
      <c r="G91" s="22">
        <v>31703919</v>
      </c>
      <c r="H91" s="24"/>
      <c r="I91" s="22"/>
      <c r="J91" s="22"/>
      <c r="K91" s="22"/>
      <c r="L91" s="22"/>
      <c r="M91" s="22"/>
      <c r="N91" s="27"/>
      <c r="O91" s="27"/>
      <c r="P91" s="27"/>
      <c r="Q91" s="27"/>
      <c r="R91" s="28"/>
      <c r="S91" s="29"/>
    </row>
    <row r="92" spans="1:19" s="30" customFormat="1" ht="8.4499999999999993" customHeight="1">
      <c r="A92" s="20"/>
      <c r="B92" s="43" t="s">
        <v>23</v>
      </c>
      <c r="C92" s="22">
        <v>7599420</v>
      </c>
      <c r="D92" s="22">
        <v>466037236</v>
      </c>
      <c r="E92" s="22"/>
      <c r="F92" s="22">
        <v>7595946</v>
      </c>
      <c r="G92" s="22">
        <v>375396423</v>
      </c>
      <c r="H92" s="24"/>
      <c r="I92" s="22"/>
      <c r="J92" s="22"/>
      <c r="K92" s="22"/>
      <c r="L92" s="22"/>
      <c r="M92" s="22"/>
      <c r="N92" s="27"/>
      <c r="O92" s="27"/>
      <c r="P92" s="27"/>
      <c r="Q92" s="27"/>
      <c r="R92" s="28"/>
      <c r="S92" s="29"/>
    </row>
    <row r="93" spans="1:19" ht="8.4499999999999993" customHeight="1">
      <c r="A93" s="9"/>
      <c r="B93" s="13"/>
      <c r="C93" s="44"/>
      <c r="D93" s="13"/>
      <c r="E93" s="13"/>
      <c r="F93" s="13"/>
      <c r="G93" s="13"/>
      <c r="H93" s="12"/>
      <c r="I93" s="22"/>
    </row>
    <row r="94" spans="1:19" ht="8.4499999999999993" customHeight="1">
      <c r="A94" s="9"/>
      <c r="B94" s="31">
        <v>2005</v>
      </c>
      <c r="C94" s="8"/>
      <c r="D94" s="8"/>
      <c r="E94" s="8"/>
      <c r="F94" s="8"/>
      <c r="G94" s="8"/>
      <c r="H94" s="12"/>
      <c r="I94" s="22"/>
    </row>
    <row r="95" spans="1:19" s="35" customFormat="1" ht="8.4499999999999993" customHeight="1">
      <c r="A95" s="33"/>
      <c r="B95" s="31" t="s">
        <v>1</v>
      </c>
      <c r="C95" s="32">
        <f>SUM(C96:C105)</f>
        <v>25709405</v>
      </c>
      <c r="D95" s="32">
        <f>SUM(D96:D105)</f>
        <v>790143919</v>
      </c>
      <c r="E95" s="32"/>
      <c r="F95" s="32">
        <f>SUM(F96:F105)</f>
        <v>25645821</v>
      </c>
      <c r="G95" s="32">
        <f>SUM(G96:G105)</f>
        <v>636684203</v>
      </c>
      <c r="H95" s="34"/>
      <c r="I95" s="32"/>
    </row>
    <row r="96" spans="1:19" s="40" customFormat="1" ht="8.4499999999999993" customHeight="1">
      <c r="A96" s="36"/>
      <c r="B96" s="21" t="s">
        <v>14</v>
      </c>
      <c r="C96" s="22">
        <v>668226</v>
      </c>
      <c r="D96" s="22">
        <v>2007099</v>
      </c>
      <c r="E96" s="22"/>
      <c r="F96" s="22">
        <v>658527</v>
      </c>
      <c r="G96" s="22">
        <v>1149374</v>
      </c>
      <c r="H96" s="24"/>
      <c r="I96" s="22"/>
      <c r="J96" s="22"/>
      <c r="K96" s="22"/>
      <c r="L96" s="22"/>
      <c r="M96" s="22"/>
      <c r="N96" s="37"/>
      <c r="O96" s="37"/>
      <c r="P96" s="37"/>
      <c r="Q96" s="37"/>
      <c r="R96" s="38"/>
      <c r="S96" s="39"/>
    </row>
    <row r="97" spans="1:19" s="30" customFormat="1" ht="8.4499999999999993" customHeight="1">
      <c r="A97" s="20"/>
      <c r="B97" s="21" t="s">
        <v>15</v>
      </c>
      <c r="C97" s="22">
        <v>926193</v>
      </c>
      <c r="D97" s="22">
        <v>4796375</v>
      </c>
      <c r="E97" s="22"/>
      <c r="F97" s="22">
        <v>919688</v>
      </c>
      <c r="G97" s="22">
        <v>3107727</v>
      </c>
      <c r="H97" s="24"/>
      <c r="I97" s="22"/>
      <c r="J97" s="22"/>
      <c r="K97" s="22"/>
      <c r="L97" s="22"/>
      <c r="M97" s="22"/>
      <c r="N97" s="29"/>
      <c r="O97" s="29"/>
      <c r="P97" s="29"/>
      <c r="Q97" s="29"/>
      <c r="R97" s="28"/>
      <c r="S97" s="29"/>
    </row>
    <row r="98" spans="1:19" s="30" customFormat="1" ht="8.4499999999999993" customHeight="1">
      <c r="A98" s="20"/>
      <c r="B98" s="21" t="s">
        <v>16</v>
      </c>
      <c r="C98" s="22">
        <v>1349192</v>
      </c>
      <c r="D98" s="22">
        <v>9721065</v>
      </c>
      <c r="E98" s="22"/>
      <c r="F98" s="22">
        <v>1333577</v>
      </c>
      <c r="G98" s="22">
        <v>6771763</v>
      </c>
      <c r="H98" s="24"/>
      <c r="I98" s="22"/>
      <c r="J98" s="22"/>
      <c r="K98" s="22"/>
      <c r="L98" s="22"/>
      <c r="M98" s="22"/>
      <c r="N98" s="27"/>
      <c r="O98" s="27"/>
      <c r="P98" s="27"/>
      <c r="Q98" s="27"/>
      <c r="R98" s="28"/>
      <c r="S98" s="29"/>
    </row>
    <row r="99" spans="1:19" s="30" customFormat="1" ht="8.4499999999999993" customHeight="1">
      <c r="A99" s="20"/>
      <c r="B99" s="21" t="s">
        <v>17</v>
      </c>
      <c r="C99" s="22">
        <v>3386620</v>
      </c>
      <c r="D99" s="22">
        <v>34732800</v>
      </c>
      <c r="E99" s="22"/>
      <c r="F99" s="22">
        <v>3378071</v>
      </c>
      <c r="G99" s="22">
        <v>26092830</v>
      </c>
      <c r="H99" s="24"/>
      <c r="I99" s="22"/>
      <c r="J99" s="22"/>
      <c r="K99" s="22"/>
      <c r="L99" s="22"/>
      <c r="M99" s="22"/>
      <c r="N99" s="27"/>
      <c r="O99" s="27"/>
      <c r="P99" s="27"/>
      <c r="Q99" s="27"/>
      <c r="R99" s="28"/>
      <c r="S99" s="29"/>
    </row>
    <row r="100" spans="1:19" s="30" customFormat="1" ht="8.4499999999999993" customHeight="1">
      <c r="A100" s="20"/>
      <c r="B100" s="43" t="s">
        <v>18</v>
      </c>
      <c r="C100" s="22">
        <v>3344926</v>
      </c>
      <c r="D100" s="22">
        <v>48208238</v>
      </c>
      <c r="E100" s="22"/>
      <c r="F100" s="22">
        <v>3341971</v>
      </c>
      <c r="G100" s="22">
        <v>37561036</v>
      </c>
      <c r="H100" s="24"/>
      <c r="I100" s="22"/>
      <c r="J100" s="22"/>
      <c r="K100" s="22"/>
      <c r="L100" s="22"/>
      <c r="M100" s="22"/>
      <c r="N100" s="27"/>
      <c r="O100" s="27"/>
      <c r="P100" s="27"/>
      <c r="Q100" s="27"/>
      <c r="R100" s="28"/>
      <c r="S100" s="29"/>
    </row>
    <row r="101" spans="1:19" s="30" customFormat="1" ht="8.4499999999999993" customHeight="1">
      <c r="A101" s="20"/>
      <c r="B101" s="43" t="s">
        <v>19</v>
      </c>
      <c r="C101" s="22">
        <v>2835690</v>
      </c>
      <c r="D101" s="22">
        <v>52178169</v>
      </c>
      <c r="E101" s="22"/>
      <c r="F101" s="22">
        <v>2828744</v>
      </c>
      <c r="G101" s="22">
        <v>41362073</v>
      </c>
      <c r="H101" s="24"/>
      <c r="I101" s="22"/>
      <c r="J101" s="22"/>
      <c r="K101" s="22"/>
      <c r="L101" s="22"/>
      <c r="M101" s="22"/>
      <c r="N101" s="27"/>
      <c r="O101" s="27"/>
      <c r="P101" s="27"/>
      <c r="Q101" s="27"/>
      <c r="R101" s="28"/>
      <c r="S101" s="29"/>
    </row>
    <row r="102" spans="1:19" s="30" customFormat="1" ht="8.4499999999999993" customHeight="1">
      <c r="A102" s="20"/>
      <c r="B102" s="59" t="s">
        <v>20</v>
      </c>
      <c r="C102" s="22">
        <v>2092101</v>
      </c>
      <c r="D102" s="22">
        <v>47369804</v>
      </c>
      <c r="E102" s="22"/>
      <c r="F102" s="22">
        <v>2089235</v>
      </c>
      <c r="G102" s="22">
        <v>37953614</v>
      </c>
      <c r="H102" s="24"/>
      <c r="I102" s="22"/>
      <c r="J102" s="22"/>
      <c r="K102" s="22"/>
      <c r="L102" s="22"/>
      <c r="M102" s="22"/>
      <c r="N102" s="27"/>
      <c r="O102" s="27"/>
      <c r="P102" s="27"/>
      <c r="Q102" s="27"/>
      <c r="R102" s="28"/>
      <c r="S102" s="29"/>
    </row>
    <row r="103" spans="1:19" s="30" customFormat="1" ht="8.4499999999999993" customHeight="1">
      <c r="A103" s="20"/>
      <c r="B103" s="59" t="s">
        <v>21</v>
      </c>
      <c r="C103" s="22">
        <v>1864741</v>
      </c>
      <c r="D103" s="22">
        <v>49820875</v>
      </c>
      <c r="E103" s="22"/>
      <c r="F103" s="22">
        <v>1864741</v>
      </c>
      <c r="G103" s="22">
        <v>39764432</v>
      </c>
      <c r="H103" s="24"/>
      <c r="I103" s="22"/>
      <c r="J103" s="22"/>
      <c r="K103" s="22"/>
      <c r="L103" s="22"/>
      <c r="M103" s="22"/>
      <c r="N103" s="27"/>
      <c r="O103" s="27"/>
      <c r="P103" s="27"/>
      <c r="Q103" s="27"/>
      <c r="R103" s="28"/>
      <c r="S103" s="29"/>
    </row>
    <row r="104" spans="1:19" s="30" customFormat="1" ht="8.4499999999999993" customHeight="1">
      <c r="A104" s="20"/>
      <c r="B104" s="59" t="s">
        <v>22</v>
      </c>
      <c r="C104" s="22">
        <v>1435901</v>
      </c>
      <c r="D104" s="22">
        <v>43849228</v>
      </c>
      <c r="E104" s="22"/>
      <c r="F104" s="22">
        <v>1435530</v>
      </c>
      <c r="G104" s="22">
        <v>35037558</v>
      </c>
      <c r="H104" s="24"/>
      <c r="I104" s="22"/>
      <c r="J104" s="22"/>
      <c r="K104" s="22"/>
      <c r="L104" s="22"/>
      <c r="M104" s="22"/>
      <c r="N104" s="27"/>
      <c r="O104" s="27"/>
      <c r="P104" s="27"/>
      <c r="Q104" s="27"/>
      <c r="R104" s="28"/>
      <c r="S104" s="29"/>
    </row>
    <row r="105" spans="1:19" s="30" customFormat="1" ht="8.4499999999999993" customHeight="1">
      <c r="A105" s="20"/>
      <c r="B105" s="43" t="s">
        <v>23</v>
      </c>
      <c r="C105" s="22">
        <v>7805815</v>
      </c>
      <c r="D105" s="22">
        <v>497460266</v>
      </c>
      <c r="E105" s="22"/>
      <c r="F105" s="22">
        <v>7795737</v>
      </c>
      <c r="G105" s="22">
        <v>407883796</v>
      </c>
      <c r="H105" s="24"/>
      <c r="I105" s="22"/>
      <c r="J105" s="22"/>
      <c r="K105" s="22"/>
      <c r="L105" s="22"/>
      <c r="M105" s="22"/>
      <c r="N105" s="27"/>
      <c r="O105" s="27"/>
      <c r="P105" s="27"/>
      <c r="Q105" s="27"/>
      <c r="R105" s="28"/>
      <c r="S105" s="29"/>
    </row>
    <row r="106" spans="1:19" ht="8.4499999999999993" customHeight="1">
      <c r="A106" s="9"/>
      <c r="B106" s="13"/>
      <c r="C106" s="44"/>
      <c r="D106" s="13"/>
      <c r="E106" s="13"/>
      <c r="F106" s="13"/>
      <c r="G106" s="13"/>
      <c r="H106" s="12"/>
      <c r="I106" s="22"/>
    </row>
    <row r="107" spans="1:19" ht="8.4499999999999993" customHeight="1">
      <c r="A107" s="9"/>
      <c r="B107" s="31">
        <v>2006</v>
      </c>
      <c r="C107" s="52"/>
      <c r="D107" s="31"/>
      <c r="E107" s="31"/>
      <c r="F107" s="31"/>
      <c r="G107" s="31"/>
      <c r="H107" s="12"/>
      <c r="I107" s="22"/>
    </row>
    <row r="108" spans="1:19" s="35" customFormat="1" ht="8.4499999999999993" customHeight="1">
      <c r="A108" s="33"/>
      <c r="B108" s="31" t="s">
        <v>1</v>
      </c>
      <c r="C108" s="32">
        <f>SUM(C109:C118)</f>
        <v>27444250</v>
      </c>
      <c r="D108" s="32">
        <f>SUM(D109:D118)</f>
        <v>929336608.81520009</v>
      </c>
      <c r="E108" s="32"/>
      <c r="F108" s="32">
        <f>SUM(F109:F118)</f>
        <v>27389188</v>
      </c>
      <c r="G108" s="32">
        <f>SUM(G109:G118)</f>
        <v>728308928.75679994</v>
      </c>
      <c r="H108" s="34"/>
      <c r="I108" s="32"/>
    </row>
    <row r="109" spans="1:19" s="40" customFormat="1" ht="8.4499999999999993" customHeight="1">
      <c r="A109" s="36"/>
      <c r="B109" s="21" t="s">
        <v>14</v>
      </c>
      <c r="C109" s="22">
        <v>489156</v>
      </c>
      <c r="D109" s="22">
        <v>1518958.2938000001</v>
      </c>
      <c r="E109" s="22"/>
      <c r="F109" s="22">
        <v>473626</v>
      </c>
      <c r="G109" s="22">
        <v>895304.30929999996</v>
      </c>
      <c r="H109" s="24"/>
      <c r="I109" s="22"/>
      <c r="J109" s="22"/>
      <c r="K109" s="22"/>
      <c r="L109" s="22"/>
      <c r="M109" s="22"/>
      <c r="N109" s="22"/>
      <c r="O109" s="22"/>
      <c r="P109" s="37"/>
      <c r="Q109" s="37"/>
      <c r="R109" s="38"/>
      <c r="S109" s="39"/>
    </row>
    <row r="110" spans="1:19" s="30" customFormat="1" ht="8.4499999999999993" customHeight="1">
      <c r="A110" s="20"/>
      <c r="B110" s="21" t="s">
        <v>15</v>
      </c>
      <c r="C110" s="22">
        <v>705461</v>
      </c>
      <c r="D110" s="22">
        <v>3696044.4644999998</v>
      </c>
      <c r="E110" s="22"/>
      <c r="F110" s="22">
        <v>698074</v>
      </c>
      <c r="G110" s="22">
        <v>2391514.003</v>
      </c>
      <c r="H110" s="24"/>
      <c r="I110" s="22"/>
      <c r="J110" s="22"/>
      <c r="K110" s="22"/>
      <c r="L110" s="22"/>
      <c r="M110" s="22"/>
      <c r="N110" s="29"/>
      <c r="O110" s="29"/>
      <c r="P110" s="29"/>
      <c r="Q110" s="29"/>
      <c r="R110" s="28"/>
      <c r="S110" s="29"/>
    </row>
    <row r="111" spans="1:19" s="30" customFormat="1" ht="8.4499999999999993" customHeight="1">
      <c r="A111" s="20"/>
      <c r="B111" s="21" t="s">
        <v>16</v>
      </c>
      <c r="C111" s="22">
        <v>1137607</v>
      </c>
      <c r="D111" s="22">
        <v>8185105.5893000001</v>
      </c>
      <c r="E111" s="22"/>
      <c r="F111" s="22">
        <v>1129532</v>
      </c>
      <c r="G111" s="22">
        <v>5522177.2556999996</v>
      </c>
      <c r="H111" s="24"/>
      <c r="I111" s="22"/>
      <c r="J111" s="22"/>
      <c r="K111" s="22"/>
      <c r="L111" s="22"/>
      <c r="M111" s="22"/>
      <c r="N111" s="27"/>
      <c r="O111" s="27"/>
      <c r="P111" s="27"/>
      <c r="Q111" s="27"/>
      <c r="R111" s="28"/>
      <c r="S111" s="29"/>
    </row>
    <row r="112" spans="1:19" s="30" customFormat="1" ht="8.4499999999999993" customHeight="1">
      <c r="A112" s="20"/>
      <c r="B112" s="21" t="s">
        <v>17</v>
      </c>
      <c r="C112" s="22">
        <v>3164810</v>
      </c>
      <c r="D112" s="22">
        <v>32673577.3147</v>
      </c>
      <c r="E112" s="22"/>
      <c r="F112" s="22">
        <v>3159072</v>
      </c>
      <c r="G112" s="22">
        <v>24208105.015000001</v>
      </c>
      <c r="H112" s="24"/>
      <c r="I112" s="22"/>
      <c r="J112" s="22"/>
      <c r="K112" s="22"/>
      <c r="L112" s="22"/>
      <c r="M112" s="22"/>
      <c r="N112" s="27"/>
      <c r="O112" s="27"/>
      <c r="P112" s="27"/>
      <c r="Q112" s="27"/>
      <c r="R112" s="28"/>
      <c r="S112" s="29"/>
    </row>
    <row r="113" spans="1:19" s="30" customFormat="1" ht="8.4499999999999993" customHeight="1">
      <c r="A113" s="20"/>
      <c r="B113" s="43" t="s">
        <v>18</v>
      </c>
      <c r="C113" s="22">
        <v>3457260</v>
      </c>
      <c r="D113" s="22">
        <v>49587396.938600004</v>
      </c>
      <c r="E113" s="22"/>
      <c r="F113" s="22">
        <v>3450500</v>
      </c>
      <c r="G113" s="22">
        <v>37582669.046899997</v>
      </c>
      <c r="H113" s="24"/>
      <c r="I113" s="22"/>
      <c r="J113" s="22"/>
      <c r="K113" s="22"/>
      <c r="L113" s="22"/>
      <c r="M113" s="22"/>
      <c r="N113" s="27"/>
      <c r="O113" s="27"/>
      <c r="P113" s="27"/>
      <c r="Q113" s="27"/>
      <c r="R113" s="28"/>
      <c r="S113" s="29"/>
    </row>
    <row r="114" spans="1:19" s="30" customFormat="1" ht="8.4499999999999993" customHeight="1">
      <c r="A114" s="20"/>
      <c r="B114" s="43" t="s">
        <v>19</v>
      </c>
      <c r="C114" s="22">
        <v>2992111</v>
      </c>
      <c r="D114" s="22">
        <v>55200126.6483</v>
      </c>
      <c r="E114" s="22"/>
      <c r="F114" s="22">
        <v>2991510</v>
      </c>
      <c r="G114" s="22">
        <v>41907253.775700003</v>
      </c>
      <c r="H114" s="24"/>
      <c r="I114" s="22"/>
      <c r="J114" s="22"/>
      <c r="K114" s="22"/>
      <c r="L114" s="22"/>
      <c r="M114" s="22"/>
      <c r="N114" s="27"/>
      <c r="O114" s="27"/>
      <c r="P114" s="27"/>
      <c r="Q114" s="27"/>
      <c r="R114" s="28"/>
      <c r="S114" s="29"/>
    </row>
    <row r="115" spans="1:19" s="30" customFormat="1" ht="8.4499999999999993" customHeight="1">
      <c r="A115" s="20"/>
      <c r="B115" s="59" t="s">
        <v>20</v>
      </c>
      <c r="C115" s="22">
        <v>2707044</v>
      </c>
      <c r="D115" s="22">
        <v>60869735.932899997</v>
      </c>
      <c r="E115" s="22"/>
      <c r="F115" s="22">
        <v>2705126</v>
      </c>
      <c r="G115" s="22">
        <v>46946527.647</v>
      </c>
      <c r="H115" s="24"/>
      <c r="I115" s="22"/>
      <c r="J115" s="22"/>
      <c r="K115" s="22"/>
      <c r="L115" s="22"/>
      <c r="M115" s="22"/>
      <c r="N115" s="27"/>
      <c r="O115" s="27"/>
      <c r="P115" s="27"/>
      <c r="Q115" s="27"/>
      <c r="R115" s="28"/>
      <c r="S115" s="29"/>
    </row>
    <row r="116" spans="1:19" s="30" customFormat="1" ht="8.4499999999999993" customHeight="1">
      <c r="A116" s="20"/>
      <c r="B116" s="59" t="s">
        <v>21</v>
      </c>
      <c r="C116" s="22">
        <v>2061081</v>
      </c>
      <c r="D116" s="22">
        <v>54583043.915600002</v>
      </c>
      <c r="E116" s="22"/>
      <c r="F116" s="22">
        <v>2059540</v>
      </c>
      <c r="G116" s="22">
        <v>42370328.703299999</v>
      </c>
      <c r="H116" s="24"/>
      <c r="I116" s="22"/>
      <c r="J116" s="22"/>
      <c r="K116" s="22"/>
      <c r="L116" s="22"/>
      <c r="M116" s="22"/>
      <c r="N116" s="27"/>
      <c r="O116" s="27"/>
      <c r="P116" s="27"/>
      <c r="Q116" s="27"/>
      <c r="R116" s="28"/>
      <c r="S116" s="29"/>
    </row>
    <row r="117" spans="1:19" s="30" customFormat="1" ht="8.4499999999999993" customHeight="1">
      <c r="A117" s="20"/>
      <c r="B117" s="59" t="s">
        <v>22</v>
      </c>
      <c r="C117" s="22">
        <v>1635379</v>
      </c>
      <c r="D117" s="22">
        <v>50296580.570600003</v>
      </c>
      <c r="E117" s="22"/>
      <c r="F117" s="22">
        <v>1634292</v>
      </c>
      <c r="G117" s="22">
        <v>38727542.287199996</v>
      </c>
      <c r="H117" s="24"/>
      <c r="I117" s="22"/>
      <c r="J117" s="22"/>
      <c r="K117" s="22"/>
      <c r="L117" s="22"/>
      <c r="M117" s="22"/>
      <c r="N117" s="27"/>
      <c r="O117" s="27"/>
      <c r="P117" s="27"/>
      <c r="Q117" s="27"/>
      <c r="R117" s="28"/>
      <c r="S117" s="29"/>
    </row>
    <row r="118" spans="1:19" s="30" customFormat="1" ht="8.4499999999999993" customHeight="1">
      <c r="A118" s="20"/>
      <c r="B118" s="43" t="s">
        <v>23</v>
      </c>
      <c r="C118" s="22">
        <v>9094341</v>
      </c>
      <c r="D118" s="22">
        <v>612726039.14690006</v>
      </c>
      <c r="E118" s="22"/>
      <c r="F118" s="22">
        <v>9087916</v>
      </c>
      <c r="G118" s="22">
        <v>487757506.7137</v>
      </c>
      <c r="H118" s="24"/>
      <c r="I118" s="22"/>
      <c r="J118" s="22"/>
      <c r="K118" s="22"/>
      <c r="L118" s="22"/>
      <c r="M118" s="22"/>
      <c r="N118" s="27"/>
      <c r="O118" s="27"/>
      <c r="P118" s="27"/>
      <c r="Q118" s="27"/>
      <c r="R118" s="28"/>
      <c r="S118" s="29"/>
    </row>
    <row r="119" spans="1:19" s="30" customFormat="1" ht="8.4499999999999993" customHeight="1">
      <c r="A119" s="20"/>
      <c r="B119" s="21"/>
      <c r="C119" s="22"/>
      <c r="D119" s="23"/>
      <c r="E119" s="23"/>
      <c r="F119" s="23"/>
      <c r="G119" s="23"/>
      <c r="H119" s="24"/>
      <c r="I119" s="22"/>
      <c r="J119" s="25"/>
      <c r="K119" s="26"/>
      <c r="L119" s="27"/>
      <c r="M119" s="27"/>
      <c r="N119" s="27"/>
      <c r="O119" s="27"/>
      <c r="P119" s="27"/>
      <c r="Q119" s="27"/>
      <c r="R119" s="28"/>
      <c r="S119" s="29"/>
    </row>
    <row r="120" spans="1:19" ht="8.4499999999999993" customHeight="1">
      <c r="A120" s="9"/>
      <c r="B120" s="31">
        <v>2008</v>
      </c>
      <c r="C120" s="22"/>
      <c r="D120" s="32"/>
      <c r="E120" s="32"/>
      <c r="F120" s="32"/>
      <c r="G120" s="32"/>
      <c r="H120" s="12"/>
      <c r="I120" s="22"/>
    </row>
    <row r="121" spans="1:19" s="35" customFormat="1" ht="8.4499999999999993" customHeight="1">
      <c r="A121" s="33"/>
      <c r="B121" s="31" t="s">
        <v>1</v>
      </c>
      <c r="C121" s="32">
        <f>SUM(C122:C131)</f>
        <v>27873397</v>
      </c>
      <c r="D121" s="32">
        <f>SUM(D122:D131)</f>
        <v>1011948738.7405</v>
      </c>
      <c r="E121" s="32"/>
      <c r="F121" s="32">
        <f>SUM(F122:F131)</f>
        <v>27856072</v>
      </c>
      <c r="G121" s="32">
        <f>SUM(G122:G131)</f>
        <v>811073448.69429994</v>
      </c>
      <c r="H121" s="34"/>
      <c r="I121" s="32"/>
    </row>
    <row r="122" spans="1:19" s="40" customFormat="1" ht="8.4499999999999993" customHeight="1">
      <c r="A122" s="36"/>
      <c r="B122" s="21" t="s">
        <v>14</v>
      </c>
      <c r="C122" s="22">
        <v>583245</v>
      </c>
      <c r="D122" s="22">
        <v>2018993.0107</v>
      </c>
      <c r="E122" s="22"/>
      <c r="F122" s="22">
        <v>580624</v>
      </c>
      <c r="G122" s="22">
        <v>1268173.9298</v>
      </c>
      <c r="H122" s="24"/>
      <c r="I122" s="22"/>
      <c r="J122" s="22"/>
      <c r="K122" s="22"/>
      <c r="L122" s="22"/>
      <c r="M122" s="22"/>
      <c r="N122" s="37"/>
      <c r="O122" s="37"/>
      <c r="P122" s="37"/>
      <c r="Q122" s="37"/>
      <c r="R122" s="38"/>
      <c r="S122" s="39"/>
    </row>
    <row r="123" spans="1:19" s="30" customFormat="1" ht="8.4499999999999993" customHeight="1">
      <c r="A123" s="20"/>
      <c r="B123" s="21" t="s">
        <v>15</v>
      </c>
      <c r="C123" s="22">
        <v>959647</v>
      </c>
      <c r="D123" s="22">
        <v>5409706.0850999998</v>
      </c>
      <c r="E123" s="22"/>
      <c r="F123" s="22">
        <v>956272</v>
      </c>
      <c r="G123" s="22">
        <v>3446799.3972</v>
      </c>
      <c r="H123" s="24"/>
      <c r="I123" s="22"/>
      <c r="J123" s="22"/>
      <c r="K123" s="22"/>
      <c r="L123" s="22"/>
      <c r="M123" s="22"/>
      <c r="N123" s="29"/>
      <c r="O123" s="29"/>
      <c r="P123" s="29"/>
      <c r="Q123" s="29"/>
      <c r="R123" s="28"/>
      <c r="S123" s="29"/>
    </row>
    <row r="124" spans="1:19" s="30" customFormat="1" ht="8.4499999999999993" customHeight="1">
      <c r="A124" s="20"/>
      <c r="B124" s="21" t="s">
        <v>16</v>
      </c>
      <c r="C124" s="22">
        <v>1400682</v>
      </c>
      <c r="D124" s="22">
        <v>11024609.625299999</v>
      </c>
      <c r="E124" s="22"/>
      <c r="F124" s="22">
        <v>1400682</v>
      </c>
      <c r="G124" s="22">
        <v>7437825.9016000004</v>
      </c>
      <c r="H124" s="24"/>
      <c r="I124" s="22"/>
      <c r="J124" s="22"/>
      <c r="K124" s="22"/>
      <c r="L124" s="22"/>
      <c r="M124" s="22"/>
      <c r="N124" s="27"/>
      <c r="O124" s="27"/>
      <c r="P124" s="27"/>
      <c r="Q124" s="27"/>
      <c r="R124" s="28"/>
      <c r="S124" s="29"/>
    </row>
    <row r="125" spans="1:19" s="30" customFormat="1" ht="8.4499999999999993" customHeight="1">
      <c r="A125" s="20"/>
      <c r="B125" s="21" t="s">
        <v>17</v>
      </c>
      <c r="C125" s="22">
        <v>3293750</v>
      </c>
      <c r="D125" s="22">
        <v>36878162.134900004</v>
      </c>
      <c r="E125" s="22"/>
      <c r="F125" s="22">
        <v>3291908</v>
      </c>
      <c r="G125" s="22">
        <v>26674641.9463</v>
      </c>
      <c r="H125" s="24"/>
      <c r="I125" s="22"/>
      <c r="J125" s="22"/>
      <c r="K125" s="22"/>
      <c r="L125" s="22"/>
      <c r="M125" s="22"/>
      <c r="N125" s="27"/>
      <c r="O125" s="27"/>
      <c r="P125" s="27"/>
      <c r="Q125" s="27"/>
      <c r="R125" s="28"/>
      <c r="S125" s="29"/>
    </row>
    <row r="126" spans="1:19" s="30" customFormat="1" ht="8.4499999999999993" customHeight="1">
      <c r="A126" s="20"/>
      <c r="B126" s="43" t="s">
        <v>18</v>
      </c>
      <c r="C126" s="22">
        <v>3503376</v>
      </c>
      <c r="D126" s="22">
        <v>54720195.675700001</v>
      </c>
      <c r="E126" s="22"/>
      <c r="F126" s="22">
        <v>3502604</v>
      </c>
      <c r="G126" s="22">
        <v>41125544.021600001</v>
      </c>
      <c r="H126" s="24"/>
      <c r="I126" s="22"/>
      <c r="J126" s="22"/>
      <c r="K126" s="22"/>
      <c r="L126" s="22"/>
      <c r="M126" s="22"/>
      <c r="N126" s="27"/>
      <c r="O126" s="27"/>
      <c r="P126" s="27"/>
      <c r="Q126" s="27"/>
      <c r="R126" s="28"/>
      <c r="S126" s="29"/>
    </row>
    <row r="127" spans="1:19" s="30" customFormat="1" ht="8.4499999999999993" customHeight="1">
      <c r="A127" s="20"/>
      <c r="B127" s="43" t="s">
        <v>19</v>
      </c>
      <c r="C127" s="22">
        <v>3134207</v>
      </c>
      <c r="D127" s="22">
        <v>62773105.092799999</v>
      </c>
      <c r="E127" s="22"/>
      <c r="F127" s="22">
        <v>3133039</v>
      </c>
      <c r="G127" s="22">
        <v>47842542.280699998</v>
      </c>
      <c r="H127" s="24"/>
      <c r="I127" s="22"/>
      <c r="J127" s="22"/>
      <c r="K127" s="22"/>
      <c r="L127" s="22"/>
      <c r="M127" s="22"/>
      <c r="N127" s="27"/>
      <c r="O127" s="27"/>
      <c r="P127" s="27"/>
      <c r="Q127" s="27"/>
      <c r="R127" s="28"/>
      <c r="S127" s="29"/>
    </row>
    <row r="128" spans="1:19" s="30" customFormat="1" ht="8.4499999999999993" customHeight="1">
      <c r="A128" s="20"/>
      <c r="B128" s="59" t="s">
        <v>20</v>
      </c>
      <c r="C128" s="22">
        <v>2461118</v>
      </c>
      <c r="D128" s="22">
        <v>59905710.604900002</v>
      </c>
      <c r="E128" s="22"/>
      <c r="F128" s="22">
        <v>2459449</v>
      </c>
      <c r="G128" s="22">
        <v>46474154.102200001</v>
      </c>
      <c r="H128" s="24"/>
      <c r="I128" s="22"/>
      <c r="J128" s="22"/>
      <c r="K128" s="22"/>
      <c r="L128" s="22"/>
      <c r="M128" s="22"/>
      <c r="N128" s="27"/>
      <c r="O128" s="27"/>
      <c r="P128" s="27"/>
      <c r="Q128" s="27"/>
      <c r="R128" s="28"/>
      <c r="S128" s="29"/>
    </row>
    <row r="129" spans="1:19" s="30" customFormat="1" ht="8.4499999999999993" customHeight="1">
      <c r="A129" s="20"/>
      <c r="B129" s="59" t="s">
        <v>21</v>
      </c>
      <c r="C129" s="22">
        <v>1945677</v>
      </c>
      <c r="D129" s="22">
        <v>56265406.463</v>
      </c>
      <c r="E129" s="22"/>
      <c r="F129" s="22">
        <v>1945677</v>
      </c>
      <c r="G129" s="22">
        <v>44664839.220799997</v>
      </c>
      <c r="H129" s="24"/>
      <c r="I129" s="22"/>
      <c r="J129" s="22"/>
      <c r="K129" s="22"/>
      <c r="L129" s="22"/>
      <c r="M129" s="22"/>
      <c r="N129" s="27"/>
      <c r="O129" s="27"/>
      <c r="P129" s="27"/>
      <c r="Q129" s="27"/>
      <c r="R129" s="28"/>
      <c r="S129" s="29"/>
    </row>
    <row r="130" spans="1:19" s="30" customFormat="1" ht="8.4499999999999993" customHeight="1">
      <c r="A130" s="20"/>
      <c r="B130" s="59" t="s">
        <v>22</v>
      </c>
      <c r="C130" s="22">
        <v>1590864</v>
      </c>
      <c r="D130" s="22">
        <v>52771935.575300001</v>
      </c>
      <c r="E130" s="22"/>
      <c r="F130" s="22">
        <v>1590475</v>
      </c>
      <c r="G130" s="22">
        <v>41471651.798699997</v>
      </c>
      <c r="H130" s="24"/>
      <c r="I130" s="22"/>
      <c r="J130" s="22"/>
      <c r="K130" s="22"/>
      <c r="L130" s="22"/>
      <c r="M130" s="22"/>
      <c r="N130" s="27"/>
      <c r="O130" s="27"/>
      <c r="P130" s="27"/>
      <c r="Q130" s="27"/>
      <c r="R130" s="28"/>
      <c r="S130" s="29"/>
    </row>
    <row r="131" spans="1:19" s="30" customFormat="1" ht="8.4499999999999993" customHeight="1">
      <c r="A131" s="20"/>
      <c r="B131" s="43" t="s">
        <v>23</v>
      </c>
      <c r="C131" s="22">
        <v>9000831</v>
      </c>
      <c r="D131" s="22">
        <v>670180914.47280002</v>
      </c>
      <c r="E131" s="22"/>
      <c r="F131" s="22">
        <v>8995342</v>
      </c>
      <c r="G131" s="22">
        <v>550667276.09539998</v>
      </c>
      <c r="H131" s="24"/>
      <c r="I131" s="22"/>
      <c r="J131" s="22"/>
      <c r="K131" s="22"/>
      <c r="L131" s="22"/>
      <c r="M131" s="22"/>
      <c r="N131" s="27"/>
      <c r="O131" s="27"/>
      <c r="P131" s="27"/>
      <c r="Q131" s="27"/>
      <c r="R131" s="28"/>
      <c r="S131" s="29"/>
    </row>
    <row r="132" spans="1:19" s="30" customFormat="1" ht="8.4499999999999993" customHeight="1">
      <c r="A132" s="20"/>
      <c r="B132" s="21"/>
      <c r="C132" s="22"/>
      <c r="D132" s="23"/>
      <c r="E132" s="23"/>
      <c r="F132" s="23"/>
      <c r="G132" s="23"/>
      <c r="H132" s="24"/>
      <c r="I132" s="22"/>
      <c r="J132" s="25"/>
      <c r="K132" s="26"/>
      <c r="L132" s="27"/>
      <c r="M132" s="27"/>
      <c r="N132" s="27"/>
      <c r="O132" s="27"/>
      <c r="P132" s="27"/>
      <c r="Q132" s="27"/>
      <c r="R132" s="28"/>
      <c r="S132" s="29"/>
    </row>
    <row r="133" spans="1:19" s="90" customFormat="1" ht="8.4499999999999993" customHeight="1">
      <c r="A133" s="89"/>
      <c r="B133" s="14" t="s">
        <v>29</v>
      </c>
      <c r="C133" s="22"/>
      <c r="D133" s="45"/>
      <c r="E133" s="45"/>
      <c r="F133" s="45"/>
      <c r="G133" s="45"/>
      <c r="H133" s="87"/>
      <c r="I133" s="30"/>
      <c r="J133" s="45"/>
      <c r="K133" s="88"/>
      <c r="L133" s="88"/>
    </row>
    <row r="134" spans="1:19" ht="4.5" customHeight="1">
      <c r="A134" s="61"/>
      <c r="B134" s="17"/>
      <c r="C134" s="19"/>
      <c r="D134" s="17"/>
      <c r="E134" s="17"/>
      <c r="F134" s="17"/>
      <c r="G134" s="17"/>
      <c r="H134" s="109"/>
      <c r="I134" s="22"/>
    </row>
    <row r="135" spans="1:19" ht="4.5" customHeight="1">
      <c r="A135" s="4"/>
      <c r="B135" s="5"/>
      <c r="C135" s="5"/>
      <c r="D135" s="5"/>
      <c r="E135" s="5"/>
      <c r="F135" s="5"/>
      <c r="G135" s="5"/>
      <c r="H135" s="6"/>
    </row>
    <row r="136" spans="1:19" ht="10.5" customHeight="1">
      <c r="A136" s="9"/>
      <c r="B136" s="10" t="s">
        <v>101</v>
      </c>
      <c r="C136" s="11"/>
      <c r="D136" s="44"/>
      <c r="E136" s="44"/>
      <c r="F136" s="44"/>
      <c r="G136" s="44" t="s">
        <v>141</v>
      </c>
      <c r="H136" s="12"/>
      <c r="I136" s="8"/>
    </row>
    <row r="137" spans="1:19" ht="10.5" customHeight="1">
      <c r="A137" s="9"/>
      <c r="B137" s="10" t="s">
        <v>84</v>
      </c>
      <c r="C137" s="11"/>
      <c r="D137" s="27"/>
      <c r="E137" s="27"/>
      <c r="F137" s="27"/>
      <c r="G137" s="27"/>
      <c r="H137" s="12"/>
      <c r="I137" s="8"/>
    </row>
    <row r="138" spans="1:19" ht="10.5" customHeight="1">
      <c r="A138" s="9"/>
      <c r="B138" s="10" t="s">
        <v>146</v>
      </c>
      <c r="C138" s="13"/>
      <c r="D138" s="14"/>
      <c r="E138" s="14"/>
      <c r="F138" s="14"/>
      <c r="G138" s="14"/>
      <c r="H138" s="15"/>
      <c r="I138" s="8"/>
    </row>
    <row r="139" spans="1:19" ht="3" customHeight="1">
      <c r="A139" s="9"/>
      <c r="B139" s="16"/>
      <c r="C139" s="17"/>
      <c r="D139" s="16"/>
      <c r="E139" s="16"/>
      <c r="F139" s="16"/>
      <c r="G139" s="16"/>
      <c r="H139" s="18"/>
      <c r="I139" s="8"/>
    </row>
    <row r="140" spans="1:19" ht="3" customHeight="1">
      <c r="A140" s="9"/>
      <c r="B140" s="103"/>
      <c r="C140" s="103"/>
      <c r="D140" s="103"/>
      <c r="E140" s="103"/>
      <c r="F140" s="103"/>
      <c r="G140" s="103"/>
      <c r="H140" s="18"/>
      <c r="I140" s="8"/>
    </row>
    <row r="141" spans="1:19" ht="9" customHeight="1">
      <c r="A141" s="9"/>
      <c r="B141" s="132" t="s">
        <v>37</v>
      </c>
      <c r="C141" s="115" t="s">
        <v>0</v>
      </c>
      <c r="D141" s="115" t="s">
        <v>104</v>
      </c>
      <c r="E141" s="115"/>
      <c r="F141" s="115" t="s">
        <v>0</v>
      </c>
      <c r="G141" s="115" t="s">
        <v>104</v>
      </c>
      <c r="H141" s="18"/>
      <c r="I141" s="8"/>
    </row>
    <row r="142" spans="1:19" ht="9" customHeight="1">
      <c r="A142" s="9"/>
      <c r="B142" s="132"/>
      <c r="C142" s="105" t="s">
        <v>103</v>
      </c>
      <c r="D142" s="115" t="s">
        <v>102</v>
      </c>
      <c r="E142" s="115"/>
      <c r="F142" s="105" t="s">
        <v>103</v>
      </c>
      <c r="G142" s="115" t="s">
        <v>102</v>
      </c>
      <c r="H142" s="104"/>
      <c r="I142" s="1"/>
      <c r="J142" s="1"/>
      <c r="K142" s="1"/>
      <c r="L142" s="1"/>
      <c r="M142" s="1"/>
    </row>
    <row r="143" spans="1:19" ht="9" customHeight="1">
      <c r="A143" s="9"/>
      <c r="B143" s="132"/>
      <c r="C143" s="105" t="s">
        <v>102</v>
      </c>
      <c r="D143" s="115" t="s">
        <v>105</v>
      </c>
      <c r="E143" s="115"/>
      <c r="F143" s="105" t="s">
        <v>102</v>
      </c>
      <c r="G143" s="115" t="s">
        <v>108</v>
      </c>
      <c r="H143" s="106"/>
      <c r="I143" s="8"/>
    </row>
    <row r="144" spans="1:19" ht="9" customHeight="1">
      <c r="A144" s="9"/>
      <c r="B144" s="132"/>
      <c r="C144" s="105" t="s">
        <v>105</v>
      </c>
      <c r="D144" s="115" t="s">
        <v>106</v>
      </c>
      <c r="E144" s="115"/>
      <c r="F144" s="105" t="s">
        <v>108</v>
      </c>
      <c r="G144" s="115" t="s">
        <v>106</v>
      </c>
      <c r="H144" s="106"/>
      <c r="I144" s="8"/>
    </row>
    <row r="145" spans="1:19" ht="9" customHeight="1">
      <c r="A145" s="9"/>
      <c r="B145" s="132"/>
      <c r="C145" s="105"/>
      <c r="D145" s="115" t="s">
        <v>107</v>
      </c>
      <c r="E145" s="115"/>
      <c r="F145" s="115"/>
      <c r="G145" s="115" t="s">
        <v>107</v>
      </c>
      <c r="H145" s="106"/>
      <c r="I145" s="8"/>
    </row>
    <row r="146" spans="1:19" ht="3" customHeight="1">
      <c r="A146" s="9"/>
      <c r="B146" s="17"/>
      <c r="C146" s="19"/>
      <c r="D146" s="17"/>
      <c r="E146" s="17"/>
      <c r="F146" s="17"/>
      <c r="G146" s="17"/>
      <c r="H146" s="12"/>
      <c r="I146" s="8"/>
    </row>
    <row r="147" spans="1:19" s="30" customFormat="1" ht="3" customHeight="1">
      <c r="A147" s="20"/>
      <c r="B147" s="107"/>
      <c r="C147" s="97"/>
      <c r="D147" s="108"/>
      <c r="E147" s="108"/>
      <c r="F147" s="108"/>
      <c r="G147" s="108"/>
      <c r="H147" s="24"/>
      <c r="I147" s="22"/>
      <c r="J147" s="25"/>
      <c r="K147" s="26"/>
      <c r="L147" s="27"/>
      <c r="M147" s="27"/>
      <c r="N147" s="27"/>
      <c r="O147" s="27"/>
      <c r="P147" s="27"/>
      <c r="Q147" s="27"/>
      <c r="R147" s="28"/>
      <c r="S147" s="29"/>
    </row>
    <row r="148" spans="1:19" ht="8.4499999999999993" customHeight="1">
      <c r="A148" s="9"/>
      <c r="B148" s="31">
        <v>2010</v>
      </c>
      <c r="C148" s="22"/>
      <c r="D148" s="32"/>
      <c r="E148" s="32"/>
      <c r="F148" s="32"/>
      <c r="G148" s="32"/>
      <c r="H148" s="12"/>
      <c r="I148" s="22"/>
    </row>
    <row r="149" spans="1:19" s="35" customFormat="1" ht="8.4499999999999993" customHeight="1">
      <c r="A149" s="33"/>
      <c r="B149" s="31" t="s">
        <v>1</v>
      </c>
      <c r="C149" s="32">
        <f>SUM(C150:C159)</f>
        <v>29546544</v>
      </c>
      <c r="D149" s="32">
        <f>SUM(D150:D159)</f>
        <v>1031553574.8611</v>
      </c>
      <c r="E149" s="32"/>
      <c r="F149" s="32">
        <f>SUM(F150:F159)</f>
        <v>29419006</v>
      </c>
      <c r="G149" s="32">
        <f>SUM(G150:G159)</f>
        <v>814147818.38809991</v>
      </c>
      <c r="H149" s="34"/>
      <c r="I149" s="32"/>
    </row>
    <row r="150" spans="1:19" s="40" customFormat="1" ht="8.4499999999999993" customHeight="1">
      <c r="A150" s="36"/>
      <c r="B150" s="21" t="s">
        <v>14</v>
      </c>
      <c r="C150" s="22">
        <v>667031</v>
      </c>
      <c r="D150" s="22">
        <v>2397332.6285999999</v>
      </c>
      <c r="E150" s="22"/>
      <c r="F150" s="22">
        <v>630935</v>
      </c>
      <c r="G150" s="22">
        <v>1400633.0937999999</v>
      </c>
      <c r="H150" s="24"/>
      <c r="I150" s="22"/>
      <c r="J150" s="22"/>
      <c r="K150" s="22"/>
      <c r="L150" s="22"/>
      <c r="M150" s="22"/>
      <c r="N150" s="37"/>
      <c r="O150" s="37"/>
      <c r="P150" s="37"/>
      <c r="Q150" s="37"/>
      <c r="R150" s="38"/>
      <c r="S150" s="39"/>
    </row>
    <row r="151" spans="1:19" s="30" customFormat="1" ht="8.4499999999999993" customHeight="1">
      <c r="A151" s="20"/>
      <c r="B151" s="21" t="s">
        <v>15</v>
      </c>
      <c r="C151" s="22">
        <v>1180816</v>
      </c>
      <c r="D151" s="22">
        <v>7212018.4089000002</v>
      </c>
      <c r="E151" s="22"/>
      <c r="F151" s="22">
        <v>1164751</v>
      </c>
      <c r="G151" s="22">
        <v>4522068.2718000002</v>
      </c>
      <c r="H151" s="24"/>
      <c r="I151" s="22"/>
      <c r="J151" s="22"/>
      <c r="K151" s="22"/>
      <c r="L151" s="22"/>
      <c r="M151" s="22"/>
      <c r="N151" s="29"/>
      <c r="O151" s="29"/>
      <c r="P151" s="29"/>
      <c r="Q151" s="29"/>
      <c r="R151" s="28"/>
      <c r="S151" s="29"/>
    </row>
    <row r="152" spans="1:19" s="30" customFormat="1" ht="8.4499999999999993" customHeight="1">
      <c r="A152" s="20"/>
      <c r="B152" s="21" t="s">
        <v>16</v>
      </c>
      <c r="C152" s="22">
        <v>1656663</v>
      </c>
      <c r="D152" s="22">
        <v>14227815.598999999</v>
      </c>
      <c r="E152" s="22"/>
      <c r="F152" s="22">
        <v>1636950</v>
      </c>
      <c r="G152" s="22">
        <v>9520956.0920000002</v>
      </c>
      <c r="H152" s="24"/>
      <c r="I152" s="22"/>
      <c r="J152" s="22"/>
      <c r="K152" s="22"/>
      <c r="L152" s="22"/>
      <c r="M152" s="22"/>
      <c r="N152" s="27"/>
      <c r="O152" s="27"/>
      <c r="P152" s="27"/>
      <c r="Q152" s="27"/>
      <c r="R152" s="28"/>
      <c r="S152" s="29"/>
    </row>
    <row r="153" spans="1:19" s="30" customFormat="1" ht="8.4499999999999993" customHeight="1">
      <c r="A153" s="20"/>
      <c r="B153" s="21" t="s">
        <v>17</v>
      </c>
      <c r="C153" s="22">
        <v>3917554</v>
      </c>
      <c r="D153" s="22">
        <v>47850925.3002</v>
      </c>
      <c r="E153" s="22"/>
      <c r="F153" s="22">
        <v>3890780</v>
      </c>
      <c r="G153" s="22">
        <v>34209993.946500003</v>
      </c>
      <c r="H153" s="24"/>
      <c r="I153" s="22"/>
      <c r="J153" s="22"/>
      <c r="K153" s="22"/>
      <c r="L153" s="22"/>
      <c r="M153" s="22"/>
      <c r="N153" s="27"/>
      <c r="O153" s="27"/>
      <c r="P153" s="27"/>
      <c r="Q153" s="27"/>
      <c r="R153" s="28"/>
      <c r="S153" s="29"/>
    </row>
    <row r="154" spans="1:19" s="30" customFormat="1" ht="8.4499999999999993" customHeight="1">
      <c r="A154" s="20"/>
      <c r="B154" s="43" t="s">
        <v>18</v>
      </c>
      <c r="C154" s="22">
        <v>3746528</v>
      </c>
      <c r="D154" s="22">
        <v>63861759.989399999</v>
      </c>
      <c r="E154" s="22"/>
      <c r="F154" s="22">
        <v>3743316</v>
      </c>
      <c r="G154" s="22">
        <v>47552235.567500003</v>
      </c>
      <c r="H154" s="24"/>
      <c r="I154" s="22"/>
      <c r="J154" s="22"/>
      <c r="K154" s="22"/>
      <c r="L154" s="22"/>
      <c r="M154" s="22"/>
      <c r="N154" s="27"/>
      <c r="O154" s="27"/>
      <c r="P154" s="27"/>
      <c r="Q154" s="27"/>
      <c r="R154" s="28"/>
      <c r="S154" s="29"/>
    </row>
    <row r="155" spans="1:19" s="30" customFormat="1" ht="8.4499999999999993" customHeight="1">
      <c r="A155" s="20"/>
      <c r="B155" s="43" t="s">
        <v>19</v>
      </c>
      <c r="C155" s="22">
        <v>3448731</v>
      </c>
      <c r="D155" s="22">
        <v>75391280.057099998</v>
      </c>
      <c r="E155" s="22"/>
      <c r="F155" s="22">
        <v>3440485</v>
      </c>
      <c r="G155" s="22">
        <v>57077747.7346</v>
      </c>
      <c r="H155" s="24"/>
      <c r="I155" s="22"/>
      <c r="J155" s="22"/>
      <c r="K155" s="22"/>
      <c r="L155" s="22"/>
      <c r="M155" s="22"/>
      <c r="N155" s="27"/>
      <c r="O155" s="27"/>
      <c r="P155" s="27"/>
      <c r="Q155" s="27"/>
      <c r="R155" s="28"/>
      <c r="S155" s="29"/>
    </row>
    <row r="156" spans="1:19" s="30" customFormat="1" ht="8.4499999999999993" customHeight="1">
      <c r="A156" s="20"/>
      <c r="B156" s="59" t="s">
        <v>20</v>
      </c>
      <c r="C156" s="22">
        <v>2778473</v>
      </c>
      <c r="D156" s="22">
        <v>74406490.5933</v>
      </c>
      <c r="E156" s="22"/>
      <c r="F156" s="22">
        <v>2774382</v>
      </c>
      <c r="G156" s="22">
        <v>56739003.1686</v>
      </c>
      <c r="H156" s="24"/>
      <c r="I156" s="22"/>
      <c r="J156" s="22"/>
      <c r="K156" s="22"/>
      <c r="L156" s="22"/>
      <c r="M156" s="22"/>
      <c r="N156" s="27"/>
      <c r="O156" s="27"/>
      <c r="P156" s="27"/>
      <c r="Q156" s="27"/>
      <c r="R156" s="28"/>
      <c r="S156" s="29"/>
    </row>
    <row r="157" spans="1:19" s="30" customFormat="1" ht="8.4499999999999993" customHeight="1">
      <c r="A157" s="20"/>
      <c r="B157" s="59" t="s">
        <v>21</v>
      </c>
      <c r="C157" s="22">
        <v>2098356</v>
      </c>
      <c r="D157" s="22">
        <v>65899506.502099998</v>
      </c>
      <c r="E157" s="22"/>
      <c r="F157" s="22">
        <v>2096958</v>
      </c>
      <c r="G157" s="22">
        <v>51784334.376900002</v>
      </c>
      <c r="H157" s="24"/>
      <c r="I157" s="22"/>
      <c r="J157" s="22"/>
      <c r="K157" s="22"/>
      <c r="L157" s="22"/>
      <c r="M157" s="22"/>
      <c r="N157" s="27"/>
      <c r="O157" s="27"/>
      <c r="P157" s="27"/>
      <c r="Q157" s="27"/>
      <c r="R157" s="28"/>
      <c r="S157" s="29"/>
    </row>
    <row r="158" spans="1:19" s="30" customFormat="1" ht="8.4499999999999993" customHeight="1">
      <c r="A158" s="20"/>
      <c r="B158" s="59" t="s">
        <v>22</v>
      </c>
      <c r="C158" s="22">
        <v>1666953</v>
      </c>
      <c r="D158" s="22">
        <v>60414328.526699997</v>
      </c>
      <c r="E158" s="22"/>
      <c r="F158" s="22">
        <v>1664641</v>
      </c>
      <c r="G158" s="22">
        <v>47320996.800300002</v>
      </c>
      <c r="H158" s="24"/>
      <c r="I158" s="22"/>
      <c r="J158" s="22"/>
      <c r="K158" s="22"/>
      <c r="L158" s="22"/>
      <c r="M158" s="22"/>
      <c r="N158" s="27"/>
      <c r="O158" s="27"/>
      <c r="P158" s="27"/>
      <c r="Q158" s="27"/>
      <c r="R158" s="28"/>
      <c r="S158" s="29"/>
    </row>
    <row r="159" spans="1:19" s="30" customFormat="1" ht="8.4499999999999993" customHeight="1">
      <c r="A159" s="20"/>
      <c r="B159" s="43" t="s">
        <v>23</v>
      </c>
      <c r="C159" s="22">
        <v>8385439</v>
      </c>
      <c r="D159" s="22">
        <v>619892117.25580001</v>
      </c>
      <c r="E159" s="22"/>
      <c r="F159" s="22">
        <v>8375808</v>
      </c>
      <c r="G159" s="22">
        <v>504019849.33609998</v>
      </c>
      <c r="H159" s="24"/>
      <c r="I159" s="22"/>
      <c r="J159" s="22"/>
      <c r="K159" s="22"/>
      <c r="L159" s="22"/>
      <c r="M159" s="22"/>
      <c r="N159" s="27"/>
      <c r="O159" s="27"/>
      <c r="P159" s="27"/>
      <c r="Q159" s="27"/>
      <c r="R159" s="28"/>
      <c r="S159" s="29"/>
    </row>
    <row r="160" spans="1:19" s="30" customFormat="1" ht="8.4499999999999993" customHeight="1">
      <c r="A160" s="20"/>
      <c r="B160" s="43"/>
      <c r="C160" s="22"/>
      <c r="D160" s="22"/>
      <c r="E160" s="22"/>
      <c r="F160" s="22"/>
      <c r="G160" s="22"/>
      <c r="H160" s="24"/>
      <c r="I160" s="22"/>
      <c r="J160" s="22"/>
      <c r="K160" s="22"/>
      <c r="L160" s="22"/>
      <c r="M160" s="22"/>
      <c r="N160" s="27"/>
      <c r="O160" s="27"/>
      <c r="P160" s="27"/>
      <c r="Q160" s="27"/>
      <c r="R160" s="28"/>
      <c r="S160" s="29"/>
    </row>
    <row r="161" spans="1:19" ht="8.4499999999999993" customHeight="1">
      <c r="A161" s="9"/>
      <c r="B161" s="31">
        <v>2012</v>
      </c>
      <c r="C161" s="22"/>
      <c r="D161" s="32"/>
      <c r="E161" s="32"/>
      <c r="F161" s="32"/>
      <c r="G161" s="32"/>
      <c r="H161" s="12"/>
      <c r="I161" s="22"/>
    </row>
    <row r="162" spans="1:19" s="35" customFormat="1" ht="8.4499999999999993" customHeight="1">
      <c r="A162" s="33"/>
      <c r="B162" s="31" t="s">
        <v>1</v>
      </c>
      <c r="C162" s="32">
        <f>SUM(C163:C172)</f>
        <v>31559379</v>
      </c>
      <c r="D162" s="32">
        <f>SUM(D163:D172)</f>
        <v>1203202597.6238999</v>
      </c>
      <c r="E162" s="32"/>
      <c r="F162" s="32">
        <f>SUM(F163:F172)</f>
        <v>31474657</v>
      </c>
      <c r="G162" s="32">
        <f>SUM(G163:G172)</f>
        <v>944706747.98630011</v>
      </c>
      <c r="H162" s="34"/>
      <c r="I162" s="32"/>
    </row>
    <row r="163" spans="1:19" s="40" customFormat="1" ht="8.4499999999999993" customHeight="1">
      <c r="A163" s="36"/>
      <c r="B163" s="21" t="s">
        <v>14</v>
      </c>
      <c r="C163" s="22">
        <v>581712</v>
      </c>
      <c r="D163" s="22">
        <v>2424780.6151000001</v>
      </c>
      <c r="E163" s="22"/>
      <c r="F163" s="22">
        <v>573826</v>
      </c>
      <c r="G163" s="22">
        <v>1350274.5389</v>
      </c>
      <c r="H163" s="24"/>
      <c r="I163" s="22"/>
      <c r="J163" s="22"/>
      <c r="K163" s="22"/>
      <c r="L163" s="22"/>
      <c r="M163" s="22"/>
      <c r="N163" s="37"/>
      <c r="O163" s="37"/>
      <c r="P163" s="37"/>
      <c r="Q163" s="37"/>
      <c r="R163" s="38"/>
      <c r="S163" s="39"/>
    </row>
    <row r="164" spans="1:19" s="30" customFormat="1" ht="8.4499999999999993" customHeight="1">
      <c r="A164" s="20"/>
      <c r="B164" s="21" t="s">
        <v>15</v>
      </c>
      <c r="C164" s="22">
        <v>1353883</v>
      </c>
      <c r="D164" s="22">
        <v>9058256.8193999995</v>
      </c>
      <c r="E164" s="22"/>
      <c r="F164" s="22">
        <v>1345079</v>
      </c>
      <c r="G164" s="22">
        <v>5469482.5811000001</v>
      </c>
      <c r="H164" s="24"/>
      <c r="I164" s="22"/>
      <c r="J164" s="22"/>
      <c r="K164" s="22"/>
      <c r="L164" s="22"/>
      <c r="M164" s="22"/>
      <c r="N164" s="29"/>
      <c r="O164" s="29"/>
      <c r="P164" s="29"/>
      <c r="Q164" s="29"/>
      <c r="R164" s="28"/>
      <c r="S164" s="29"/>
    </row>
    <row r="165" spans="1:19" s="30" customFormat="1" ht="8.4499999999999993" customHeight="1">
      <c r="A165" s="20"/>
      <c r="B165" s="21" t="s">
        <v>16</v>
      </c>
      <c r="C165" s="22">
        <v>1754568</v>
      </c>
      <c r="D165" s="22">
        <v>16410903.6599</v>
      </c>
      <c r="E165" s="22"/>
      <c r="F165" s="22">
        <v>1741102</v>
      </c>
      <c r="G165" s="22">
        <v>10342400.2587</v>
      </c>
      <c r="H165" s="24"/>
      <c r="I165" s="22"/>
      <c r="J165" s="22"/>
      <c r="K165" s="22"/>
      <c r="L165" s="22"/>
      <c r="M165" s="22"/>
      <c r="N165" s="27"/>
      <c r="O165" s="27"/>
      <c r="P165" s="27"/>
      <c r="Q165" s="27"/>
      <c r="R165" s="28"/>
      <c r="S165" s="29"/>
    </row>
    <row r="166" spans="1:19" s="30" customFormat="1" ht="8.4499999999999993" customHeight="1">
      <c r="A166" s="20"/>
      <c r="B166" s="21" t="s">
        <v>17</v>
      </c>
      <c r="C166" s="22">
        <v>4164282</v>
      </c>
      <c r="D166" s="22">
        <v>55145412.086000003</v>
      </c>
      <c r="E166" s="22"/>
      <c r="F166" s="22">
        <v>4142774</v>
      </c>
      <c r="G166" s="22">
        <v>37334002.707500003</v>
      </c>
      <c r="H166" s="24"/>
      <c r="I166" s="22"/>
      <c r="J166" s="22"/>
      <c r="K166" s="22"/>
      <c r="L166" s="22"/>
      <c r="M166" s="22"/>
      <c r="N166" s="27"/>
      <c r="O166" s="27"/>
      <c r="P166" s="27"/>
      <c r="Q166" s="27"/>
      <c r="R166" s="28"/>
      <c r="S166" s="29"/>
    </row>
    <row r="167" spans="1:19" s="30" customFormat="1" ht="8.4499999999999993" customHeight="1">
      <c r="A167" s="20"/>
      <c r="B167" s="43" t="s">
        <v>18</v>
      </c>
      <c r="C167" s="22">
        <v>4403923</v>
      </c>
      <c r="D167" s="22">
        <v>80946343.533399999</v>
      </c>
      <c r="E167" s="22"/>
      <c r="F167" s="22">
        <v>4392636</v>
      </c>
      <c r="G167" s="22">
        <v>57948153.296400003</v>
      </c>
      <c r="H167" s="24"/>
      <c r="I167" s="22"/>
      <c r="J167" s="22"/>
      <c r="K167" s="22"/>
      <c r="L167" s="22"/>
      <c r="M167" s="22"/>
      <c r="N167" s="27"/>
      <c r="O167" s="27"/>
      <c r="P167" s="27"/>
      <c r="Q167" s="27"/>
      <c r="R167" s="28"/>
      <c r="S167" s="29"/>
    </row>
    <row r="168" spans="1:19" s="30" customFormat="1" ht="8.4499999999999993" customHeight="1">
      <c r="A168" s="20"/>
      <c r="B168" s="43" t="s">
        <v>19</v>
      </c>
      <c r="C168" s="22">
        <v>3644830</v>
      </c>
      <c r="D168" s="22">
        <v>87236884.859699994</v>
      </c>
      <c r="E168" s="22"/>
      <c r="F168" s="22">
        <v>3644830</v>
      </c>
      <c r="G168" s="22">
        <v>65477688.6052</v>
      </c>
      <c r="H168" s="24"/>
      <c r="I168" s="22"/>
      <c r="J168" s="22"/>
      <c r="K168" s="22"/>
      <c r="L168" s="22"/>
      <c r="M168" s="22"/>
      <c r="N168" s="27"/>
      <c r="O168" s="27"/>
      <c r="P168" s="27"/>
      <c r="Q168" s="27"/>
      <c r="R168" s="28"/>
      <c r="S168" s="29"/>
    </row>
    <row r="169" spans="1:19" s="30" customFormat="1" ht="8.4499999999999993" customHeight="1">
      <c r="A169" s="20"/>
      <c r="B169" s="59" t="s">
        <v>20</v>
      </c>
      <c r="C169" s="22">
        <v>2783595</v>
      </c>
      <c r="D169" s="22">
        <v>80453357.597000003</v>
      </c>
      <c r="E169" s="22"/>
      <c r="F169" s="22">
        <v>2779502</v>
      </c>
      <c r="G169" s="22">
        <v>59706003.320799999</v>
      </c>
      <c r="H169" s="24"/>
      <c r="I169" s="22"/>
      <c r="J169" s="22"/>
      <c r="K169" s="22"/>
      <c r="L169" s="22"/>
      <c r="M169" s="22"/>
      <c r="N169" s="27"/>
      <c r="O169" s="27"/>
      <c r="P169" s="27"/>
      <c r="Q169" s="27"/>
      <c r="R169" s="28"/>
      <c r="S169" s="29"/>
    </row>
    <row r="170" spans="1:19" s="30" customFormat="1" ht="8.4499999999999993" customHeight="1">
      <c r="A170" s="20"/>
      <c r="B170" s="59" t="s">
        <v>21</v>
      </c>
      <c r="C170" s="22">
        <v>2154048</v>
      </c>
      <c r="D170" s="22">
        <v>73611895.284099996</v>
      </c>
      <c r="E170" s="22"/>
      <c r="F170" s="22">
        <v>2149568</v>
      </c>
      <c r="G170" s="22">
        <v>55895669.056900002</v>
      </c>
      <c r="H170" s="24"/>
      <c r="I170" s="22"/>
      <c r="J170" s="22"/>
      <c r="K170" s="22"/>
      <c r="L170" s="22"/>
      <c r="M170" s="22"/>
      <c r="N170" s="27"/>
      <c r="O170" s="27"/>
      <c r="P170" s="27"/>
      <c r="Q170" s="27"/>
      <c r="R170" s="28"/>
      <c r="S170" s="29"/>
    </row>
    <row r="171" spans="1:19" s="30" customFormat="1" ht="8.4499999999999993" customHeight="1">
      <c r="A171" s="20"/>
      <c r="B171" s="59" t="s">
        <v>22</v>
      </c>
      <c r="C171" s="22">
        <v>1941278</v>
      </c>
      <c r="D171" s="22">
        <v>76095423.750200003</v>
      </c>
      <c r="E171" s="22"/>
      <c r="F171" s="22">
        <v>1941278</v>
      </c>
      <c r="G171" s="22">
        <v>58333887.410700001</v>
      </c>
      <c r="H171" s="24"/>
      <c r="I171" s="22"/>
      <c r="J171" s="22"/>
      <c r="K171" s="22"/>
      <c r="L171" s="22"/>
      <c r="M171" s="22"/>
      <c r="N171" s="27"/>
      <c r="O171" s="27"/>
      <c r="P171" s="27"/>
      <c r="Q171" s="27"/>
      <c r="R171" s="28"/>
      <c r="S171" s="29"/>
    </row>
    <row r="172" spans="1:19" s="30" customFormat="1" ht="8.4499999999999993" customHeight="1">
      <c r="A172" s="20"/>
      <c r="B172" s="43" t="s">
        <v>23</v>
      </c>
      <c r="C172" s="22">
        <v>8777260</v>
      </c>
      <c r="D172" s="22">
        <v>721819339.41910005</v>
      </c>
      <c r="E172" s="22"/>
      <c r="F172" s="22">
        <v>8764062</v>
      </c>
      <c r="G172" s="22">
        <v>592849186.21010005</v>
      </c>
      <c r="H172" s="24"/>
      <c r="I172" s="22"/>
      <c r="J172" s="22"/>
      <c r="K172" s="22"/>
      <c r="L172" s="22"/>
      <c r="M172" s="22"/>
      <c r="N172" s="27"/>
      <c r="O172" s="27"/>
      <c r="P172" s="27"/>
      <c r="Q172" s="27"/>
      <c r="R172" s="28"/>
      <c r="S172" s="29"/>
    </row>
    <row r="173" spans="1:19" ht="3" customHeight="1">
      <c r="A173" s="9"/>
      <c r="B173" s="53"/>
      <c r="C173" s="54"/>
      <c r="D173" s="53"/>
      <c r="E173" s="53"/>
      <c r="F173" s="53"/>
      <c r="G173" s="53"/>
      <c r="H173" s="15"/>
      <c r="K173" s="55"/>
      <c r="L173" s="22"/>
      <c r="M173" s="22"/>
      <c r="N173" s="22"/>
      <c r="O173" s="22"/>
      <c r="P173" s="22"/>
      <c r="Q173" s="22"/>
      <c r="R173" s="22"/>
      <c r="S173" s="7"/>
    </row>
    <row r="174" spans="1:19" ht="3" customHeight="1">
      <c r="A174" s="9"/>
      <c r="B174" s="56"/>
      <c r="C174" s="57"/>
      <c r="D174" s="56"/>
      <c r="E174" s="56"/>
      <c r="F174" s="56"/>
      <c r="G174" s="56"/>
      <c r="H174" s="15"/>
      <c r="K174" s="58"/>
      <c r="L174" s="7"/>
      <c r="M174" s="7"/>
      <c r="N174" s="7"/>
      <c r="S174" s="7"/>
    </row>
    <row r="175" spans="1:19" ht="9" customHeight="1">
      <c r="A175" s="9"/>
      <c r="B175" s="59" t="s">
        <v>128</v>
      </c>
      <c r="C175" s="57"/>
      <c r="D175" s="57"/>
      <c r="E175" s="57"/>
      <c r="F175" s="57"/>
      <c r="G175" s="57"/>
      <c r="H175" s="15"/>
    </row>
    <row r="176" spans="1:19" ht="9" customHeight="1">
      <c r="A176" s="9"/>
      <c r="B176" s="59" t="s">
        <v>144</v>
      </c>
      <c r="C176" s="57"/>
      <c r="D176" s="57"/>
      <c r="E176" s="57"/>
      <c r="F176" s="57"/>
      <c r="G176" s="57"/>
      <c r="H176" s="15"/>
    </row>
    <row r="177" spans="1:19" ht="9" customHeight="1">
      <c r="A177" s="9"/>
      <c r="B177" s="59" t="s">
        <v>160</v>
      </c>
      <c r="C177" s="57"/>
      <c r="D177" s="57"/>
      <c r="E177" s="57"/>
      <c r="F177" s="57"/>
      <c r="G177" s="57"/>
      <c r="H177" s="15"/>
    </row>
    <row r="178" spans="1:19" ht="9" customHeight="1">
      <c r="A178" s="9"/>
      <c r="B178" s="59" t="s">
        <v>161</v>
      </c>
      <c r="C178" s="57"/>
      <c r="D178" s="57"/>
      <c r="E178" s="57"/>
      <c r="F178" s="57"/>
      <c r="G178" s="57"/>
      <c r="H178" s="15"/>
    </row>
    <row r="179" spans="1:19" ht="9" customHeight="1">
      <c r="A179" s="9"/>
      <c r="B179" s="59" t="s">
        <v>163</v>
      </c>
      <c r="C179" s="59"/>
      <c r="D179" s="59"/>
      <c r="E179" s="59"/>
      <c r="F179" s="59"/>
      <c r="G179" s="57"/>
      <c r="H179" s="15"/>
    </row>
    <row r="180" spans="1:19" ht="9" customHeight="1">
      <c r="A180" s="9"/>
      <c r="B180" s="59" t="s">
        <v>166</v>
      </c>
      <c r="C180" s="59"/>
      <c r="D180" s="59"/>
      <c r="E180" s="59"/>
      <c r="F180" s="59"/>
      <c r="G180" s="57"/>
      <c r="H180" s="15"/>
    </row>
    <row r="181" spans="1:19" ht="9" customHeight="1">
      <c r="A181" s="9"/>
      <c r="B181" s="141" t="s">
        <v>168</v>
      </c>
      <c r="C181" s="141"/>
      <c r="D181" s="141"/>
      <c r="E181" s="141"/>
      <c r="F181" s="141"/>
      <c r="G181" s="60"/>
      <c r="H181" s="15"/>
      <c r="K181" s="58"/>
      <c r="L181" s="7"/>
      <c r="M181" s="7"/>
      <c r="N181" s="7"/>
      <c r="S181" s="7"/>
    </row>
    <row r="182" spans="1:19" ht="9" customHeight="1">
      <c r="A182" s="9"/>
      <c r="B182" s="59" t="s">
        <v>148</v>
      </c>
      <c r="C182" s="57"/>
      <c r="D182" s="60"/>
      <c r="E182" s="57"/>
      <c r="F182" s="57"/>
      <c r="G182" s="60"/>
      <c r="H182" s="15"/>
      <c r="K182" s="58"/>
      <c r="L182" s="7"/>
      <c r="M182" s="7"/>
      <c r="N182" s="7"/>
      <c r="S182" s="7"/>
    </row>
    <row r="183" spans="1:19" ht="4.5" customHeight="1">
      <c r="A183" s="61"/>
      <c r="B183" s="53"/>
      <c r="C183" s="62"/>
      <c r="D183" s="53"/>
      <c r="E183" s="53"/>
      <c r="F183" s="53"/>
      <c r="G183" s="53"/>
      <c r="H183" s="63"/>
      <c r="K183" s="55"/>
      <c r="L183" s="7"/>
      <c r="M183" s="7"/>
      <c r="N183" s="7"/>
      <c r="S183" s="7"/>
    </row>
    <row r="184" spans="1:19" ht="12" hidden="1" customHeight="1">
      <c r="K184" s="7"/>
      <c r="L184" s="7"/>
      <c r="M184" s="7"/>
      <c r="N184" s="7"/>
      <c r="S184" s="7"/>
    </row>
    <row r="185" spans="1:19" ht="12" hidden="1" customHeight="1">
      <c r="K185" s="7"/>
      <c r="L185" s="7"/>
      <c r="M185" s="7"/>
      <c r="N185" s="7"/>
      <c r="S185" s="7"/>
    </row>
  </sheetData>
  <sheetProtection sheet="1" objects="1" scenarios="1"/>
  <mergeCells count="3">
    <mergeCell ref="B7:B11"/>
    <mergeCell ref="B74:B78"/>
    <mergeCell ref="B141:B145"/>
  </mergeCells>
  <phoneticPr fontId="0" type="noConversion"/>
  <hyperlinks>
    <hyperlink ref="G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2" manualBreakCount="2">
    <brk id="67" max="4" man="1"/>
    <brk id="134" max="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2"/>
  <dimension ref="A1:P133"/>
  <sheetViews>
    <sheetView showGridLines="0" showRowColHeaders="0" zoomScale="140" zoomScaleNormal="140" workbookViewId="0">
      <pane xSplit="2" ySplit="12" topLeftCell="C13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baseColWidth="10" defaultColWidth="0" defaultRowHeight="8.25" zeroHeight="1"/>
  <cols>
    <col min="1" max="1" width="1" style="8" customWidth="1"/>
    <col min="2" max="2" width="27.83203125" style="7" customWidth="1"/>
    <col min="3" max="3" width="21" style="7" customWidth="1"/>
    <col min="4" max="4" width="24.6640625" style="7" customWidth="1"/>
    <col min="5" max="5" width="1" style="8" customWidth="1"/>
    <col min="6" max="6" width="1" style="7" customWidth="1"/>
    <col min="7" max="10" width="15.83203125" style="8" hidden="1"/>
    <col min="11" max="13" width="7" style="8" hidden="1"/>
    <col min="14" max="16384" width="10.6640625" style="8" hidden="1"/>
  </cols>
  <sheetData>
    <row r="1" spans="1:16" ht="4.5" customHeight="1">
      <c r="A1" s="4"/>
      <c r="B1" s="5"/>
      <c r="C1" s="5"/>
      <c r="D1" s="5"/>
      <c r="E1" s="6"/>
    </row>
    <row r="2" spans="1:16" ht="9.9499999999999993" customHeight="1">
      <c r="A2" s="9"/>
      <c r="B2" s="10" t="s">
        <v>109</v>
      </c>
      <c r="C2" s="11"/>
      <c r="D2" s="140" t="s">
        <v>140</v>
      </c>
      <c r="E2" s="12"/>
      <c r="F2" s="8"/>
    </row>
    <row r="3" spans="1:16" ht="9.9499999999999993" customHeight="1">
      <c r="A3" s="9"/>
      <c r="B3" s="10" t="s">
        <v>110</v>
      </c>
      <c r="C3" s="11"/>
      <c r="D3" s="44"/>
      <c r="E3" s="12"/>
      <c r="F3" s="8"/>
    </row>
    <row r="4" spans="1:16" ht="9.9499999999999993" customHeight="1">
      <c r="A4" s="9"/>
      <c r="B4" s="10" t="s">
        <v>146</v>
      </c>
      <c r="C4" s="13"/>
      <c r="D4" s="14"/>
      <c r="E4" s="15"/>
      <c r="F4" s="8"/>
    </row>
    <row r="5" spans="1:16" ht="3" customHeight="1">
      <c r="A5" s="9"/>
      <c r="B5" s="16"/>
      <c r="C5" s="17"/>
      <c r="D5" s="16"/>
      <c r="E5" s="18"/>
      <c r="F5" s="8"/>
    </row>
    <row r="6" spans="1:16" ht="3" customHeight="1">
      <c r="A6" s="9"/>
      <c r="B6" s="13"/>
      <c r="C6" s="13"/>
      <c r="D6" s="13"/>
      <c r="E6" s="18"/>
      <c r="F6" s="8"/>
    </row>
    <row r="7" spans="1:16" ht="9" customHeight="1">
      <c r="A7" s="9"/>
      <c r="B7" s="132" t="s">
        <v>46</v>
      </c>
      <c r="C7" s="115" t="s">
        <v>0</v>
      </c>
      <c r="D7" s="116" t="s">
        <v>104</v>
      </c>
      <c r="E7" s="18"/>
      <c r="F7" s="8"/>
    </row>
    <row r="8" spans="1:16" ht="9" customHeight="1">
      <c r="A8" s="9"/>
      <c r="B8" s="132"/>
      <c r="C8" s="110" t="s">
        <v>103</v>
      </c>
      <c r="D8" s="116" t="s">
        <v>102</v>
      </c>
      <c r="E8" s="18"/>
      <c r="F8" s="8"/>
    </row>
    <row r="9" spans="1:16" ht="9" customHeight="1">
      <c r="A9" s="9"/>
      <c r="B9" s="132"/>
      <c r="C9" s="110" t="s">
        <v>102</v>
      </c>
      <c r="D9" s="116" t="s">
        <v>108</v>
      </c>
      <c r="E9" s="18"/>
      <c r="F9" s="8"/>
    </row>
    <row r="10" spans="1:16" ht="9" customHeight="1">
      <c r="A10" s="9"/>
      <c r="B10" s="132"/>
      <c r="C10" s="110" t="s">
        <v>108</v>
      </c>
      <c r="D10" s="116" t="s">
        <v>106</v>
      </c>
      <c r="E10" s="18"/>
      <c r="F10" s="8"/>
    </row>
    <row r="11" spans="1:16" ht="9" customHeight="1">
      <c r="A11" s="9"/>
      <c r="B11" s="132"/>
      <c r="C11" s="110"/>
      <c r="D11" s="116" t="s">
        <v>107</v>
      </c>
      <c r="E11" s="18"/>
      <c r="F11" s="8"/>
    </row>
    <row r="12" spans="1:16" ht="3" customHeight="1">
      <c r="A12" s="9"/>
      <c r="B12" s="17"/>
      <c r="C12" s="19"/>
      <c r="D12" s="17"/>
      <c r="E12" s="12"/>
      <c r="F12" s="8"/>
    </row>
    <row r="13" spans="1:16" s="30" customFormat="1" ht="3" customHeight="1">
      <c r="A13" s="20"/>
      <c r="B13" s="21"/>
      <c r="C13" s="22"/>
      <c r="D13" s="23"/>
      <c r="E13" s="24"/>
      <c r="F13" s="22"/>
      <c r="G13" s="25"/>
      <c r="H13" s="26"/>
      <c r="I13" s="27"/>
      <c r="J13" s="27"/>
      <c r="K13" s="27"/>
      <c r="L13" s="27"/>
      <c r="M13" s="27"/>
      <c r="N13" s="27"/>
      <c r="O13" s="28"/>
      <c r="P13" s="29"/>
    </row>
    <row r="14" spans="1:16" ht="8.4499999999999993" customHeight="1">
      <c r="A14" s="9"/>
      <c r="B14" s="31">
        <v>1996</v>
      </c>
      <c r="C14" s="22"/>
      <c r="D14" s="32"/>
      <c r="E14" s="12"/>
      <c r="F14" s="22"/>
    </row>
    <row r="15" spans="1:16" s="35" customFormat="1" ht="8.4499999999999993" customHeight="1">
      <c r="A15" s="33"/>
      <c r="B15" s="31" t="s">
        <v>1</v>
      </c>
      <c r="C15" s="32">
        <v>20414181</v>
      </c>
      <c r="D15" s="32">
        <f>SUM(D16:D21)</f>
        <v>170318104</v>
      </c>
      <c r="E15" s="34"/>
      <c r="F15" s="32"/>
    </row>
    <row r="16" spans="1:16" s="40" customFormat="1" ht="8.4499999999999993" customHeight="1">
      <c r="A16" s="36"/>
      <c r="B16" s="21" t="s">
        <v>28</v>
      </c>
      <c r="C16" s="22">
        <v>14993939</v>
      </c>
      <c r="D16" s="22">
        <v>106911862</v>
      </c>
      <c r="E16" s="24"/>
      <c r="F16" s="22"/>
      <c r="G16" s="22"/>
      <c r="H16" s="22"/>
      <c r="I16" s="22"/>
      <c r="J16" s="22"/>
      <c r="K16" s="37"/>
      <c r="L16" s="37"/>
      <c r="M16" s="37"/>
      <c r="N16" s="37"/>
      <c r="O16" s="38"/>
      <c r="P16" s="39"/>
    </row>
    <row r="17" spans="1:16" s="30" customFormat="1" ht="8.4499999999999993" customHeight="1">
      <c r="A17" s="20"/>
      <c r="B17" s="21" t="s">
        <v>43</v>
      </c>
      <c r="C17" s="22">
        <v>8830543</v>
      </c>
      <c r="D17" s="22">
        <v>42615534</v>
      </c>
      <c r="E17" s="24"/>
      <c r="F17" s="22"/>
      <c r="G17" s="22"/>
      <c r="H17" s="22"/>
      <c r="I17" s="22"/>
      <c r="J17" s="22"/>
      <c r="K17" s="29"/>
      <c r="L17" s="29"/>
      <c r="M17" s="29"/>
      <c r="N17" s="29"/>
      <c r="O17" s="28"/>
      <c r="P17" s="29"/>
    </row>
    <row r="18" spans="1:16" s="30" customFormat="1" ht="8.4499999999999993" customHeight="1">
      <c r="A18" s="20"/>
      <c r="B18" s="21" t="s">
        <v>27</v>
      </c>
      <c r="C18" s="22">
        <v>32996</v>
      </c>
      <c r="D18" s="22">
        <v>154830</v>
      </c>
      <c r="E18" s="24"/>
      <c r="F18" s="22"/>
      <c r="G18" s="22"/>
      <c r="H18" s="22"/>
      <c r="I18" s="22"/>
      <c r="J18" s="22"/>
      <c r="K18" s="27"/>
      <c r="L18" s="27"/>
      <c r="M18" s="27"/>
      <c r="N18" s="27"/>
      <c r="O18" s="28"/>
      <c r="P18" s="29"/>
    </row>
    <row r="19" spans="1:16" s="30" customFormat="1" ht="8.4499999999999993" customHeight="1">
      <c r="A19" s="20"/>
      <c r="B19" s="21" t="s">
        <v>31</v>
      </c>
      <c r="C19" s="22">
        <v>754478</v>
      </c>
      <c r="D19" s="22">
        <v>3244806</v>
      </c>
      <c r="E19" s="24"/>
      <c r="F19" s="22"/>
      <c r="G19" s="22"/>
      <c r="H19" s="22"/>
      <c r="I19" s="22"/>
      <c r="J19" s="22"/>
      <c r="K19" s="27"/>
      <c r="L19" s="27"/>
      <c r="M19" s="27"/>
      <c r="N19" s="27"/>
      <c r="O19" s="28"/>
      <c r="P19" s="29"/>
    </row>
    <row r="20" spans="1:16" s="30" customFormat="1" ht="8.4499999999999993" customHeight="1">
      <c r="A20" s="20"/>
      <c r="B20" s="43" t="s">
        <v>2</v>
      </c>
      <c r="C20" s="22">
        <v>5933837</v>
      </c>
      <c r="D20" s="22">
        <v>15732458</v>
      </c>
      <c r="E20" s="24"/>
      <c r="F20" s="22"/>
      <c r="G20" s="22"/>
      <c r="H20" s="22"/>
      <c r="I20" s="22"/>
      <c r="J20" s="22"/>
      <c r="K20" s="27"/>
      <c r="L20" s="27"/>
      <c r="M20" s="27"/>
      <c r="N20" s="27"/>
      <c r="O20" s="28"/>
      <c r="P20" s="29"/>
    </row>
    <row r="21" spans="1:16" s="30" customFormat="1" ht="8.4499999999999993" customHeight="1">
      <c r="A21" s="20"/>
      <c r="B21" s="43" t="s">
        <v>32</v>
      </c>
      <c r="C21" s="22">
        <v>477192</v>
      </c>
      <c r="D21" s="22">
        <v>1658614</v>
      </c>
      <c r="E21" s="24"/>
      <c r="F21" s="22"/>
      <c r="G21" s="22"/>
      <c r="H21" s="22"/>
      <c r="I21" s="22"/>
      <c r="J21" s="22"/>
      <c r="K21" s="27"/>
      <c r="L21" s="27"/>
      <c r="M21" s="27"/>
      <c r="N21" s="27"/>
      <c r="O21" s="28"/>
      <c r="P21" s="29"/>
    </row>
    <row r="22" spans="1:16" s="30" customFormat="1" ht="5.0999999999999996" customHeight="1">
      <c r="A22" s="20"/>
      <c r="B22" s="43"/>
      <c r="C22" s="44"/>
      <c r="D22" s="22"/>
      <c r="E22" s="24"/>
      <c r="F22" s="22"/>
      <c r="G22" s="22"/>
      <c r="H22" s="22"/>
      <c r="I22" s="22"/>
      <c r="J22" s="22"/>
      <c r="K22" s="27"/>
      <c r="L22" s="27"/>
      <c r="M22" s="27"/>
      <c r="N22" s="27"/>
      <c r="O22" s="28"/>
      <c r="P22" s="29"/>
    </row>
    <row r="23" spans="1:16" ht="8.4499999999999993" customHeight="1">
      <c r="A23" s="9"/>
      <c r="B23" s="31">
        <v>1998</v>
      </c>
      <c r="C23" s="22"/>
      <c r="D23" s="32"/>
      <c r="E23" s="12"/>
      <c r="F23" s="22"/>
    </row>
    <row r="24" spans="1:16" s="35" customFormat="1" ht="8.4499999999999993" customHeight="1">
      <c r="A24" s="33"/>
      <c r="B24" s="31" t="s">
        <v>1</v>
      </c>
      <c r="C24" s="32">
        <v>22056385</v>
      </c>
      <c r="D24" s="32">
        <f>SUM(D25:D30)</f>
        <v>275971754</v>
      </c>
      <c r="E24" s="34"/>
      <c r="F24" s="32"/>
    </row>
    <row r="25" spans="1:16" s="40" customFormat="1" ht="8.4499999999999993" customHeight="1">
      <c r="A25" s="36"/>
      <c r="B25" s="21" t="s">
        <v>28</v>
      </c>
      <c r="C25" s="22">
        <v>16010921</v>
      </c>
      <c r="D25" s="22">
        <v>165822012</v>
      </c>
      <c r="E25" s="24"/>
      <c r="F25" s="22"/>
      <c r="G25" s="22"/>
      <c r="H25" s="22"/>
      <c r="I25" s="22"/>
      <c r="J25" s="22"/>
      <c r="K25" s="37"/>
      <c r="L25" s="37"/>
      <c r="M25" s="37"/>
      <c r="N25" s="37"/>
      <c r="O25" s="38"/>
      <c r="P25" s="39"/>
    </row>
    <row r="26" spans="1:16" s="30" customFormat="1" ht="8.4499999999999993" customHeight="1">
      <c r="A26" s="20"/>
      <c r="B26" s="21" t="s">
        <v>43</v>
      </c>
      <c r="C26" s="22">
        <v>9517033</v>
      </c>
      <c r="D26" s="22">
        <v>74203757</v>
      </c>
      <c r="E26" s="24"/>
      <c r="F26" s="22"/>
      <c r="G26" s="22"/>
      <c r="H26" s="22"/>
      <c r="I26" s="22"/>
      <c r="J26" s="22"/>
      <c r="K26" s="29"/>
      <c r="L26" s="29"/>
      <c r="M26" s="29"/>
      <c r="N26" s="29"/>
      <c r="O26" s="28"/>
      <c r="P26" s="29"/>
    </row>
    <row r="27" spans="1:16" s="30" customFormat="1" ht="8.4499999999999993" customHeight="1">
      <c r="A27" s="20"/>
      <c r="B27" s="21" t="s">
        <v>27</v>
      </c>
      <c r="C27" s="22">
        <v>43165</v>
      </c>
      <c r="D27" s="22">
        <v>198834</v>
      </c>
      <c r="E27" s="24"/>
      <c r="F27" s="22"/>
      <c r="G27" s="22"/>
      <c r="H27" s="22"/>
      <c r="I27" s="22"/>
      <c r="J27" s="22"/>
      <c r="K27" s="27"/>
      <c r="L27" s="27"/>
      <c r="M27" s="27"/>
      <c r="N27" s="27"/>
      <c r="O27" s="28"/>
      <c r="P27" s="29"/>
    </row>
    <row r="28" spans="1:16" s="30" customFormat="1" ht="8.4499999999999993" customHeight="1">
      <c r="A28" s="20"/>
      <c r="B28" s="21" t="s">
        <v>31</v>
      </c>
      <c r="C28" s="22">
        <v>778100</v>
      </c>
      <c r="D28" s="22">
        <v>5524925</v>
      </c>
      <c r="E28" s="24"/>
      <c r="F28" s="22"/>
      <c r="G28" s="22"/>
      <c r="H28" s="22"/>
      <c r="I28" s="22"/>
      <c r="J28" s="22"/>
      <c r="K28" s="27"/>
      <c r="L28" s="27"/>
      <c r="M28" s="27"/>
      <c r="N28" s="27"/>
      <c r="O28" s="28"/>
      <c r="P28" s="29"/>
    </row>
    <row r="29" spans="1:16" s="30" customFormat="1" ht="8.4499999999999993" customHeight="1">
      <c r="A29" s="20"/>
      <c r="B29" s="43" t="s">
        <v>2</v>
      </c>
      <c r="C29" s="22">
        <v>6907676</v>
      </c>
      <c r="D29" s="22">
        <v>27676332</v>
      </c>
      <c r="E29" s="24"/>
      <c r="F29" s="22"/>
      <c r="G29" s="22"/>
      <c r="H29" s="22"/>
      <c r="I29" s="22"/>
      <c r="J29" s="22"/>
      <c r="K29" s="27"/>
      <c r="L29" s="27"/>
      <c r="M29" s="27"/>
      <c r="N29" s="27"/>
      <c r="O29" s="28"/>
      <c r="P29" s="29"/>
    </row>
    <row r="30" spans="1:16" s="30" customFormat="1" ht="8.4499999999999993" customHeight="1">
      <c r="A30" s="20"/>
      <c r="B30" s="43" t="s">
        <v>32</v>
      </c>
      <c r="C30" s="22">
        <v>428895</v>
      </c>
      <c r="D30" s="22">
        <v>2545894</v>
      </c>
      <c r="E30" s="24"/>
      <c r="F30" s="22"/>
      <c r="G30" s="22"/>
      <c r="H30" s="22"/>
      <c r="I30" s="22"/>
      <c r="J30" s="22"/>
      <c r="K30" s="27"/>
      <c r="L30" s="27"/>
      <c r="M30" s="27"/>
      <c r="N30" s="27"/>
      <c r="O30" s="28"/>
      <c r="P30" s="29"/>
    </row>
    <row r="31" spans="1:16" ht="5.0999999999999996" customHeight="1">
      <c r="A31" s="9"/>
      <c r="B31" s="13"/>
      <c r="C31" s="22"/>
      <c r="D31" s="45"/>
      <c r="E31" s="12"/>
      <c r="F31" s="22"/>
    </row>
    <row r="32" spans="1:16" ht="8.4499999999999993" customHeight="1">
      <c r="A32" s="9"/>
      <c r="B32" s="31">
        <v>2000</v>
      </c>
      <c r="C32" s="8"/>
      <c r="D32" s="8"/>
      <c r="E32" s="12"/>
      <c r="F32" s="22"/>
    </row>
    <row r="33" spans="1:16" s="35" customFormat="1" ht="8.4499999999999993" customHeight="1">
      <c r="A33" s="33"/>
      <c r="B33" s="31" t="s">
        <v>1</v>
      </c>
      <c r="C33" s="32">
        <v>23592326</v>
      </c>
      <c r="D33" s="32">
        <f>SUM(D34:D38)</f>
        <v>432754858</v>
      </c>
      <c r="E33" s="34"/>
      <c r="F33" s="32"/>
    </row>
    <row r="34" spans="1:16" s="40" customFormat="1" ht="8.4499999999999993" customHeight="1">
      <c r="A34" s="36"/>
      <c r="B34" s="21" t="s">
        <v>30</v>
      </c>
      <c r="C34" s="22">
        <v>17220331</v>
      </c>
      <c r="D34" s="22">
        <v>275861100</v>
      </c>
      <c r="E34" s="24"/>
      <c r="F34" s="22"/>
      <c r="G34" s="22"/>
      <c r="H34" s="22"/>
      <c r="I34" s="22"/>
      <c r="J34" s="22"/>
      <c r="K34" s="37"/>
      <c r="L34" s="37"/>
      <c r="M34" s="37"/>
      <c r="N34" s="37"/>
      <c r="O34" s="38"/>
      <c r="P34" s="39"/>
    </row>
    <row r="35" spans="1:16" s="30" customFormat="1" ht="8.4499999999999993" customHeight="1">
      <c r="A35" s="20"/>
      <c r="B35" s="21" t="s">
        <v>85</v>
      </c>
      <c r="C35" s="22">
        <v>9703390</v>
      </c>
      <c r="D35" s="22">
        <v>103017887</v>
      </c>
      <c r="E35" s="24"/>
      <c r="F35" s="22"/>
      <c r="G35" s="22"/>
      <c r="H35" s="22"/>
      <c r="I35" s="22"/>
      <c r="J35" s="22"/>
      <c r="K35" s="29"/>
      <c r="L35" s="29"/>
      <c r="M35" s="29"/>
      <c r="N35" s="29"/>
      <c r="O35" s="28"/>
      <c r="P35" s="29"/>
    </row>
    <row r="36" spans="1:16" s="30" customFormat="1" ht="8.4499999999999993" customHeight="1">
      <c r="A36" s="20"/>
      <c r="B36" s="21" t="s">
        <v>48</v>
      </c>
      <c r="C36" s="22">
        <v>739194</v>
      </c>
      <c r="D36" s="22">
        <v>6894354</v>
      </c>
      <c r="E36" s="24"/>
      <c r="F36" s="22"/>
      <c r="G36" s="22"/>
      <c r="H36" s="22"/>
      <c r="I36" s="22"/>
      <c r="J36" s="22"/>
      <c r="K36" s="27"/>
      <c r="L36" s="27"/>
      <c r="M36" s="27"/>
      <c r="N36" s="27"/>
      <c r="O36" s="28"/>
      <c r="P36" s="29"/>
    </row>
    <row r="37" spans="1:16" s="30" customFormat="1" ht="8.4499999999999993" customHeight="1">
      <c r="A37" s="20"/>
      <c r="B37" s="43" t="s">
        <v>2</v>
      </c>
      <c r="C37" s="22">
        <v>8034560</v>
      </c>
      <c r="D37" s="22">
        <v>46779989</v>
      </c>
      <c r="E37" s="24"/>
      <c r="F37" s="22"/>
      <c r="G37" s="22"/>
      <c r="H37" s="22"/>
      <c r="I37" s="22"/>
      <c r="J37" s="22"/>
      <c r="K37" s="27"/>
      <c r="L37" s="27"/>
      <c r="M37" s="27"/>
      <c r="N37" s="27"/>
      <c r="O37" s="28"/>
      <c r="P37" s="29"/>
    </row>
    <row r="38" spans="1:16" s="30" customFormat="1" ht="8.4499999999999993" customHeight="1">
      <c r="A38" s="20"/>
      <c r="B38" s="43" t="s">
        <v>32</v>
      </c>
      <c r="C38" s="22">
        <v>118576</v>
      </c>
      <c r="D38" s="22">
        <v>201528</v>
      </c>
      <c r="E38" s="24"/>
      <c r="F38" s="22"/>
      <c r="G38" s="22"/>
      <c r="H38" s="22"/>
      <c r="I38" s="22"/>
      <c r="J38" s="22"/>
      <c r="K38" s="27"/>
      <c r="L38" s="27"/>
      <c r="M38" s="27"/>
      <c r="N38" s="27"/>
      <c r="O38" s="28"/>
      <c r="P38" s="29"/>
    </row>
    <row r="39" spans="1:16" ht="5.0999999999999996" customHeight="1">
      <c r="A39" s="9"/>
      <c r="B39" s="13"/>
      <c r="C39" s="44"/>
      <c r="D39" s="13"/>
      <c r="E39" s="12"/>
      <c r="F39" s="22"/>
    </row>
    <row r="40" spans="1:16" ht="8.4499999999999993" customHeight="1">
      <c r="A40" s="9"/>
      <c r="B40" s="31">
        <v>2002</v>
      </c>
      <c r="C40" s="8"/>
      <c r="D40" s="8"/>
      <c r="E40" s="12"/>
      <c r="F40" s="22"/>
    </row>
    <row r="41" spans="1:16" s="35" customFormat="1" ht="8.4499999999999993" customHeight="1">
      <c r="A41" s="33"/>
      <c r="B41" s="31" t="s">
        <v>1</v>
      </c>
      <c r="C41" s="32">
        <v>24475112</v>
      </c>
      <c r="D41" s="32">
        <f>SUM(D42:D46)</f>
        <v>492683403</v>
      </c>
      <c r="E41" s="34"/>
      <c r="F41" s="32"/>
    </row>
    <row r="42" spans="1:16" s="40" customFormat="1" ht="8.4499999999999993" customHeight="1">
      <c r="A42" s="36"/>
      <c r="B42" s="21" t="s">
        <v>30</v>
      </c>
      <c r="C42" s="22">
        <v>17866057</v>
      </c>
      <c r="D42" s="22">
        <v>317523504</v>
      </c>
      <c r="E42" s="24"/>
      <c r="F42" s="22"/>
      <c r="G42" s="22"/>
      <c r="H42" s="22"/>
      <c r="I42" s="22"/>
      <c r="J42" s="22"/>
      <c r="K42" s="37"/>
      <c r="L42" s="37"/>
      <c r="M42" s="37"/>
      <c r="N42" s="37"/>
      <c r="O42" s="38"/>
      <c r="P42" s="39"/>
    </row>
    <row r="43" spans="1:16" s="30" customFormat="1" ht="8.4499999999999993" customHeight="1">
      <c r="A43" s="20"/>
      <c r="B43" s="21" t="s">
        <v>111</v>
      </c>
      <c r="C43" s="22">
        <v>10298020</v>
      </c>
      <c r="D43" s="22">
        <v>109408410</v>
      </c>
      <c r="E43" s="24"/>
      <c r="F43" s="22"/>
      <c r="G43" s="22"/>
      <c r="H43" s="22"/>
      <c r="I43" s="22"/>
      <c r="J43" s="22"/>
      <c r="K43" s="29"/>
      <c r="L43" s="29"/>
      <c r="M43" s="29"/>
      <c r="N43" s="29"/>
      <c r="O43" s="28"/>
      <c r="P43" s="29"/>
    </row>
    <row r="44" spans="1:16" s="30" customFormat="1" ht="8.4499999999999993" customHeight="1">
      <c r="A44" s="20"/>
      <c r="B44" s="21" t="s">
        <v>48</v>
      </c>
      <c r="C44" s="22">
        <v>977596</v>
      </c>
      <c r="D44" s="22">
        <v>12814203</v>
      </c>
      <c r="E44" s="24"/>
      <c r="F44" s="22"/>
      <c r="G44" s="22"/>
      <c r="H44" s="22"/>
      <c r="I44" s="22"/>
      <c r="J44" s="22"/>
      <c r="K44" s="27"/>
      <c r="L44" s="27"/>
      <c r="M44" s="27"/>
      <c r="N44" s="27"/>
      <c r="O44" s="28"/>
      <c r="P44" s="29"/>
    </row>
    <row r="45" spans="1:16" s="30" customFormat="1" ht="8.4499999999999993" customHeight="1">
      <c r="A45" s="20"/>
      <c r="B45" s="43" t="s">
        <v>2</v>
      </c>
      <c r="C45" s="22">
        <v>9449461</v>
      </c>
      <c r="D45" s="22">
        <v>52178287</v>
      </c>
      <c r="E45" s="24"/>
      <c r="F45" s="22"/>
      <c r="G45" s="22"/>
      <c r="H45" s="22"/>
      <c r="I45" s="22"/>
      <c r="J45" s="22"/>
      <c r="K45" s="27"/>
      <c r="L45" s="27"/>
      <c r="M45" s="27"/>
      <c r="N45" s="27"/>
      <c r="O45" s="28"/>
      <c r="P45" s="29"/>
    </row>
    <row r="46" spans="1:16" s="30" customFormat="1" ht="8.4499999999999993" customHeight="1">
      <c r="A46" s="20"/>
      <c r="B46" s="43" t="s">
        <v>32</v>
      </c>
      <c r="C46" s="22">
        <v>145988</v>
      </c>
      <c r="D46" s="22">
        <v>758999</v>
      </c>
      <c r="E46" s="24"/>
      <c r="F46" s="22"/>
      <c r="G46" s="22"/>
      <c r="H46" s="22"/>
      <c r="I46" s="22"/>
      <c r="J46" s="22"/>
      <c r="K46" s="27"/>
      <c r="L46" s="27"/>
      <c r="M46" s="27"/>
      <c r="N46" s="27"/>
      <c r="O46" s="28"/>
      <c r="P46" s="29"/>
    </row>
    <row r="47" spans="1:16" s="30" customFormat="1" ht="5.0999999999999996" customHeight="1">
      <c r="A47" s="20"/>
      <c r="B47" s="43"/>
      <c r="C47" s="22"/>
      <c r="D47" s="22"/>
      <c r="E47" s="24"/>
      <c r="F47" s="22"/>
      <c r="G47" s="22"/>
      <c r="H47" s="22"/>
      <c r="I47" s="22"/>
      <c r="J47" s="22"/>
      <c r="K47" s="27"/>
      <c r="L47" s="27"/>
      <c r="M47" s="27"/>
      <c r="N47" s="27"/>
      <c r="O47" s="28"/>
      <c r="P47" s="29"/>
    </row>
    <row r="48" spans="1:16" ht="8.4499999999999993" customHeight="1">
      <c r="A48" s="9"/>
      <c r="B48" s="31">
        <v>2004</v>
      </c>
      <c r="C48" s="8"/>
      <c r="D48" s="8"/>
      <c r="E48" s="12"/>
      <c r="F48" s="22"/>
    </row>
    <row r="49" spans="1:16" s="35" customFormat="1" ht="8.4499999999999993" customHeight="1">
      <c r="A49" s="33"/>
      <c r="B49" s="31" t="s">
        <v>1</v>
      </c>
      <c r="C49" s="32">
        <v>25496535</v>
      </c>
      <c r="D49" s="32">
        <f>SUM(D50:D54)</f>
        <v>583579131</v>
      </c>
      <c r="E49" s="34"/>
      <c r="F49" s="32"/>
    </row>
    <row r="50" spans="1:16" s="40" customFormat="1" ht="8.4499999999999993" customHeight="1">
      <c r="A50" s="36"/>
      <c r="B50" s="21" t="s">
        <v>30</v>
      </c>
      <c r="C50" s="22">
        <v>19520352</v>
      </c>
      <c r="D50" s="22">
        <v>382248367</v>
      </c>
      <c r="E50" s="24"/>
      <c r="F50" s="22"/>
      <c r="G50" s="22"/>
      <c r="H50" s="22"/>
      <c r="I50" s="22"/>
      <c r="J50" s="22"/>
      <c r="K50" s="37"/>
      <c r="L50" s="37"/>
      <c r="M50" s="37"/>
      <c r="N50" s="37"/>
      <c r="O50" s="38"/>
      <c r="P50" s="39"/>
    </row>
    <row r="51" spans="1:16" s="30" customFormat="1" ht="8.4499999999999993" customHeight="1">
      <c r="A51" s="20"/>
      <c r="B51" s="21" t="s">
        <v>85</v>
      </c>
      <c r="C51" s="22">
        <v>9530067</v>
      </c>
      <c r="D51" s="22">
        <v>105331970</v>
      </c>
      <c r="E51" s="24"/>
      <c r="F51" s="22"/>
      <c r="G51" s="22"/>
      <c r="H51" s="22"/>
      <c r="I51" s="22"/>
      <c r="J51" s="22"/>
      <c r="K51" s="29"/>
      <c r="L51" s="29"/>
      <c r="M51" s="29"/>
      <c r="N51" s="29"/>
      <c r="O51" s="28"/>
      <c r="P51" s="29"/>
    </row>
    <row r="52" spans="1:16" s="30" customFormat="1" ht="8.4499999999999993" customHeight="1">
      <c r="A52" s="20"/>
      <c r="B52" s="21" t="s">
        <v>48</v>
      </c>
      <c r="C52" s="22">
        <v>1363884</v>
      </c>
      <c r="D52" s="22">
        <v>26664259</v>
      </c>
      <c r="E52" s="24"/>
      <c r="F52" s="22"/>
      <c r="G52" s="22"/>
      <c r="H52" s="22"/>
      <c r="I52" s="22"/>
      <c r="J52" s="22"/>
      <c r="K52" s="27"/>
      <c r="L52" s="27"/>
      <c r="M52" s="27"/>
      <c r="N52" s="27"/>
      <c r="O52" s="28"/>
      <c r="P52" s="29"/>
    </row>
    <row r="53" spans="1:16" s="30" customFormat="1" ht="8.4499999999999993" customHeight="1">
      <c r="A53" s="20"/>
      <c r="B53" s="43" t="s">
        <v>2</v>
      </c>
      <c r="C53" s="22">
        <v>10727027</v>
      </c>
      <c r="D53" s="22">
        <v>68980865</v>
      </c>
      <c r="E53" s="24"/>
      <c r="F53" s="22"/>
      <c r="G53" s="22"/>
      <c r="H53" s="22"/>
      <c r="I53" s="22"/>
      <c r="J53" s="22"/>
      <c r="K53" s="27"/>
      <c r="L53" s="27"/>
      <c r="M53" s="27"/>
      <c r="N53" s="27"/>
      <c r="O53" s="28"/>
      <c r="P53" s="29"/>
    </row>
    <row r="54" spans="1:16" s="30" customFormat="1" ht="8.4499999999999993" customHeight="1">
      <c r="A54" s="20"/>
      <c r="B54" s="43" t="s">
        <v>32</v>
      </c>
      <c r="C54" s="22">
        <v>73086</v>
      </c>
      <c r="D54" s="22">
        <v>353670</v>
      </c>
      <c r="E54" s="24"/>
      <c r="F54" s="22"/>
      <c r="G54" s="22"/>
      <c r="H54" s="22"/>
      <c r="I54" s="22"/>
      <c r="J54" s="22"/>
      <c r="K54" s="27"/>
      <c r="L54" s="27"/>
      <c r="M54" s="27"/>
      <c r="N54" s="27"/>
      <c r="O54" s="28"/>
      <c r="P54" s="29"/>
    </row>
    <row r="55" spans="1:16" ht="5.0999999999999996" customHeight="1">
      <c r="A55" s="9"/>
      <c r="B55" s="13"/>
      <c r="C55" s="44"/>
      <c r="D55" s="13"/>
      <c r="E55" s="12"/>
      <c r="F55" s="22"/>
    </row>
    <row r="56" spans="1:16" ht="8.4499999999999993" customHeight="1">
      <c r="A56" s="9"/>
      <c r="B56" s="31">
        <v>2005</v>
      </c>
      <c r="C56" s="8"/>
      <c r="D56" s="8"/>
      <c r="E56" s="12"/>
      <c r="F56" s="22"/>
    </row>
    <row r="57" spans="1:16" s="35" customFormat="1" ht="8.4499999999999993" customHeight="1">
      <c r="A57" s="33"/>
      <c r="B57" s="31" t="s">
        <v>1</v>
      </c>
      <c r="C57" s="32">
        <v>25645821</v>
      </c>
      <c r="D57" s="32">
        <f>SUM(D58:D62)</f>
        <v>636684203</v>
      </c>
      <c r="E57" s="34"/>
      <c r="F57" s="32"/>
    </row>
    <row r="58" spans="1:16" s="40" customFormat="1" ht="8.4499999999999993" customHeight="1">
      <c r="A58" s="36"/>
      <c r="B58" s="21" t="s">
        <v>30</v>
      </c>
      <c r="C58" s="22">
        <v>19419215</v>
      </c>
      <c r="D58" s="22">
        <v>407885402</v>
      </c>
      <c r="E58" s="24"/>
      <c r="F58" s="22"/>
      <c r="G58" s="22"/>
      <c r="H58" s="22"/>
      <c r="I58" s="22"/>
      <c r="J58" s="22"/>
      <c r="K58" s="37"/>
      <c r="L58" s="37"/>
      <c r="M58" s="37"/>
      <c r="N58" s="37"/>
      <c r="O58" s="38"/>
      <c r="P58" s="39"/>
    </row>
    <row r="59" spans="1:16" s="30" customFormat="1" ht="8.4499999999999993" customHeight="1">
      <c r="A59" s="20"/>
      <c r="B59" s="21" t="s">
        <v>85</v>
      </c>
      <c r="C59" s="22">
        <v>9836542</v>
      </c>
      <c r="D59" s="22">
        <v>117644692</v>
      </c>
      <c r="E59" s="24"/>
      <c r="F59" s="22"/>
      <c r="G59" s="22"/>
      <c r="H59" s="22"/>
      <c r="I59" s="22"/>
      <c r="J59" s="22"/>
      <c r="K59" s="29"/>
      <c r="L59" s="29"/>
      <c r="M59" s="29"/>
      <c r="N59" s="29"/>
      <c r="O59" s="28"/>
      <c r="P59" s="29"/>
    </row>
    <row r="60" spans="1:16" s="30" customFormat="1" ht="8.4499999999999993" customHeight="1">
      <c r="A60" s="20"/>
      <c r="B60" s="43" t="s">
        <v>48</v>
      </c>
      <c r="C60" s="22">
        <v>1225625</v>
      </c>
      <c r="D60" s="22">
        <v>43107159</v>
      </c>
      <c r="E60" s="24"/>
      <c r="F60" s="22"/>
      <c r="G60" s="22"/>
      <c r="H60" s="22"/>
      <c r="I60" s="22"/>
      <c r="J60" s="22"/>
      <c r="K60" s="27"/>
      <c r="L60" s="27"/>
      <c r="M60" s="27"/>
      <c r="N60" s="27"/>
      <c r="O60" s="28"/>
      <c r="P60" s="29"/>
    </row>
    <row r="61" spans="1:16" s="30" customFormat="1" ht="8.4499999999999993" customHeight="1">
      <c r="A61" s="20"/>
      <c r="B61" s="43" t="s">
        <v>2</v>
      </c>
      <c r="C61" s="22">
        <v>10608401</v>
      </c>
      <c r="D61" s="22">
        <v>67711460</v>
      </c>
      <c r="E61" s="24"/>
      <c r="F61" s="22"/>
      <c r="G61" s="22"/>
      <c r="H61" s="22"/>
      <c r="I61" s="22"/>
      <c r="J61" s="22"/>
      <c r="K61" s="27"/>
      <c r="L61" s="27"/>
      <c r="M61" s="27"/>
      <c r="N61" s="27"/>
      <c r="O61" s="28"/>
      <c r="P61" s="29"/>
    </row>
    <row r="62" spans="1:16" s="30" customFormat="1" ht="8.4499999999999993" customHeight="1">
      <c r="A62" s="20"/>
      <c r="B62" s="43" t="s">
        <v>32</v>
      </c>
      <c r="C62" s="22">
        <v>37189</v>
      </c>
      <c r="D62" s="22">
        <v>335490</v>
      </c>
      <c r="E62" s="24"/>
      <c r="F62" s="22"/>
      <c r="G62" s="22"/>
      <c r="H62" s="22"/>
      <c r="I62" s="22"/>
      <c r="J62" s="22"/>
      <c r="K62" s="27"/>
      <c r="L62" s="27"/>
      <c r="M62" s="27"/>
      <c r="N62" s="27"/>
      <c r="O62" s="28"/>
      <c r="P62" s="29"/>
    </row>
    <row r="63" spans="1:16" ht="5.0999999999999996" customHeight="1">
      <c r="A63" s="9"/>
      <c r="B63" s="13"/>
      <c r="C63" s="44"/>
      <c r="D63" s="13"/>
      <c r="E63" s="12"/>
      <c r="F63" s="22"/>
    </row>
    <row r="64" spans="1:16" ht="8.4499999999999993" customHeight="1">
      <c r="A64" s="9"/>
      <c r="B64" s="31">
        <v>2006</v>
      </c>
      <c r="C64" s="52"/>
      <c r="D64" s="31"/>
      <c r="E64" s="12"/>
      <c r="F64" s="22"/>
    </row>
    <row r="65" spans="1:16" s="35" customFormat="1" ht="8.4499999999999993" customHeight="1">
      <c r="A65" s="33"/>
      <c r="B65" s="31" t="s">
        <v>1</v>
      </c>
      <c r="C65" s="32">
        <v>27389188</v>
      </c>
      <c r="D65" s="32">
        <f>SUM(D66:D70)+1</f>
        <v>728308929</v>
      </c>
      <c r="E65" s="34"/>
      <c r="F65" s="32"/>
    </row>
    <row r="66" spans="1:16" s="40" customFormat="1" ht="8.4499999999999993" customHeight="1">
      <c r="A66" s="36"/>
      <c r="B66" s="21" t="s">
        <v>30</v>
      </c>
      <c r="C66" s="22">
        <v>20835507</v>
      </c>
      <c r="D66" s="22">
        <v>468388567</v>
      </c>
      <c r="E66" s="24"/>
      <c r="F66" s="22"/>
      <c r="G66" s="22"/>
      <c r="H66" s="22"/>
      <c r="I66" s="22"/>
      <c r="J66" s="22"/>
      <c r="K66" s="22"/>
      <c r="L66" s="22"/>
      <c r="M66" s="37"/>
      <c r="N66" s="37"/>
      <c r="O66" s="38"/>
      <c r="P66" s="39"/>
    </row>
    <row r="67" spans="1:16" s="30" customFormat="1" ht="8.4499999999999993" customHeight="1">
      <c r="A67" s="20"/>
      <c r="B67" s="21" t="s">
        <v>127</v>
      </c>
      <c r="C67" s="22">
        <v>11335464</v>
      </c>
      <c r="D67" s="22">
        <v>139998936</v>
      </c>
      <c r="E67" s="24"/>
      <c r="F67" s="22"/>
      <c r="G67" s="22"/>
      <c r="H67" s="22"/>
      <c r="I67" s="22"/>
      <c r="J67" s="22"/>
      <c r="K67" s="29"/>
      <c r="L67" s="29"/>
      <c r="M67" s="29"/>
      <c r="N67" s="29"/>
      <c r="O67" s="28"/>
      <c r="P67" s="29"/>
    </row>
    <row r="68" spans="1:16" s="30" customFormat="1" ht="8.4499999999999993" customHeight="1">
      <c r="A68" s="20"/>
      <c r="B68" s="21" t="s">
        <v>49</v>
      </c>
      <c r="C68" s="22">
        <v>1458688</v>
      </c>
      <c r="D68" s="22">
        <v>28743508</v>
      </c>
      <c r="E68" s="24"/>
      <c r="F68" s="22"/>
      <c r="G68" s="22"/>
      <c r="H68" s="22"/>
      <c r="I68" s="22"/>
      <c r="J68" s="22"/>
      <c r="K68" s="27"/>
      <c r="L68" s="27"/>
      <c r="M68" s="27"/>
      <c r="N68" s="27"/>
      <c r="O68" s="28"/>
      <c r="P68" s="29"/>
    </row>
    <row r="69" spans="1:16" s="30" customFormat="1" ht="8.4499999999999993" customHeight="1">
      <c r="A69" s="20"/>
      <c r="B69" s="43" t="s">
        <v>2</v>
      </c>
      <c r="C69" s="22">
        <v>12520628</v>
      </c>
      <c r="D69" s="22">
        <v>90681504</v>
      </c>
      <c r="E69" s="24"/>
      <c r="F69" s="22"/>
      <c r="G69" s="22"/>
      <c r="H69" s="22"/>
      <c r="I69" s="22"/>
      <c r="J69" s="22"/>
      <c r="K69" s="27"/>
      <c r="L69" s="27"/>
      <c r="M69" s="27"/>
      <c r="N69" s="27"/>
      <c r="O69" s="28"/>
      <c r="P69" s="29"/>
    </row>
    <row r="70" spans="1:16" s="30" customFormat="1" ht="8.4499999999999993" customHeight="1">
      <c r="A70" s="20"/>
      <c r="B70" s="43" t="s">
        <v>32</v>
      </c>
      <c r="C70" s="22">
        <v>70211</v>
      </c>
      <c r="D70" s="22">
        <v>496413</v>
      </c>
      <c r="E70" s="24"/>
      <c r="F70" s="22"/>
      <c r="G70" s="22"/>
      <c r="H70" s="22"/>
      <c r="I70" s="22"/>
      <c r="J70" s="22"/>
      <c r="K70" s="27"/>
      <c r="L70" s="27"/>
      <c r="M70" s="27"/>
      <c r="N70" s="27"/>
      <c r="O70" s="28"/>
      <c r="P70" s="29"/>
    </row>
    <row r="71" spans="1:16" s="30" customFormat="1" ht="2.1" customHeight="1">
      <c r="A71" s="20"/>
      <c r="B71" s="43"/>
      <c r="C71" s="22"/>
      <c r="D71" s="22"/>
      <c r="E71" s="24"/>
      <c r="F71" s="22"/>
      <c r="G71" s="22"/>
      <c r="H71" s="22"/>
      <c r="I71" s="22"/>
      <c r="J71" s="22"/>
      <c r="K71" s="27"/>
      <c r="L71" s="27"/>
      <c r="M71" s="27"/>
      <c r="N71" s="27"/>
      <c r="O71" s="28"/>
      <c r="P71" s="29"/>
    </row>
    <row r="72" spans="1:16" s="30" customFormat="1" ht="8.4499999999999993" customHeight="1">
      <c r="A72" s="20"/>
      <c r="B72" s="31" t="s">
        <v>29</v>
      </c>
      <c r="C72" s="22"/>
      <c r="D72" s="22"/>
      <c r="E72" s="24"/>
      <c r="F72" s="22"/>
      <c r="G72" s="22"/>
      <c r="H72" s="22"/>
      <c r="I72" s="22"/>
      <c r="J72" s="22"/>
      <c r="K72" s="27"/>
      <c r="L72" s="27"/>
      <c r="M72" s="27"/>
      <c r="N72" s="27"/>
      <c r="O72" s="28"/>
      <c r="P72" s="29"/>
    </row>
    <row r="73" spans="1:16" s="30" customFormat="1" ht="4.5" customHeight="1">
      <c r="A73" s="47"/>
      <c r="B73" s="48"/>
      <c r="C73" s="49"/>
      <c r="D73" s="50"/>
      <c r="E73" s="51"/>
      <c r="F73" s="22"/>
      <c r="G73" s="25"/>
      <c r="H73" s="26"/>
      <c r="I73" s="27"/>
      <c r="J73" s="27"/>
      <c r="K73" s="27"/>
      <c r="L73" s="27"/>
      <c r="M73" s="27"/>
      <c r="N73" s="27"/>
      <c r="O73" s="28"/>
      <c r="P73" s="29"/>
    </row>
    <row r="74" spans="1:16" ht="4.5" customHeight="1">
      <c r="A74" s="4"/>
      <c r="B74" s="5"/>
      <c r="C74" s="5"/>
      <c r="D74" s="5"/>
      <c r="E74" s="6"/>
    </row>
    <row r="75" spans="1:16" ht="9.9499999999999993" customHeight="1">
      <c r="A75" s="9"/>
      <c r="B75" s="10" t="s">
        <v>109</v>
      </c>
      <c r="C75" s="11"/>
      <c r="D75" s="44" t="s">
        <v>140</v>
      </c>
      <c r="E75" s="12"/>
      <c r="F75" s="8"/>
    </row>
    <row r="76" spans="1:16" ht="9.9499999999999993" customHeight="1">
      <c r="A76" s="9"/>
      <c r="B76" s="10" t="s">
        <v>110</v>
      </c>
      <c r="C76" s="11"/>
      <c r="D76" s="44"/>
      <c r="E76" s="12"/>
      <c r="F76" s="8"/>
    </row>
    <row r="77" spans="1:16" ht="9.9499999999999993" customHeight="1">
      <c r="A77" s="9"/>
      <c r="B77" s="10" t="s">
        <v>146</v>
      </c>
      <c r="C77" s="13"/>
      <c r="D77" s="14"/>
      <c r="E77" s="15"/>
      <c r="F77" s="8"/>
    </row>
    <row r="78" spans="1:16" ht="3" customHeight="1">
      <c r="A78" s="9"/>
      <c r="B78" s="16"/>
      <c r="C78" s="17"/>
      <c r="D78" s="16"/>
      <c r="E78" s="18"/>
      <c r="F78" s="8"/>
    </row>
    <row r="79" spans="1:16" ht="3" customHeight="1">
      <c r="A79" s="9"/>
      <c r="B79" s="13"/>
      <c r="C79" s="13"/>
      <c r="D79" s="13"/>
      <c r="E79" s="18"/>
      <c r="F79" s="8"/>
    </row>
    <row r="80" spans="1:16" ht="9" customHeight="1">
      <c r="A80" s="9"/>
      <c r="B80" s="132" t="s">
        <v>46</v>
      </c>
      <c r="C80" s="115" t="s">
        <v>0</v>
      </c>
      <c r="D80" s="116" t="s">
        <v>104</v>
      </c>
      <c r="E80" s="18"/>
      <c r="F80" s="8"/>
    </row>
    <row r="81" spans="1:16" ht="9" customHeight="1">
      <c r="A81" s="9"/>
      <c r="B81" s="132"/>
      <c r="C81" s="110" t="s">
        <v>103</v>
      </c>
      <c r="D81" s="116" t="s">
        <v>102</v>
      </c>
      <c r="E81" s="18"/>
      <c r="F81" s="8"/>
    </row>
    <row r="82" spans="1:16" ht="9" customHeight="1">
      <c r="A82" s="9"/>
      <c r="B82" s="132"/>
      <c r="C82" s="110" t="s">
        <v>102</v>
      </c>
      <c r="D82" s="116" t="s">
        <v>108</v>
      </c>
      <c r="E82" s="18"/>
      <c r="F82" s="8"/>
    </row>
    <row r="83" spans="1:16" ht="9" customHeight="1">
      <c r="A83" s="9"/>
      <c r="B83" s="132"/>
      <c r="C83" s="110" t="s">
        <v>108</v>
      </c>
      <c r="D83" s="116" t="s">
        <v>106</v>
      </c>
      <c r="E83" s="18"/>
      <c r="F83" s="8"/>
    </row>
    <row r="84" spans="1:16" ht="9" customHeight="1">
      <c r="A84" s="9"/>
      <c r="B84" s="132"/>
      <c r="C84" s="110"/>
      <c r="D84" s="116" t="s">
        <v>107</v>
      </c>
      <c r="E84" s="18"/>
      <c r="F84" s="8"/>
    </row>
    <row r="85" spans="1:16" ht="3" customHeight="1">
      <c r="A85" s="9"/>
      <c r="B85" s="17"/>
      <c r="C85" s="19"/>
      <c r="D85" s="17"/>
      <c r="E85" s="12"/>
      <c r="F85" s="8"/>
    </row>
    <row r="86" spans="1:16" s="30" customFormat="1" ht="3" customHeight="1">
      <c r="A86" s="20"/>
      <c r="B86" s="21"/>
      <c r="C86" s="22"/>
      <c r="D86" s="23"/>
      <c r="E86" s="24"/>
      <c r="F86" s="22"/>
      <c r="G86" s="25"/>
      <c r="H86" s="26"/>
      <c r="I86" s="27"/>
      <c r="J86" s="27"/>
      <c r="K86" s="27"/>
      <c r="L86" s="27"/>
      <c r="M86" s="27"/>
      <c r="N86" s="27"/>
      <c r="O86" s="28"/>
      <c r="P86" s="29"/>
    </row>
    <row r="87" spans="1:16" ht="8.4499999999999993" customHeight="1">
      <c r="A87" s="9"/>
      <c r="B87" s="31">
        <v>2008</v>
      </c>
      <c r="C87" s="22"/>
      <c r="D87" s="32"/>
      <c r="E87" s="12"/>
      <c r="F87" s="22"/>
    </row>
    <row r="88" spans="1:16" s="35" customFormat="1" ht="8.4499999999999993" customHeight="1">
      <c r="A88" s="33"/>
      <c r="B88" s="31" t="s">
        <v>1</v>
      </c>
      <c r="C88" s="32">
        <v>27856072</v>
      </c>
      <c r="D88" s="32">
        <f>SUM(D89:D94)</f>
        <v>811073448.69449997</v>
      </c>
      <c r="E88" s="34"/>
      <c r="F88" s="32"/>
    </row>
    <row r="89" spans="1:16" s="40" customFormat="1" ht="8.4499999999999993" customHeight="1">
      <c r="A89" s="36"/>
      <c r="B89" s="21" t="s">
        <v>30</v>
      </c>
      <c r="C89" s="22">
        <v>21225070</v>
      </c>
      <c r="D89" s="22">
        <v>503978882.90830004</v>
      </c>
      <c r="E89" s="24"/>
      <c r="F89" s="22"/>
      <c r="G89" s="22"/>
      <c r="H89" s="22"/>
      <c r="I89" s="22"/>
      <c r="J89" s="22"/>
      <c r="K89" s="37"/>
      <c r="L89" s="37"/>
      <c r="M89" s="37"/>
      <c r="N89" s="37"/>
      <c r="O89" s="38"/>
      <c r="P89" s="39"/>
    </row>
    <row r="90" spans="1:16" s="30" customFormat="1" ht="8.4499999999999993" customHeight="1">
      <c r="A90" s="20"/>
      <c r="B90" s="21" t="s">
        <v>86</v>
      </c>
      <c r="C90" s="22">
        <v>9052709</v>
      </c>
      <c r="D90" s="22">
        <v>130135524.64930001</v>
      </c>
      <c r="E90" s="24"/>
      <c r="F90" s="22"/>
      <c r="G90" s="22"/>
      <c r="H90" s="22"/>
      <c r="I90" s="22"/>
      <c r="J90" s="22"/>
      <c r="K90" s="29"/>
      <c r="L90" s="29"/>
      <c r="M90" s="29"/>
      <c r="N90" s="29"/>
      <c r="O90" s="28"/>
      <c r="P90" s="29"/>
    </row>
    <row r="91" spans="1:16" s="30" customFormat="1" ht="8.4499999999999993" customHeight="1">
      <c r="A91" s="20"/>
      <c r="B91" s="21" t="s">
        <v>38</v>
      </c>
      <c r="C91" s="22">
        <v>5400923</v>
      </c>
      <c r="D91" s="22">
        <v>26111953.448100001</v>
      </c>
      <c r="E91" s="24"/>
      <c r="F91" s="22"/>
      <c r="G91" s="22"/>
      <c r="H91" s="22"/>
      <c r="I91" s="22"/>
      <c r="J91" s="22"/>
      <c r="K91" s="27"/>
      <c r="L91" s="27"/>
      <c r="M91" s="27"/>
      <c r="N91" s="27"/>
      <c r="O91" s="28"/>
      <c r="P91" s="29"/>
    </row>
    <row r="92" spans="1:16" s="30" customFormat="1" ht="8.4499999999999993" customHeight="1">
      <c r="A92" s="20"/>
      <c r="B92" s="21" t="s">
        <v>126</v>
      </c>
      <c r="C92" s="22">
        <v>2333451</v>
      </c>
      <c r="D92" s="22">
        <v>48541607.116599999</v>
      </c>
      <c r="E92" s="24"/>
      <c r="F92" s="22"/>
      <c r="G92" s="22"/>
      <c r="H92" s="22"/>
      <c r="I92" s="22"/>
      <c r="J92" s="22"/>
      <c r="K92" s="27"/>
      <c r="L92" s="27"/>
      <c r="M92" s="27"/>
      <c r="N92" s="27"/>
      <c r="O92" s="28"/>
      <c r="P92" s="29"/>
    </row>
    <row r="93" spans="1:16" s="30" customFormat="1" ht="8.4499999999999993" customHeight="1">
      <c r="A93" s="20"/>
      <c r="B93" s="43" t="s">
        <v>2</v>
      </c>
      <c r="C93" s="22">
        <v>13988647</v>
      </c>
      <c r="D93" s="22">
        <v>101625582.50850001</v>
      </c>
      <c r="E93" s="24"/>
      <c r="F93" s="22"/>
      <c r="G93" s="22"/>
      <c r="H93" s="22"/>
      <c r="I93" s="22"/>
      <c r="J93" s="22"/>
      <c r="K93" s="27"/>
      <c r="L93" s="27"/>
      <c r="M93" s="27"/>
      <c r="N93" s="27"/>
      <c r="O93" s="28"/>
      <c r="P93" s="29"/>
    </row>
    <row r="94" spans="1:16" s="30" customFormat="1" ht="8.4499999999999993" customHeight="1">
      <c r="A94" s="20"/>
      <c r="B94" s="43" t="s">
        <v>32</v>
      </c>
      <c r="C94" s="22">
        <v>187273</v>
      </c>
      <c r="D94" s="22">
        <v>679898.06370000006</v>
      </c>
      <c r="E94" s="24"/>
      <c r="F94" s="22"/>
      <c r="G94" s="22"/>
      <c r="H94" s="22"/>
      <c r="I94" s="22"/>
      <c r="J94" s="22"/>
      <c r="K94" s="27"/>
      <c r="L94" s="27"/>
      <c r="M94" s="27"/>
      <c r="N94" s="27"/>
      <c r="O94" s="28"/>
      <c r="P94" s="29"/>
    </row>
    <row r="95" spans="1:16" s="30" customFormat="1" ht="8.4499999999999993" customHeight="1">
      <c r="A95" s="20"/>
      <c r="B95" s="21"/>
      <c r="C95" s="22"/>
      <c r="D95" s="23"/>
      <c r="E95" s="24"/>
      <c r="F95" s="22"/>
      <c r="G95" s="25"/>
      <c r="H95" s="26"/>
      <c r="I95" s="27"/>
      <c r="J95" s="27"/>
      <c r="K95" s="27"/>
      <c r="L95" s="27"/>
      <c r="M95" s="27"/>
      <c r="N95" s="27"/>
      <c r="O95" s="28"/>
      <c r="P95" s="29"/>
    </row>
    <row r="96" spans="1:16" ht="8.4499999999999993" customHeight="1">
      <c r="A96" s="9"/>
      <c r="B96" s="31">
        <v>2010</v>
      </c>
      <c r="C96" s="22"/>
      <c r="D96" s="32"/>
      <c r="E96" s="12"/>
      <c r="F96" s="22"/>
    </row>
    <row r="97" spans="1:16" s="35" customFormat="1" ht="8.4499999999999993" customHeight="1">
      <c r="A97" s="33"/>
      <c r="B97" s="31" t="s">
        <v>1</v>
      </c>
      <c r="C97" s="32">
        <v>29419006</v>
      </c>
      <c r="D97" s="32">
        <f>SUM(D98:D103)</f>
        <v>814147818.38840008</v>
      </c>
      <c r="E97" s="34"/>
      <c r="F97" s="32"/>
    </row>
    <row r="98" spans="1:16" s="40" customFormat="1" ht="8.4499999999999993" customHeight="1">
      <c r="A98" s="36"/>
      <c r="B98" s="21" t="s">
        <v>30</v>
      </c>
      <c r="C98" s="22">
        <v>22085484</v>
      </c>
      <c r="D98" s="22">
        <v>539894928.19459999</v>
      </c>
      <c r="E98" s="24"/>
      <c r="F98" s="22"/>
      <c r="G98" s="22"/>
      <c r="H98" s="22"/>
      <c r="I98" s="22"/>
      <c r="J98" s="22"/>
      <c r="K98" s="37"/>
      <c r="L98" s="37"/>
      <c r="M98" s="37"/>
      <c r="N98" s="37"/>
      <c r="O98" s="38"/>
      <c r="P98" s="39"/>
    </row>
    <row r="99" spans="1:16" s="30" customFormat="1" ht="8.4499999999999993" customHeight="1">
      <c r="A99" s="20"/>
      <c r="B99" s="21" t="s">
        <v>86</v>
      </c>
      <c r="C99" s="22">
        <v>8476939</v>
      </c>
      <c r="D99" s="22">
        <v>92000486.927900001</v>
      </c>
      <c r="E99" s="24"/>
      <c r="F99" s="22"/>
      <c r="G99" s="22"/>
      <c r="H99" s="22"/>
      <c r="I99" s="22"/>
      <c r="J99" s="22"/>
      <c r="K99" s="29"/>
      <c r="L99" s="29"/>
      <c r="M99" s="29"/>
      <c r="N99" s="29"/>
      <c r="O99" s="28"/>
      <c r="P99" s="29"/>
    </row>
    <row r="100" spans="1:16" s="30" customFormat="1" ht="8.4499999999999993" customHeight="1">
      <c r="A100" s="20"/>
      <c r="B100" s="21" t="s">
        <v>38</v>
      </c>
      <c r="C100" s="22">
        <v>6017304</v>
      </c>
      <c r="D100" s="22">
        <v>27711034.503000002</v>
      </c>
      <c r="E100" s="24"/>
      <c r="F100" s="22"/>
      <c r="G100" s="22"/>
      <c r="H100" s="22"/>
      <c r="I100" s="22"/>
      <c r="J100" s="22"/>
      <c r="K100" s="27"/>
      <c r="L100" s="27"/>
      <c r="M100" s="27"/>
      <c r="N100" s="27"/>
      <c r="O100" s="28"/>
      <c r="P100" s="29"/>
    </row>
    <row r="101" spans="1:16" s="30" customFormat="1" ht="8.4499999999999993" customHeight="1">
      <c r="A101" s="20"/>
      <c r="B101" s="21" t="s">
        <v>126</v>
      </c>
      <c r="C101" s="22">
        <v>1962406</v>
      </c>
      <c r="D101" s="22">
        <v>36315904.830600001</v>
      </c>
      <c r="E101" s="24"/>
      <c r="F101" s="22"/>
      <c r="G101" s="22"/>
      <c r="H101" s="22"/>
      <c r="I101" s="22"/>
      <c r="J101" s="22"/>
      <c r="K101" s="27"/>
      <c r="L101" s="27"/>
      <c r="M101" s="27"/>
      <c r="N101" s="27"/>
      <c r="O101" s="28"/>
      <c r="P101" s="29"/>
    </row>
    <row r="102" spans="1:16" s="30" customFormat="1" ht="8.4499999999999993" customHeight="1">
      <c r="A102" s="20"/>
      <c r="B102" s="43" t="s">
        <v>2</v>
      </c>
      <c r="C102" s="22">
        <v>15253070</v>
      </c>
      <c r="D102" s="22">
        <v>117267228.9902</v>
      </c>
      <c r="E102" s="24"/>
      <c r="F102" s="22"/>
      <c r="G102" s="22"/>
      <c r="H102" s="22"/>
      <c r="I102" s="22"/>
      <c r="J102" s="22"/>
      <c r="K102" s="27"/>
      <c r="L102" s="27"/>
      <c r="M102" s="27"/>
      <c r="N102" s="27"/>
      <c r="O102" s="28"/>
      <c r="P102" s="29"/>
    </row>
    <row r="103" spans="1:16" s="30" customFormat="1" ht="8.4499999999999993" customHeight="1">
      <c r="A103" s="20"/>
      <c r="B103" s="43" t="s">
        <v>32</v>
      </c>
      <c r="C103" s="22">
        <v>236804</v>
      </c>
      <c r="D103" s="22">
        <v>958234.94209999999</v>
      </c>
      <c r="E103" s="24"/>
      <c r="F103" s="22"/>
      <c r="G103" s="22"/>
      <c r="H103" s="22"/>
      <c r="I103" s="22"/>
      <c r="J103" s="22"/>
      <c r="K103" s="27"/>
      <c r="L103" s="27"/>
      <c r="M103" s="27"/>
      <c r="N103" s="27"/>
      <c r="O103" s="28"/>
      <c r="P103" s="29"/>
    </row>
    <row r="104" spans="1:16" s="30" customFormat="1" ht="8.4499999999999993" customHeight="1">
      <c r="A104" s="20"/>
      <c r="B104" s="21"/>
      <c r="C104" s="22"/>
      <c r="D104" s="23"/>
      <c r="E104" s="24"/>
      <c r="F104" s="22"/>
      <c r="G104" s="25"/>
      <c r="H104" s="26"/>
      <c r="I104" s="27"/>
      <c r="J104" s="27"/>
      <c r="K104" s="27"/>
      <c r="L104" s="27"/>
      <c r="M104" s="27"/>
      <c r="N104" s="27"/>
      <c r="O104" s="28"/>
      <c r="P104" s="29"/>
    </row>
    <row r="105" spans="1:16" ht="8.4499999999999993" customHeight="1">
      <c r="A105" s="9"/>
      <c r="B105" s="31">
        <v>2012</v>
      </c>
      <c r="C105" s="22"/>
      <c r="D105" s="32"/>
      <c r="E105" s="12"/>
      <c r="F105" s="22"/>
    </row>
    <row r="106" spans="1:16" s="35" customFormat="1" ht="8.4499999999999993" customHeight="1">
      <c r="A106" s="33"/>
      <c r="B106" s="31" t="s">
        <v>1</v>
      </c>
      <c r="C106" s="32">
        <v>31474657</v>
      </c>
      <c r="D106" s="32">
        <f>SUM(D107:D112)</f>
        <v>944706747.98680007</v>
      </c>
      <c r="E106" s="34"/>
      <c r="F106" s="32"/>
    </row>
    <row r="107" spans="1:16" s="40" customFormat="1" ht="8.4499999999999993" customHeight="1">
      <c r="A107" s="36"/>
      <c r="B107" s="21" t="s">
        <v>30</v>
      </c>
      <c r="C107" s="22">
        <v>23355732</v>
      </c>
      <c r="D107" s="22">
        <v>590504304.95480001</v>
      </c>
      <c r="E107" s="24"/>
      <c r="F107" s="22"/>
      <c r="G107" s="22"/>
      <c r="H107" s="22"/>
      <c r="I107" s="22"/>
      <c r="J107" s="22"/>
      <c r="K107" s="37"/>
      <c r="L107" s="37"/>
      <c r="M107" s="37"/>
      <c r="N107" s="37"/>
      <c r="O107" s="38"/>
      <c r="P107" s="39"/>
    </row>
    <row r="108" spans="1:16" s="30" customFormat="1" ht="8.4499999999999993" customHeight="1">
      <c r="A108" s="20"/>
      <c r="B108" s="21" t="s">
        <v>86</v>
      </c>
      <c r="C108" s="22">
        <v>10634061</v>
      </c>
      <c r="D108" s="22">
        <v>119654413.6602</v>
      </c>
      <c r="E108" s="24"/>
      <c r="F108" s="22"/>
      <c r="G108" s="22"/>
      <c r="H108" s="22"/>
      <c r="I108" s="22"/>
      <c r="J108" s="22"/>
      <c r="K108" s="29"/>
      <c r="L108" s="29"/>
      <c r="M108" s="29"/>
      <c r="N108" s="29"/>
      <c r="O108" s="28"/>
      <c r="P108" s="29"/>
    </row>
    <row r="109" spans="1:16" s="30" customFormat="1" ht="8.4499999999999993" customHeight="1">
      <c r="A109" s="20"/>
      <c r="B109" s="21" t="s">
        <v>38</v>
      </c>
      <c r="C109" s="22">
        <v>7570960</v>
      </c>
      <c r="D109" s="22">
        <v>33082208.862199999</v>
      </c>
      <c r="E109" s="24"/>
      <c r="F109" s="22"/>
      <c r="G109" s="22"/>
      <c r="H109" s="22"/>
      <c r="I109" s="22"/>
      <c r="J109" s="22"/>
      <c r="K109" s="27"/>
      <c r="L109" s="27"/>
      <c r="M109" s="27"/>
      <c r="N109" s="27"/>
      <c r="O109" s="28"/>
      <c r="P109" s="29"/>
    </row>
    <row r="110" spans="1:16" s="30" customFormat="1" ht="8.4499999999999993" customHeight="1">
      <c r="A110" s="20"/>
      <c r="B110" s="21" t="s">
        <v>126</v>
      </c>
      <c r="C110" s="22">
        <v>2133574</v>
      </c>
      <c r="D110" s="22">
        <v>48941887.375500001</v>
      </c>
      <c r="E110" s="24"/>
      <c r="F110" s="22"/>
      <c r="G110" s="22"/>
      <c r="H110" s="22"/>
      <c r="I110" s="22"/>
      <c r="J110" s="22"/>
      <c r="K110" s="27"/>
      <c r="L110" s="27"/>
      <c r="M110" s="27"/>
      <c r="N110" s="27"/>
      <c r="O110" s="28"/>
      <c r="P110" s="29"/>
    </row>
    <row r="111" spans="1:16" s="30" customFormat="1" ht="8.4499999999999993" customHeight="1">
      <c r="A111" s="20"/>
      <c r="B111" s="43" t="s">
        <v>2</v>
      </c>
      <c r="C111" s="22">
        <v>16929475</v>
      </c>
      <c r="D111" s="22">
        <v>151115690.31919998</v>
      </c>
      <c r="E111" s="24"/>
      <c r="F111" s="22"/>
      <c r="G111" s="22"/>
      <c r="H111" s="22"/>
      <c r="I111" s="22"/>
      <c r="J111" s="22"/>
      <c r="K111" s="27"/>
      <c r="L111" s="27"/>
      <c r="M111" s="27"/>
      <c r="N111" s="27"/>
      <c r="O111" s="28"/>
      <c r="P111" s="29"/>
    </row>
    <row r="112" spans="1:16" s="30" customFormat="1" ht="8.4499999999999993" customHeight="1">
      <c r="A112" s="20"/>
      <c r="B112" s="43" t="s">
        <v>32</v>
      </c>
      <c r="C112" s="22">
        <v>407281</v>
      </c>
      <c r="D112" s="22">
        <v>1408242.8148999999</v>
      </c>
      <c r="E112" s="24"/>
      <c r="F112" s="22"/>
      <c r="G112" s="22"/>
      <c r="H112" s="22"/>
      <c r="I112" s="22"/>
      <c r="J112" s="22"/>
      <c r="K112" s="27"/>
      <c r="L112" s="27"/>
      <c r="M112" s="27"/>
      <c r="N112" s="27"/>
      <c r="O112" s="28"/>
      <c r="P112" s="29"/>
    </row>
    <row r="113" spans="1:16" ht="3" customHeight="1">
      <c r="A113" s="9"/>
      <c r="B113" s="53"/>
      <c r="C113" s="54"/>
      <c r="D113" s="53"/>
      <c r="E113" s="15"/>
      <c r="H113" s="55"/>
      <c r="I113" s="22"/>
      <c r="J113" s="22"/>
      <c r="K113" s="22"/>
      <c r="L113" s="22"/>
      <c r="M113" s="22"/>
      <c r="N113" s="22"/>
      <c r="O113" s="22"/>
      <c r="P113" s="7"/>
    </row>
    <row r="114" spans="1:16" ht="3" customHeight="1">
      <c r="A114" s="9"/>
      <c r="B114" s="56"/>
      <c r="C114" s="57"/>
      <c r="D114" s="56"/>
      <c r="E114" s="15"/>
      <c r="H114" s="56"/>
      <c r="I114" s="60"/>
      <c r="J114" s="7"/>
      <c r="K114" s="7"/>
      <c r="P114" s="7"/>
    </row>
    <row r="115" spans="1:16" ht="9" customHeight="1">
      <c r="A115" s="9"/>
      <c r="B115" s="59" t="s">
        <v>129</v>
      </c>
      <c r="C115" s="57"/>
      <c r="D115" s="57"/>
      <c r="E115" s="15"/>
      <c r="F115" s="57"/>
      <c r="G115" s="57"/>
      <c r="H115" s="57"/>
      <c r="I115" s="60"/>
    </row>
    <row r="116" spans="1:16" ht="9" customHeight="1">
      <c r="A116" s="9"/>
      <c r="B116" s="59" t="s">
        <v>131</v>
      </c>
      <c r="C116" s="57"/>
      <c r="D116" s="57"/>
      <c r="E116" s="15"/>
      <c r="F116" s="57"/>
      <c r="G116" s="57"/>
      <c r="H116" s="57"/>
      <c r="I116" s="60"/>
    </row>
    <row r="117" spans="1:16" ht="9" customHeight="1">
      <c r="A117" s="9"/>
      <c r="B117" s="59" t="s">
        <v>130</v>
      </c>
      <c r="C117" s="57"/>
      <c r="D117" s="57"/>
      <c r="E117" s="15"/>
      <c r="F117" s="57"/>
      <c r="G117" s="57"/>
      <c r="H117" s="57"/>
      <c r="I117" s="60"/>
    </row>
    <row r="118" spans="1:16" ht="9" customHeight="1">
      <c r="A118" s="9"/>
      <c r="B118" s="59" t="s">
        <v>162</v>
      </c>
      <c r="C118" s="57"/>
      <c r="D118" s="57"/>
      <c r="E118" s="15"/>
      <c r="F118" s="57"/>
      <c r="G118" s="57"/>
      <c r="H118" s="57"/>
      <c r="I118" s="60"/>
    </row>
    <row r="119" spans="1:16" ht="9" customHeight="1">
      <c r="A119" s="9"/>
      <c r="B119" s="59" t="s">
        <v>167</v>
      </c>
      <c r="C119" s="57"/>
      <c r="D119" s="57"/>
      <c r="E119" s="15"/>
      <c r="F119" s="57"/>
      <c r="G119" s="57"/>
      <c r="H119" s="57"/>
      <c r="I119" s="60"/>
    </row>
    <row r="120" spans="1:16" ht="9" customHeight="1">
      <c r="A120" s="9"/>
      <c r="B120" s="59" t="s">
        <v>44</v>
      </c>
      <c r="C120" s="57"/>
      <c r="D120" s="57"/>
      <c r="E120" s="15"/>
    </row>
    <row r="121" spans="1:16" ht="9" customHeight="1">
      <c r="A121" s="9"/>
      <c r="B121" s="59" t="s">
        <v>45</v>
      </c>
      <c r="C121" s="57"/>
      <c r="D121" s="57"/>
      <c r="E121" s="15"/>
    </row>
    <row r="122" spans="1:16" ht="9" customHeight="1">
      <c r="A122" s="9"/>
      <c r="B122" s="59" t="s">
        <v>50</v>
      </c>
      <c r="C122" s="57"/>
      <c r="D122" s="57"/>
      <c r="E122" s="15"/>
    </row>
    <row r="123" spans="1:16" ht="9" customHeight="1">
      <c r="A123" s="9"/>
      <c r="B123" s="59" t="s">
        <v>169</v>
      </c>
      <c r="C123" s="57"/>
      <c r="D123" s="57"/>
      <c r="E123" s="15"/>
    </row>
    <row r="124" spans="1:16" ht="9" customHeight="1">
      <c r="A124" s="9"/>
      <c r="B124" s="59" t="s">
        <v>51</v>
      </c>
      <c r="C124" s="57"/>
      <c r="D124" s="57"/>
      <c r="E124" s="15"/>
    </row>
    <row r="125" spans="1:16" ht="9" customHeight="1">
      <c r="A125" s="9"/>
      <c r="B125" s="59" t="s">
        <v>123</v>
      </c>
      <c r="C125" s="57"/>
      <c r="D125" s="57"/>
      <c r="E125" s="15"/>
    </row>
    <row r="126" spans="1:16" ht="9" customHeight="1">
      <c r="A126" s="9"/>
      <c r="B126" s="59" t="s">
        <v>124</v>
      </c>
      <c r="C126" s="57"/>
      <c r="D126" s="57"/>
      <c r="E126" s="15"/>
    </row>
    <row r="127" spans="1:16" ht="9" customHeight="1">
      <c r="A127" s="9"/>
      <c r="B127" s="59" t="s">
        <v>47</v>
      </c>
      <c r="C127" s="57"/>
      <c r="D127" s="57"/>
      <c r="E127" s="15"/>
    </row>
    <row r="128" spans="1:16" ht="9" customHeight="1">
      <c r="A128" s="9"/>
      <c r="B128" s="59" t="s">
        <v>125</v>
      </c>
      <c r="C128" s="57"/>
      <c r="D128" s="57"/>
      <c r="E128" s="15"/>
    </row>
    <row r="129" spans="1:16" ht="9" customHeight="1">
      <c r="A129" s="9"/>
      <c r="B129" s="141" t="s">
        <v>168</v>
      </c>
      <c r="C129" s="3"/>
      <c r="D129" s="3"/>
      <c r="E129" s="2"/>
      <c r="F129" s="3"/>
      <c r="H129" s="58"/>
      <c r="I129" s="7"/>
      <c r="J129" s="7"/>
      <c r="K129" s="7"/>
      <c r="P129" s="7"/>
    </row>
    <row r="130" spans="1:16" ht="9" customHeight="1">
      <c r="A130" s="9"/>
      <c r="B130" s="59" t="s">
        <v>148</v>
      </c>
      <c r="C130" s="57"/>
      <c r="D130" s="60"/>
      <c r="E130" s="15"/>
      <c r="F130" s="57"/>
      <c r="H130" s="58"/>
      <c r="I130" s="7"/>
      <c r="J130" s="7"/>
      <c r="K130" s="7"/>
      <c r="P130" s="7"/>
    </row>
    <row r="131" spans="1:16" ht="4.5" customHeight="1">
      <c r="A131" s="61"/>
      <c r="B131" s="53"/>
      <c r="C131" s="62"/>
      <c r="D131" s="53"/>
      <c r="E131" s="63"/>
      <c r="H131" s="55"/>
      <c r="I131" s="7"/>
      <c r="J131" s="7"/>
      <c r="K131" s="7"/>
      <c r="P131" s="7"/>
    </row>
    <row r="132" spans="1:16" ht="12" hidden="1" customHeight="1">
      <c r="H132" s="7"/>
      <c r="I132" s="7"/>
      <c r="J132" s="7"/>
      <c r="K132" s="7"/>
      <c r="P132" s="7"/>
    </row>
    <row r="133" spans="1:16" ht="12" hidden="1" customHeight="1">
      <c r="H133" s="7"/>
      <c r="I133" s="7"/>
      <c r="J133" s="7"/>
      <c r="K133" s="7"/>
      <c r="P133" s="7"/>
    </row>
  </sheetData>
  <sheetProtection sheet="1" objects="1" scenarios="1"/>
  <mergeCells count="2">
    <mergeCell ref="B7:B11"/>
    <mergeCell ref="B80:B84"/>
  </mergeCells>
  <hyperlinks>
    <hyperlink ref="D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73" max="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3"/>
  <dimension ref="A1:P123"/>
  <sheetViews>
    <sheetView showGridLines="0" showRowColHeaders="0" zoomScale="140" zoomScaleNormal="140" workbookViewId="0">
      <pane xSplit="2" ySplit="9" topLeftCell="C10" activePane="bottomRight" state="frozen"/>
      <selection activeCell="D2" sqref="D2"/>
      <selection pane="topRight" activeCell="D2" sqref="D2"/>
      <selection pane="bottomLeft" activeCell="D2" sqref="D2"/>
      <selection pane="bottomRight"/>
    </sheetView>
  </sheetViews>
  <sheetFormatPr baseColWidth="10" defaultColWidth="0" defaultRowHeight="8.25" zeroHeight="1"/>
  <cols>
    <col min="1" max="1" width="1" style="8" customWidth="1"/>
    <col min="2" max="2" width="34.1640625" style="7" customWidth="1"/>
    <col min="3" max="3" width="17.1640625" style="7" customWidth="1"/>
    <col min="4" max="4" width="22.1640625" style="7" customWidth="1"/>
    <col min="5" max="5" width="1" style="8" customWidth="1"/>
    <col min="6" max="6" width="1" style="7" customWidth="1"/>
    <col min="7" max="10" width="15.83203125" style="8" hidden="1"/>
    <col min="11" max="13" width="7" style="8" hidden="1"/>
    <col min="14" max="16384" width="10.6640625" style="8" hidden="1"/>
  </cols>
  <sheetData>
    <row r="1" spans="1:16" ht="4.5" customHeight="1">
      <c r="A1" s="4"/>
      <c r="B1" s="5"/>
      <c r="C1" s="5"/>
      <c r="D1" s="5"/>
      <c r="E1" s="6"/>
    </row>
    <row r="2" spans="1:16" ht="10.5" customHeight="1">
      <c r="A2" s="9"/>
      <c r="B2" s="10" t="s">
        <v>112</v>
      </c>
      <c r="C2" s="11"/>
      <c r="D2" s="140" t="s">
        <v>139</v>
      </c>
      <c r="E2" s="12"/>
      <c r="F2" s="8"/>
    </row>
    <row r="3" spans="1:16" ht="10.5" customHeight="1">
      <c r="A3" s="9"/>
      <c r="B3" s="10" t="s">
        <v>146</v>
      </c>
      <c r="C3" s="13"/>
      <c r="D3" s="14"/>
      <c r="E3" s="15"/>
      <c r="F3" s="8"/>
    </row>
    <row r="4" spans="1:16" ht="3" customHeight="1">
      <c r="A4" s="9"/>
      <c r="B4" s="16"/>
      <c r="C4" s="17"/>
      <c r="D4" s="16"/>
      <c r="E4" s="18"/>
      <c r="F4" s="8"/>
    </row>
    <row r="5" spans="1:16" ht="3" customHeight="1">
      <c r="A5" s="9"/>
      <c r="B5" s="13"/>
      <c r="C5" s="13"/>
      <c r="D5" s="13"/>
      <c r="E5" s="18"/>
      <c r="F5" s="8"/>
    </row>
    <row r="6" spans="1:16" ht="9.9499999999999993" customHeight="1">
      <c r="A6" s="9"/>
      <c r="B6" s="132" t="s">
        <v>113</v>
      </c>
      <c r="C6" s="115" t="s">
        <v>0</v>
      </c>
      <c r="D6" s="131" t="s">
        <v>115</v>
      </c>
      <c r="E6" s="18"/>
      <c r="F6" s="8"/>
    </row>
    <row r="7" spans="1:16" ht="9" customHeight="1">
      <c r="A7" s="9"/>
      <c r="B7" s="132"/>
      <c r="C7" s="115"/>
      <c r="D7" s="131"/>
      <c r="E7" s="18"/>
      <c r="F7" s="8"/>
    </row>
    <row r="8" spans="1:16" ht="9" customHeight="1">
      <c r="A8" s="9"/>
      <c r="B8" s="132"/>
      <c r="C8" s="115"/>
      <c r="D8" s="131"/>
      <c r="E8" s="18"/>
      <c r="F8" s="8"/>
    </row>
    <row r="9" spans="1:16" ht="3" customHeight="1">
      <c r="A9" s="9"/>
      <c r="B9" s="17"/>
      <c r="C9" s="19"/>
      <c r="D9" s="17"/>
      <c r="E9" s="12"/>
      <c r="F9" s="8"/>
    </row>
    <row r="10" spans="1:16" s="30" customFormat="1" ht="3" customHeight="1">
      <c r="A10" s="20"/>
      <c r="B10" s="21"/>
      <c r="C10" s="22"/>
      <c r="D10" s="23"/>
      <c r="E10" s="24"/>
      <c r="F10" s="22"/>
      <c r="G10" s="25"/>
      <c r="H10" s="26"/>
      <c r="I10" s="27"/>
      <c r="J10" s="27"/>
      <c r="K10" s="27"/>
      <c r="L10" s="27"/>
      <c r="M10" s="27"/>
      <c r="N10" s="27"/>
      <c r="O10" s="28"/>
      <c r="P10" s="29"/>
    </row>
    <row r="11" spans="1:16" ht="8.4499999999999993" customHeight="1">
      <c r="A11" s="9"/>
      <c r="B11" s="31">
        <v>1996</v>
      </c>
      <c r="C11" s="22"/>
      <c r="D11" s="32"/>
      <c r="E11" s="12"/>
      <c r="F11" s="22"/>
    </row>
    <row r="12" spans="1:16" s="35" customFormat="1" ht="8.4499999999999993" customHeight="1">
      <c r="A12" s="33"/>
      <c r="B12" s="31" t="s">
        <v>52</v>
      </c>
      <c r="C12" s="32">
        <v>20467038</v>
      </c>
      <c r="D12" s="32">
        <f>SUM(D13,D16)</f>
        <v>245531015</v>
      </c>
      <c r="E12" s="34"/>
      <c r="F12" s="32"/>
    </row>
    <row r="13" spans="1:16" s="40" customFormat="1" ht="8.4499999999999993" customHeight="1">
      <c r="A13" s="36"/>
      <c r="B13" s="21" t="s">
        <v>53</v>
      </c>
      <c r="C13" s="22">
        <v>20467038</v>
      </c>
      <c r="D13" s="22">
        <f>SUM(D14:D15)</f>
        <v>207448314</v>
      </c>
      <c r="E13" s="24"/>
      <c r="F13" s="22"/>
      <c r="G13" s="22"/>
      <c r="H13" s="22"/>
      <c r="I13" s="22"/>
      <c r="J13" s="22"/>
      <c r="K13" s="37"/>
      <c r="L13" s="37"/>
      <c r="M13" s="37"/>
      <c r="N13" s="37"/>
      <c r="O13" s="38"/>
      <c r="P13" s="39"/>
    </row>
    <row r="14" spans="1:16" s="30" customFormat="1" ht="8.4499999999999993" customHeight="1">
      <c r="A14" s="20"/>
      <c r="B14" s="41" t="s">
        <v>54</v>
      </c>
      <c r="C14" s="22">
        <v>20445798</v>
      </c>
      <c r="D14" s="22">
        <v>151505869</v>
      </c>
      <c r="E14" s="24"/>
      <c r="F14" s="22"/>
      <c r="G14" s="22"/>
      <c r="H14" s="22"/>
      <c r="I14" s="22"/>
      <c r="J14" s="22"/>
      <c r="K14" s="29"/>
      <c r="L14" s="29"/>
      <c r="M14" s="29"/>
      <c r="N14" s="29"/>
      <c r="O14" s="28"/>
      <c r="P14" s="29"/>
    </row>
    <row r="15" spans="1:16" s="30" customFormat="1" ht="8.4499999999999993" customHeight="1">
      <c r="A15" s="20"/>
      <c r="B15" s="41" t="s">
        <v>55</v>
      </c>
      <c r="C15" s="22">
        <v>19552942</v>
      </c>
      <c r="D15" s="22">
        <v>55942445</v>
      </c>
      <c r="E15" s="24"/>
      <c r="F15" s="22"/>
      <c r="G15" s="22"/>
      <c r="H15" s="22"/>
      <c r="I15" s="22"/>
      <c r="J15" s="22"/>
      <c r="K15" s="27"/>
      <c r="L15" s="27"/>
      <c r="M15" s="27"/>
      <c r="N15" s="27"/>
      <c r="O15" s="28"/>
      <c r="P15" s="29"/>
    </row>
    <row r="16" spans="1:16" s="30" customFormat="1" ht="8.4499999999999993" customHeight="1">
      <c r="A16" s="20"/>
      <c r="B16" s="21" t="s">
        <v>56</v>
      </c>
      <c r="C16" s="22">
        <v>10156775</v>
      </c>
      <c r="D16" s="22">
        <f>SUM(D17:D18)</f>
        <v>38082701</v>
      </c>
      <c r="E16" s="24"/>
      <c r="F16" s="22"/>
      <c r="G16" s="22"/>
      <c r="H16" s="22"/>
      <c r="I16" s="22"/>
      <c r="J16" s="22"/>
      <c r="K16" s="27"/>
      <c r="L16" s="27"/>
      <c r="M16" s="27"/>
      <c r="N16" s="27"/>
      <c r="O16" s="28"/>
      <c r="P16" s="29"/>
    </row>
    <row r="17" spans="1:16" s="30" customFormat="1" ht="8.4499999999999993" customHeight="1">
      <c r="A17" s="20"/>
      <c r="B17" s="42" t="s">
        <v>57</v>
      </c>
      <c r="C17" s="22">
        <v>10102093</v>
      </c>
      <c r="D17" s="22">
        <v>37957757</v>
      </c>
      <c r="E17" s="24"/>
      <c r="F17" s="22"/>
      <c r="G17" s="22"/>
      <c r="H17" s="22"/>
      <c r="I17" s="22"/>
      <c r="J17" s="22"/>
      <c r="K17" s="27"/>
      <c r="L17" s="27"/>
      <c r="M17" s="27"/>
      <c r="N17" s="27"/>
      <c r="O17" s="28"/>
      <c r="P17" s="29"/>
    </row>
    <row r="18" spans="1:16" s="30" customFormat="1" ht="8.4499999999999993" customHeight="1">
      <c r="A18" s="20"/>
      <c r="B18" s="42" t="s">
        <v>58</v>
      </c>
      <c r="C18" s="22">
        <v>212711</v>
      </c>
      <c r="D18" s="22">
        <v>124944</v>
      </c>
      <c r="E18" s="24"/>
      <c r="F18" s="22"/>
      <c r="G18" s="22"/>
      <c r="H18" s="22"/>
      <c r="I18" s="22"/>
      <c r="J18" s="22"/>
      <c r="K18" s="27"/>
      <c r="L18" s="27"/>
      <c r="M18" s="27"/>
      <c r="N18" s="27"/>
      <c r="O18" s="28"/>
      <c r="P18" s="29"/>
    </row>
    <row r="19" spans="1:16" s="30" customFormat="1" ht="8.4499999999999993" customHeight="1">
      <c r="A19" s="20"/>
      <c r="B19" s="43"/>
      <c r="C19" s="44"/>
      <c r="D19" s="22"/>
      <c r="E19" s="24"/>
      <c r="F19" s="22"/>
      <c r="G19" s="22"/>
      <c r="H19" s="22"/>
      <c r="I19" s="22"/>
      <c r="J19" s="22"/>
      <c r="K19" s="27"/>
      <c r="L19" s="27"/>
      <c r="M19" s="27"/>
      <c r="N19" s="27"/>
      <c r="O19" s="28"/>
      <c r="P19" s="29"/>
    </row>
    <row r="20" spans="1:16" ht="8.4499999999999993" customHeight="1">
      <c r="A20" s="9"/>
      <c r="B20" s="31">
        <v>1998</v>
      </c>
      <c r="C20" s="22"/>
      <c r="D20" s="32"/>
      <c r="E20" s="12"/>
      <c r="F20" s="22"/>
    </row>
    <row r="21" spans="1:16" s="35" customFormat="1" ht="8.4499999999999993" customHeight="1">
      <c r="A21" s="33"/>
      <c r="B21" s="31" t="s">
        <v>52</v>
      </c>
      <c r="C21" s="32">
        <v>22163568</v>
      </c>
      <c r="D21" s="32">
        <f>SUM(D22,D25)</f>
        <v>363723996</v>
      </c>
      <c r="E21" s="34"/>
      <c r="F21" s="32"/>
    </row>
    <row r="22" spans="1:16" s="40" customFormat="1" ht="8.4499999999999993" customHeight="1">
      <c r="A22" s="36"/>
      <c r="B22" s="21" t="s">
        <v>53</v>
      </c>
      <c r="C22" s="22">
        <v>22163568</v>
      </c>
      <c r="D22" s="22">
        <f>SUM(D23:D24)</f>
        <v>310747116</v>
      </c>
      <c r="E22" s="24"/>
      <c r="F22" s="22"/>
      <c r="G22" s="22"/>
      <c r="H22" s="22"/>
      <c r="I22" s="22"/>
      <c r="J22" s="22"/>
      <c r="K22" s="37"/>
      <c r="L22" s="37"/>
      <c r="M22" s="37"/>
      <c r="N22" s="37"/>
      <c r="O22" s="38"/>
      <c r="P22" s="39"/>
    </row>
    <row r="23" spans="1:16" s="30" customFormat="1" ht="8.4499999999999993" customHeight="1">
      <c r="A23" s="20"/>
      <c r="B23" s="41" t="s">
        <v>54</v>
      </c>
      <c r="C23" s="22">
        <v>22077481</v>
      </c>
      <c r="D23" s="22">
        <v>234990903</v>
      </c>
      <c r="E23" s="24"/>
      <c r="F23" s="22"/>
      <c r="G23" s="22"/>
      <c r="H23" s="22"/>
      <c r="I23" s="22"/>
      <c r="J23" s="22"/>
      <c r="K23" s="29"/>
      <c r="L23" s="29"/>
      <c r="M23" s="29"/>
      <c r="N23" s="29"/>
      <c r="O23" s="28"/>
      <c r="P23" s="29"/>
    </row>
    <row r="24" spans="1:16" s="30" customFormat="1" ht="8.4499999999999993" customHeight="1">
      <c r="A24" s="20"/>
      <c r="B24" s="41" t="s">
        <v>55</v>
      </c>
      <c r="C24" s="22">
        <v>21018141</v>
      </c>
      <c r="D24" s="22">
        <v>75756213</v>
      </c>
      <c r="E24" s="24"/>
      <c r="F24" s="22"/>
      <c r="G24" s="22"/>
      <c r="H24" s="22"/>
      <c r="I24" s="22"/>
      <c r="J24" s="22"/>
      <c r="K24" s="27"/>
      <c r="L24" s="27"/>
      <c r="M24" s="27"/>
      <c r="N24" s="27"/>
      <c r="O24" s="28"/>
      <c r="P24" s="29"/>
    </row>
    <row r="25" spans="1:16" s="30" customFormat="1" ht="8.4499999999999993" customHeight="1">
      <c r="A25" s="20"/>
      <c r="B25" s="21" t="s">
        <v>56</v>
      </c>
      <c r="C25" s="22">
        <v>10519969</v>
      </c>
      <c r="D25" s="22">
        <f>SUM(D26:D27)</f>
        <v>52976880</v>
      </c>
      <c r="E25" s="24"/>
      <c r="F25" s="22"/>
      <c r="G25" s="22"/>
      <c r="H25" s="22"/>
      <c r="I25" s="22"/>
      <c r="J25" s="22"/>
      <c r="K25" s="27"/>
      <c r="L25" s="27"/>
      <c r="M25" s="27"/>
      <c r="N25" s="27"/>
      <c r="O25" s="28"/>
      <c r="P25" s="29"/>
    </row>
    <row r="26" spans="1:16" s="30" customFormat="1" ht="8.4499999999999993" customHeight="1">
      <c r="A26" s="20"/>
      <c r="B26" s="42" t="s">
        <v>57</v>
      </c>
      <c r="C26" s="22">
        <v>10469854</v>
      </c>
      <c r="D26" s="22">
        <v>52646571</v>
      </c>
      <c r="E26" s="24"/>
      <c r="F26" s="22"/>
      <c r="G26" s="22"/>
      <c r="H26" s="22"/>
      <c r="I26" s="22"/>
      <c r="J26" s="22"/>
      <c r="K26" s="27"/>
      <c r="L26" s="27"/>
      <c r="M26" s="27"/>
      <c r="N26" s="27"/>
      <c r="O26" s="28"/>
      <c r="P26" s="29"/>
    </row>
    <row r="27" spans="1:16" s="30" customFormat="1" ht="8.4499999999999993" customHeight="1">
      <c r="A27" s="20"/>
      <c r="B27" s="42" t="s">
        <v>58</v>
      </c>
      <c r="C27" s="22">
        <v>215219</v>
      </c>
      <c r="D27" s="22">
        <v>330309</v>
      </c>
      <c r="E27" s="24"/>
      <c r="F27" s="22"/>
      <c r="G27" s="22"/>
      <c r="H27" s="22"/>
      <c r="I27" s="22"/>
      <c r="J27" s="22"/>
      <c r="K27" s="27"/>
      <c r="L27" s="27"/>
      <c r="M27" s="27"/>
      <c r="N27" s="27"/>
      <c r="O27" s="28"/>
      <c r="P27" s="29"/>
    </row>
    <row r="28" spans="1:16" ht="8.4499999999999993" customHeight="1">
      <c r="A28" s="9"/>
      <c r="B28" s="13"/>
      <c r="C28" s="22"/>
      <c r="D28" s="45"/>
      <c r="E28" s="12"/>
      <c r="F28" s="22"/>
    </row>
    <row r="29" spans="1:16" ht="8.4499999999999993" customHeight="1">
      <c r="A29" s="9"/>
      <c r="B29" s="31">
        <v>2000</v>
      </c>
      <c r="C29" s="8"/>
      <c r="D29" s="8"/>
      <c r="E29" s="12"/>
      <c r="F29" s="22"/>
    </row>
    <row r="30" spans="1:16" s="35" customFormat="1" ht="8.4499999999999993" customHeight="1">
      <c r="A30" s="33"/>
      <c r="B30" s="31" t="s">
        <v>52</v>
      </c>
      <c r="C30" s="32">
        <v>23667479</v>
      </c>
      <c r="D30" s="32">
        <f>SUM(D31,D34)</f>
        <v>574384158</v>
      </c>
      <c r="E30" s="34"/>
      <c r="F30" s="32"/>
    </row>
    <row r="31" spans="1:16" s="40" customFormat="1" ht="8.4499999999999993" customHeight="1">
      <c r="A31" s="36"/>
      <c r="B31" s="21" t="s">
        <v>53</v>
      </c>
      <c r="C31" s="22">
        <v>23667479</v>
      </c>
      <c r="D31" s="22">
        <f>SUM(D32:D33)</f>
        <v>490548409</v>
      </c>
      <c r="E31" s="24"/>
      <c r="F31" s="22"/>
      <c r="G31" s="22"/>
      <c r="H31" s="22"/>
      <c r="I31" s="22"/>
      <c r="J31" s="22"/>
      <c r="K31" s="37"/>
      <c r="L31" s="37"/>
      <c r="M31" s="37"/>
      <c r="N31" s="37"/>
      <c r="O31" s="38"/>
      <c r="P31" s="39"/>
    </row>
    <row r="32" spans="1:16" s="30" customFormat="1" ht="8.4499999999999993" customHeight="1">
      <c r="A32" s="20"/>
      <c r="B32" s="41" t="s">
        <v>54</v>
      </c>
      <c r="C32" s="22">
        <v>23613379</v>
      </c>
      <c r="D32" s="22">
        <v>372832690</v>
      </c>
      <c r="E32" s="24"/>
      <c r="F32" s="22"/>
      <c r="G32" s="22"/>
      <c r="H32" s="22"/>
      <c r="I32" s="22"/>
      <c r="J32" s="22"/>
      <c r="K32" s="29"/>
      <c r="L32" s="29"/>
      <c r="M32" s="29"/>
      <c r="N32" s="29"/>
      <c r="O32" s="28"/>
      <c r="P32" s="29"/>
    </row>
    <row r="33" spans="1:16" s="30" customFormat="1" ht="8.4499999999999993" customHeight="1">
      <c r="A33" s="20"/>
      <c r="B33" s="41" t="s">
        <v>55</v>
      </c>
      <c r="C33" s="22">
        <v>22660039</v>
      </c>
      <c r="D33" s="22">
        <v>117715719</v>
      </c>
      <c r="E33" s="24"/>
      <c r="F33" s="22"/>
      <c r="G33" s="22"/>
      <c r="H33" s="22"/>
      <c r="I33" s="22"/>
      <c r="J33" s="22"/>
      <c r="K33" s="27"/>
      <c r="L33" s="27"/>
      <c r="M33" s="27"/>
      <c r="N33" s="27"/>
      <c r="O33" s="28"/>
      <c r="P33" s="29"/>
    </row>
    <row r="34" spans="1:16" s="30" customFormat="1" ht="8.4499999999999993" customHeight="1">
      <c r="A34" s="20"/>
      <c r="B34" s="21" t="s">
        <v>56</v>
      </c>
      <c r="C34" s="22">
        <v>11894582</v>
      </c>
      <c r="D34" s="22">
        <f>SUM(D35:D36)</f>
        <v>83835749</v>
      </c>
      <c r="E34" s="24"/>
      <c r="F34" s="22"/>
      <c r="G34" s="22"/>
      <c r="H34" s="22"/>
      <c r="I34" s="22"/>
      <c r="J34" s="22"/>
      <c r="K34" s="27"/>
      <c r="L34" s="27"/>
      <c r="M34" s="27"/>
      <c r="N34" s="27"/>
      <c r="O34" s="28"/>
      <c r="P34" s="29"/>
    </row>
    <row r="35" spans="1:16" s="30" customFormat="1" ht="8.4499999999999993" customHeight="1">
      <c r="A35" s="20"/>
      <c r="B35" s="42" t="s">
        <v>57</v>
      </c>
      <c r="C35" s="22">
        <v>11806666</v>
      </c>
      <c r="D35" s="22">
        <v>83266041</v>
      </c>
      <c r="E35" s="24"/>
      <c r="F35" s="22"/>
      <c r="G35" s="22"/>
      <c r="H35" s="22"/>
      <c r="I35" s="22"/>
      <c r="J35" s="22"/>
      <c r="K35" s="27"/>
      <c r="L35" s="27"/>
      <c r="M35" s="27"/>
      <c r="N35" s="27"/>
      <c r="O35" s="28"/>
      <c r="P35" s="29"/>
    </row>
    <row r="36" spans="1:16" s="30" customFormat="1" ht="8.4499999999999993" customHeight="1">
      <c r="A36" s="20"/>
      <c r="B36" s="42" t="s">
        <v>58</v>
      </c>
      <c r="C36" s="22">
        <v>353129</v>
      </c>
      <c r="D36" s="22">
        <v>569708</v>
      </c>
      <c r="E36" s="24"/>
      <c r="F36" s="22"/>
      <c r="G36" s="22"/>
      <c r="H36" s="22"/>
      <c r="I36" s="22"/>
      <c r="J36" s="22"/>
      <c r="K36" s="27"/>
      <c r="L36" s="27"/>
      <c r="M36" s="27"/>
      <c r="N36" s="27"/>
      <c r="O36" s="28"/>
      <c r="P36" s="29"/>
    </row>
    <row r="37" spans="1:16" ht="8.4499999999999993" customHeight="1">
      <c r="A37" s="9"/>
      <c r="B37" s="13"/>
      <c r="C37" s="44"/>
      <c r="D37" s="13"/>
      <c r="E37" s="12"/>
      <c r="F37" s="22"/>
    </row>
    <row r="38" spans="1:16" ht="8.4499999999999993" customHeight="1">
      <c r="A38" s="9"/>
      <c r="B38" s="31">
        <v>2002</v>
      </c>
      <c r="C38" s="8"/>
      <c r="D38" s="8"/>
      <c r="E38" s="12"/>
      <c r="F38" s="22"/>
    </row>
    <row r="39" spans="1:16" s="35" customFormat="1" ht="8.4499999999999993" customHeight="1">
      <c r="A39" s="33"/>
      <c r="B39" s="31" t="s">
        <v>52</v>
      </c>
      <c r="C39" s="32">
        <v>24531631</v>
      </c>
      <c r="D39" s="32">
        <f>SUM(D40,D43)</f>
        <v>611098838</v>
      </c>
      <c r="E39" s="34"/>
      <c r="F39" s="32"/>
    </row>
    <row r="40" spans="1:16" s="40" customFormat="1" ht="8.4499999999999993" customHeight="1">
      <c r="A40" s="36"/>
      <c r="B40" s="21" t="s">
        <v>53</v>
      </c>
      <c r="C40" s="22">
        <v>24531631</v>
      </c>
      <c r="D40" s="22">
        <f>SUM(D41:D42)</f>
        <v>555478939</v>
      </c>
      <c r="E40" s="24"/>
      <c r="F40" s="22"/>
      <c r="G40" s="22"/>
      <c r="H40" s="22"/>
      <c r="I40" s="22"/>
      <c r="J40" s="22"/>
      <c r="K40" s="37"/>
      <c r="L40" s="37"/>
      <c r="M40" s="37"/>
      <c r="N40" s="37"/>
      <c r="O40" s="38"/>
      <c r="P40" s="39"/>
    </row>
    <row r="41" spans="1:16" s="30" customFormat="1" ht="8.4499999999999993" customHeight="1">
      <c r="A41" s="20"/>
      <c r="B41" s="41" t="s">
        <v>54</v>
      </c>
      <c r="C41" s="22">
        <v>24490040</v>
      </c>
      <c r="D41" s="22">
        <v>424481732</v>
      </c>
      <c r="E41" s="24"/>
      <c r="F41" s="22"/>
      <c r="G41" s="22"/>
      <c r="H41" s="22"/>
      <c r="I41" s="22"/>
      <c r="J41" s="22"/>
      <c r="K41" s="29"/>
      <c r="L41" s="29"/>
      <c r="M41" s="29"/>
      <c r="N41" s="29"/>
      <c r="O41" s="28"/>
      <c r="P41" s="29"/>
    </row>
    <row r="42" spans="1:16" s="30" customFormat="1" ht="8.4499999999999993" customHeight="1">
      <c r="A42" s="20"/>
      <c r="B42" s="41" t="s">
        <v>55</v>
      </c>
      <c r="C42" s="22">
        <v>23515754</v>
      </c>
      <c r="D42" s="22">
        <v>130997207</v>
      </c>
      <c r="E42" s="24"/>
      <c r="F42" s="22"/>
      <c r="G42" s="22"/>
      <c r="H42" s="22"/>
      <c r="I42" s="22"/>
      <c r="J42" s="22"/>
      <c r="K42" s="27"/>
      <c r="L42" s="27"/>
      <c r="M42" s="27"/>
      <c r="N42" s="27"/>
      <c r="O42" s="28"/>
      <c r="P42" s="29"/>
    </row>
    <row r="43" spans="1:16" s="30" customFormat="1" ht="8.4499999999999993" customHeight="1">
      <c r="A43" s="20"/>
      <c r="B43" s="21" t="s">
        <v>56</v>
      </c>
      <c r="C43" s="22">
        <v>12545167</v>
      </c>
      <c r="D43" s="22">
        <f>SUM(D44:D45)</f>
        <v>55619899</v>
      </c>
      <c r="E43" s="24"/>
      <c r="F43" s="22"/>
      <c r="G43" s="22"/>
      <c r="H43" s="22"/>
      <c r="I43" s="22"/>
      <c r="J43" s="22"/>
      <c r="K43" s="27"/>
      <c r="L43" s="27"/>
      <c r="M43" s="27"/>
      <c r="N43" s="27"/>
      <c r="O43" s="28"/>
      <c r="P43" s="29"/>
    </row>
    <row r="44" spans="1:16" s="30" customFormat="1" ht="8.4499999999999993" customHeight="1">
      <c r="A44" s="20"/>
      <c r="B44" s="42" t="s">
        <v>57</v>
      </c>
      <c r="C44" s="22">
        <v>12464399</v>
      </c>
      <c r="D44" s="22">
        <v>55126639</v>
      </c>
      <c r="E44" s="24"/>
      <c r="F44" s="22"/>
      <c r="G44" s="22"/>
      <c r="H44" s="22"/>
      <c r="I44" s="22"/>
      <c r="J44" s="22"/>
      <c r="K44" s="27"/>
      <c r="L44" s="27"/>
      <c r="M44" s="27"/>
      <c r="N44" s="27"/>
      <c r="O44" s="28"/>
      <c r="P44" s="29"/>
    </row>
    <row r="45" spans="1:16" s="30" customFormat="1" ht="8.4499999999999993" customHeight="1">
      <c r="A45" s="20"/>
      <c r="B45" s="42" t="s">
        <v>58</v>
      </c>
      <c r="C45" s="22">
        <v>338455</v>
      </c>
      <c r="D45" s="22">
        <v>493260</v>
      </c>
      <c r="E45" s="24"/>
      <c r="F45" s="22"/>
      <c r="G45" s="22"/>
      <c r="H45" s="22"/>
      <c r="I45" s="22"/>
      <c r="J45" s="22"/>
      <c r="K45" s="27"/>
      <c r="L45" s="27"/>
      <c r="M45" s="27"/>
      <c r="N45" s="27"/>
      <c r="O45" s="28"/>
      <c r="P45" s="29"/>
    </row>
    <row r="46" spans="1:16" s="30" customFormat="1" ht="8.4499999999999993" customHeight="1">
      <c r="A46" s="20"/>
      <c r="B46" s="43"/>
      <c r="C46" s="22"/>
      <c r="D46" s="22"/>
      <c r="E46" s="24"/>
      <c r="F46" s="22"/>
      <c r="G46" s="22"/>
      <c r="H46" s="22"/>
      <c r="I46" s="22"/>
      <c r="J46" s="22"/>
      <c r="K46" s="27"/>
      <c r="L46" s="27"/>
      <c r="M46" s="27"/>
      <c r="N46" s="27"/>
      <c r="O46" s="28"/>
      <c r="P46" s="29"/>
    </row>
    <row r="47" spans="1:16" ht="8.4499999999999993" customHeight="1">
      <c r="A47" s="9"/>
      <c r="B47" s="31">
        <v>2004</v>
      </c>
      <c r="C47" s="8"/>
      <c r="D47" s="8"/>
      <c r="E47" s="12"/>
      <c r="F47" s="22"/>
    </row>
    <row r="48" spans="1:16" s="35" customFormat="1" ht="8.4499999999999993" customHeight="1">
      <c r="A48" s="33"/>
      <c r="B48" s="31" t="s">
        <v>52</v>
      </c>
      <c r="C48" s="32">
        <v>25561447</v>
      </c>
      <c r="D48" s="32">
        <f>SUM(D49,D52)</f>
        <v>764566108</v>
      </c>
      <c r="E48" s="34"/>
      <c r="F48" s="32"/>
    </row>
    <row r="49" spans="1:16" s="40" customFormat="1" ht="8.4499999999999993" customHeight="1">
      <c r="A49" s="36"/>
      <c r="B49" s="21" t="s">
        <v>53</v>
      </c>
      <c r="C49" s="22">
        <v>25561447</v>
      </c>
      <c r="D49" s="22">
        <f>SUM(D50:D51)</f>
        <v>659460138</v>
      </c>
      <c r="E49" s="24"/>
      <c r="F49" s="22"/>
      <c r="G49" s="22"/>
      <c r="H49" s="22"/>
      <c r="I49" s="22"/>
      <c r="J49" s="22"/>
      <c r="K49" s="37"/>
      <c r="L49" s="37"/>
      <c r="M49" s="37"/>
      <c r="N49" s="37"/>
      <c r="O49" s="38"/>
      <c r="P49" s="39"/>
    </row>
    <row r="50" spans="1:16" s="30" customFormat="1" ht="8.4499999999999993" customHeight="1">
      <c r="A50" s="20"/>
      <c r="B50" s="41" t="s">
        <v>54</v>
      </c>
      <c r="C50" s="22">
        <v>25515830</v>
      </c>
      <c r="D50" s="22">
        <v>507907902</v>
      </c>
      <c r="E50" s="24"/>
      <c r="F50" s="22"/>
      <c r="G50" s="22"/>
      <c r="H50" s="22"/>
      <c r="I50" s="22"/>
      <c r="J50" s="22"/>
      <c r="K50" s="29"/>
      <c r="L50" s="29"/>
      <c r="M50" s="29"/>
      <c r="N50" s="29"/>
      <c r="O50" s="28"/>
      <c r="P50" s="29"/>
    </row>
    <row r="51" spans="1:16" s="30" customFormat="1" ht="8.4499999999999993" customHeight="1">
      <c r="A51" s="20"/>
      <c r="B51" s="41" t="s">
        <v>55</v>
      </c>
      <c r="C51" s="22">
        <v>24387197</v>
      </c>
      <c r="D51" s="22">
        <v>151552236</v>
      </c>
      <c r="E51" s="24"/>
      <c r="F51" s="22"/>
      <c r="G51" s="22"/>
      <c r="H51" s="22"/>
      <c r="I51" s="22"/>
      <c r="J51" s="22"/>
      <c r="K51" s="27"/>
      <c r="L51" s="27"/>
      <c r="M51" s="27"/>
      <c r="N51" s="27"/>
      <c r="O51" s="28"/>
      <c r="P51" s="29"/>
    </row>
    <row r="52" spans="1:16" s="30" customFormat="1" ht="8.4499999999999993" customHeight="1">
      <c r="A52" s="20"/>
      <c r="B52" s="21" t="s">
        <v>56</v>
      </c>
      <c r="C52" s="22">
        <v>14563517</v>
      </c>
      <c r="D52" s="22">
        <f>SUM(D53:D54)</f>
        <v>105105970</v>
      </c>
      <c r="E52" s="24"/>
      <c r="F52" s="22"/>
      <c r="G52" s="22"/>
      <c r="H52" s="22"/>
      <c r="I52" s="22"/>
      <c r="J52" s="22"/>
      <c r="K52" s="27"/>
      <c r="L52" s="27"/>
      <c r="M52" s="27"/>
      <c r="N52" s="27"/>
      <c r="O52" s="28"/>
      <c r="P52" s="29"/>
    </row>
    <row r="53" spans="1:16" s="30" customFormat="1" ht="8.4499999999999993" customHeight="1">
      <c r="A53" s="20"/>
      <c r="B53" s="42" t="s">
        <v>57</v>
      </c>
      <c r="C53" s="22">
        <v>14451776</v>
      </c>
      <c r="D53" s="22">
        <v>103732592</v>
      </c>
      <c r="E53" s="24"/>
      <c r="F53" s="22"/>
      <c r="G53" s="22"/>
      <c r="H53" s="22"/>
      <c r="I53" s="22"/>
      <c r="J53" s="22"/>
      <c r="K53" s="27"/>
      <c r="L53" s="27"/>
      <c r="M53" s="27"/>
      <c r="N53" s="27"/>
      <c r="O53" s="28"/>
      <c r="P53" s="29"/>
    </row>
    <row r="54" spans="1:16" s="30" customFormat="1" ht="8.4499999999999993" customHeight="1">
      <c r="A54" s="20"/>
      <c r="B54" s="42" t="s">
        <v>58</v>
      </c>
      <c r="C54" s="22">
        <v>456754</v>
      </c>
      <c r="D54" s="22">
        <v>1373378</v>
      </c>
      <c r="E54" s="24"/>
      <c r="F54" s="22"/>
      <c r="G54" s="22"/>
      <c r="H54" s="22"/>
      <c r="I54" s="22"/>
      <c r="J54" s="22"/>
      <c r="K54" s="27"/>
      <c r="L54" s="27"/>
      <c r="M54" s="27"/>
      <c r="N54" s="27"/>
      <c r="O54" s="28"/>
      <c r="P54" s="29"/>
    </row>
    <row r="55" spans="1:16" ht="8.4499999999999993" customHeight="1">
      <c r="A55" s="9"/>
      <c r="B55" s="13"/>
      <c r="C55" s="44"/>
      <c r="D55" s="13"/>
      <c r="E55" s="12"/>
      <c r="F55" s="22"/>
    </row>
    <row r="56" spans="1:16" ht="8.4499999999999993" customHeight="1">
      <c r="A56" s="9"/>
      <c r="B56" s="31">
        <v>2005</v>
      </c>
      <c r="C56" s="8"/>
      <c r="D56" s="8"/>
      <c r="E56" s="12"/>
      <c r="F56" s="22"/>
    </row>
    <row r="57" spans="1:16" s="35" customFormat="1" ht="8.4499999999999993" customHeight="1">
      <c r="A57" s="33"/>
      <c r="B57" s="31" t="s">
        <v>52</v>
      </c>
      <c r="C57" s="32">
        <v>25710321</v>
      </c>
      <c r="D57" s="32">
        <f>SUM(D58,D61)</f>
        <v>803757002</v>
      </c>
      <c r="E57" s="34"/>
      <c r="F57" s="32"/>
    </row>
    <row r="58" spans="1:16" s="40" customFormat="1" ht="8.4499999999999993" customHeight="1">
      <c r="A58" s="36"/>
      <c r="B58" s="21" t="s">
        <v>53</v>
      </c>
      <c r="C58" s="22">
        <v>25710321</v>
      </c>
      <c r="D58" s="22">
        <f>SUM(D59:D60)</f>
        <v>677786222</v>
      </c>
      <c r="E58" s="24"/>
      <c r="F58" s="22"/>
      <c r="G58" s="22"/>
      <c r="H58" s="22"/>
      <c r="I58" s="22"/>
      <c r="J58" s="22"/>
      <c r="K58" s="37"/>
      <c r="L58" s="37"/>
      <c r="M58" s="37"/>
      <c r="N58" s="37"/>
      <c r="O58" s="38"/>
      <c r="P58" s="39"/>
    </row>
    <row r="59" spans="1:16" s="30" customFormat="1" ht="8.4499999999999993" customHeight="1">
      <c r="A59" s="20"/>
      <c r="B59" s="41" t="s">
        <v>54</v>
      </c>
      <c r="C59" s="22">
        <v>25666413</v>
      </c>
      <c r="D59" s="22">
        <v>524326506</v>
      </c>
      <c r="E59" s="24"/>
      <c r="F59" s="22"/>
      <c r="G59" s="22"/>
      <c r="H59" s="22"/>
      <c r="I59" s="22"/>
      <c r="J59" s="22"/>
      <c r="K59" s="29"/>
      <c r="L59" s="29"/>
      <c r="M59" s="29"/>
      <c r="N59" s="29"/>
      <c r="O59" s="28"/>
      <c r="P59" s="29"/>
    </row>
    <row r="60" spans="1:16" s="30" customFormat="1" ht="8.4499999999999993" customHeight="1">
      <c r="A60" s="20"/>
      <c r="B60" s="41" t="s">
        <v>55</v>
      </c>
      <c r="C60" s="22">
        <v>24365822</v>
      </c>
      <c r="D60" s="22">
        <v>153459716</v>
      </c>
      <c r="E60" s="24"/>
      <c r="F60" s="22"/>
      <c r="G60" s="22"/>
      <c r="H60" s="22"/>
      <c r="I60" s="22"/>
      <c r="J60" s="22"/>
      <c r="K60" s="27"/>
      <c r="L60" s="27"/>
      <c r="M60" s="27"/>
      <c r="N60" s="27"/>
      <c r="O60" s="28"/>
      <c r="P60" s="29"/>
    </row>
    <row r="61" spans="1:16" s="30" customFormat="1" ht="8.4499999999999993" customHeight="1">
      <c r="A61" s="20"/>
      <c r="B61" s="21" t="s">
        <v>56</v>
      </c>
      <c r="C61" s="22">
        <v>14498798</v>
      </c>
      <c r="D61" s="22">
        <f>SUM(D62:D63)</f>
        <v>125970780</v>
      </c>
      <c r="E61" s="24"/>
      <c r="F61" s="22"/>
      <c r="G61" s="22"/>
      <c r="H61" s="22"/>
      <c r="I61" s="22"/>
      <c r="J61" s="22"/>
      <c r="K61" s="27"/>
      <c r="L61" s="27"/>
      <c r="M61" s="27"/>
      <c r="N61" s="27"/>
      <c r="O61" s="28"/>
      <c r="P61" s="29"/>
    </row>
    <row r="62" spans="1:16" s="30" customFormat="1" ht="8.4499999999999993" customHeight="1">
      <c r="A62" s="20"/>
      <c r="B62" s="42" t="s">
        <v>57</v>
      </c>
      <c r="C62" s="22">
        <v>14389788</v>
      </c>
      <c r="D62" s="22">
        <v>124142989</v>
      </c>
      <c r="E62" s="24"/>
      <c r="F62" s="22"/>
      <c r="G62" s="22"/>
      <c r="H62" s="22"/>
      <c r="I62" s="22"/>
      <c r="J62" s="22"/>
      <c r="K62" s="27"/>
      <c r="L62" s="27"/>
      <c r="M62" s="27"/>
      <c r="N62" s="27"/>
      <c r="O62" s="28"/>
      <c r="P62" s="29"/>
    </row>
    <row r="63" spans="1:16" s="30" customFormat="1" ht="8.4499999999999993" customHeight="1">
      <c r="A63" s="20"/>
      <c r="B63" s="42" t="s">
        <v>58</v>
      </c>
      <c r="C63" s="22">
        <v>504547</v>
      </c>
      <c r="D63" s="22">
        <v>1827791</v>
      </c>
      <c r="E63" s="24"/>
      <c r="F63" s="22"/>
      <c r="G63" s="22"/>
      <c r="H63" s="22"/>
      <c r="I63" s="22"/>
      <c r="J63" s="22"/>
      <c r="K63" s="27"/>
      <c r="L63" s="27"/>
      <c r="M63" s="27"/>
      <c r="N63" s="27"/>
      <c r="O63" s="28"/>
      <c r="P63" s="29"/>
    </row>
    <row r="64" spans="1:16" s="30" customFormat="1" ht="8.4499999999999993" customHeight="1">
      <c r="A64" s="20"/>
      <c r="B64" s="42"/>
      <c r="C64" s="22"/>
      <c r="D64" s="22"/>
      <c r="E64" s="24"/>
      <c r="F64" s="22"/>
      <c r="G64" s="22"/>
      <c r="H64" s="22"/>
      <c r="I64" s="22"/>
      <c r="J64" s="22"/>
      <c r="K64" s="27"/>
      <c r="L64" s="27"/>
      <c r="M64" s="27"/>
      <c r="N64" s="27"/>
      <c r="O64" s="28"/>
      <c r="P64" s="29"/>
    </row>
    <row r="65" spans="1:16" s="30" customFormat="1" ht="8.4499999999999993" customHeight="1">
      <c r="A65" s="20"/>
      <c r="B65" s="46" t="s">
        <v>29</v>
      </c>
      <c r="C65" s="22"/>
      <c r="D65" s="22"/>
      <c r="E65" s="24"/>
      <c r="F65" s="22"/>
      <c r="G65" s="22"/>
      <c r="H65" s="22"/>
      <c r="I65" s="22"/>
      <c r="J65" s="22"/>
      <c r="K65" s="27"/>
      <c r="L65" s="27"/>
      <c r="M65" s="27"/>
      <c r="N65" s="27"/>
      <c r="O65" s="28"/>
      <c r="P65" s="29"/>
    </row>
    <row r="66" spans="1:16" s="30" customFormat="1" ht="4.5" customHeight="1">
      <c r="A66" s="47"/>
      <c r="B66" s="48"/>
      <c r="C66" s="49"/>
      <c r="D66" s="50"/>
      <c r="E66" s="51"/>
      <c r="F66" s="22"/>
      <c r="G66" s="25"/>
      <c r="H66" s="26"/>
      <c r="I66" s="27"/>
      <c r="J66" s="27"/>
      <c r="K66" s="27"/>
      <c r="L66" s="27"/>
      <c r="M66" s="27"/>
      <c r="N66" s="27"/>
      <c r="O66" s="28"/>
      <c r="P66" s="29"/>
    </row>
    <row r="67" spans="1:16" ht="4.5" customHeight="1">
      <c r="A67" s="4"/>
      <c r="B67" s="5"/>
      <c r="C67" s="5"/>
      <c r="D67" s="5"/>
      <c r="E67" s="6"/>
    </row>
    <row r="68" spans="1:16" ht="9.9499999999999993" customHeight="1">
      <c r="A68" s="9"/>
      <c r="B68" s="10" t="s">
        <v>112</v>
      </c>
      <c r="C68" s="11"/>
      <c r="D68" s="44" t="s">
        <v>139</v>
      </c>
      <c r="E68" s="12"/>
      <c r="F68" s="8"/>
    </row>
    <row r="69" spans="1:16" ht="9.9499999999999993" customHeight="1">
      <c r="A69" s="9"/>
      <c r="B69" s="10" t="s">
        <v>146</v>
      </c>
      <c r="C69" s="13"/>
      <c r="D69" s="14"/>
      <c r="E69" s="15"/>
      <c r="F69" s="8"/>
    </row>
    <row r="70" spans="1:16" ht="3" customHeight="1">
      <c r="A70" s="9"/>
      <c r="B70" s="16"/>
      <c r="C70" s="17"/>
      <c r="D70" s="16"/>
      <c r="E70" s="18"/>
      <c r="F70" s="8"/>
    </row>
    <row r="71" spans="1:16" ht="3" customHeight="1">
      <c r="A71" s="9"/>
      <c r="B71" s="13"/>
      <c r="C71" s="13"/>
      <c r="D71" s="13"/>
      <c r="E71" s="18"/>
      <c r="F71" s="8"/>
    </row>
    <row r="72" spans="1:16" ht="9.9499999999999993" customHeight="1">
      <c r="A72" s="9"/>
      <c r="B72" s="132" t="s">
        <v>113</v>
      </c>
      <c r="C72" s="115" t="s">
        <v>0</v>
      </c>
      <c r="D72" s="131" t="s">
        <v>115</v>
      </c>
      <c r="E72" s="18"/>
      <c r="F72" s="8"/>
    </row>
    <row r="73" spans="1:16" ht="9" customHeight="1">
      <c r="A73" s="9"/>
      <c r="B73" s="132"/>
      <c r="C73" s="115"/>
      <c r="D73" s="131"/>
      <c r="E73" s="18"/>
      <c r="F73" s="8"/>
    </row>
    <row r="74" spans="1:16" ht="9" customHeight="1">
      <c r="A74" s="9"/>
      <c r="B74" s="132"/>
      <c r="C74" s="115"/>
      <c r="D74" s="131"/>
      <c r="E74" s="18"/>
      <c r="F74" s="8"/>
    </row>
    <row r="75" spans="1:16" ht="3" customHeight="1">
      <c r="A75" s="9"/>
      <c r="B75" s="17"/>
      <c r="C75" s="19"/>
      <c r="D75" s="17"/>
      <c r="E75" s="12"/>
      <c r="F75" s="8"/>
    </row>
    <row r="76" spans="1:16" s="30" customFormat="1" ht="3" customHeight="1">
      <c r="A76" s="20"/>
      <c r="B76" s="21"/>
      <c r="C76" s="22"/>
      <c r="D76" s="23"/>
      <c r="E76" s="24"/>
      <c r="F76" s="22"/>
      <c r="G76" s="25"/>
      <c r="H76" s="26"/>
      <c r="I76" s="27"/>
      <c r="J76" s="27"/>
      <c r="K76" s="27"/>
      <c r="L76" s="27"/>
      <c r="M76" s="27"/>
      <c r="N76" s="27"/>
      <c r="O76" s="28"/>
      <c r="P76" s="29"/>
    </row>
    <row r="77" spans="1:16" ht="8.4499999999999993" customHeight="1">
      <c r="A77" s="9"/>
      <c r="B77" s="31">
        <v>2006</v>
      </c>
      <c r="C77" s="52"/>
      <c r="D77" s="31"/>
      <c r="E77" s="12"/>
      <c r="F77" s="22"/>
    </row>
    <row r="78" spans="1:16" s="35" customFormat="1" ht="8.4499999999999993" customHeight="1">
      <c r="A78" s="33"/>
      <c r="B78" s="31" t="s">
        <v>52</v>
      </c>
      <c r="C78" s="32">
        <v>27445356</v>
      </c>
      <c r="D78" s="32">
        <f>SUM(D79,D82)</f>
        <v>981116255.04599988</v>
      </c>
      <c r="E78" s="34"/>
      <c r="F78" s="32"/>
    </row>
    <row r="79" spans="1:16" s="40" customFormat="1" ht="8.4499999999999993" customHeight="1">
      <c r="A79" s="36"/>
      <c r="B79" s="21" t="s">
        <v>53</v>
      </c>
      <c r="C79" s="22">
        <v>27445356</v>
      </c>
      <c r="D79" s="22">
        <f>SUM(D80:D81)</f>
        <v>828793339.42839992</v>
      </c>
      <c r="E79" s="24"/>
      <c r="F79" s="22"/>
      <c r="G79" s="22"/>
      <c r="H79" s="22"/>
      <c r="I79" s="22"/>
      <c r="J79" s="22"/>
      <c r="K79" s="22"/>
      <c r="L79" s="22"/>
      <c r="M79" s="37"/>
      <c r="N79" s="37"/>
      <c r="O79" s="38"/>
      <c r="P79" s="39"/>
    </row>
    <row r="80" spans="1:16" s="30" customFormat="1" ht="8.4499999999999993" customHeight="1">
      <c r="A80" s="20"/>
      <c r="B80" s="41" t="s">
        <v>54</v>
      </c>
      <c r="C80" s="22">
        <v>27408147</v>
      </c>
      <c r="D80" s="22">
        <v>627765659.3700999</v>
      </c>
      <c r="E80" s="24"/>
      <c r="F80" s="22"/>
      <c r="G80" s="22"/>
      <c r="H80" s="22"/>
      <c r="I80" s="22"/>
      <c r="J80" s="22"/>
      <c r="K80" s="29"/>
      <c r="L80" s="29"/>
      <c r="M80" s="29"/>
      <c r="N80" s="29"/>
      <c r="O80" s="28"/>
      <c r="P80" s="29"/>
    </row>
    <row r="81" spans="1:16" s="30" customFormat="1" ht="8.4499999999999993" customHeight="1">
      <c r="A81" s="20"/>
      <c r="B81" s="41" t="s">
        <v>55</v>
      </c>
      <c r="C81" s="22">
        <v>26331851</v>
      </c>
      <c r="D81" s="22">
        <v>201027680.05829999</v>
      </c>
      <c r="E81" s="24"/>
      <c r="F81" s="22"/>
      <c r="G81" s="22"/>
      <c r="H81" s="22"/>
      <c r="I81" s="22"/>
      <c r="J81" s="22"/>
      <c r="K81" s="27"/>
      <c r="L81" s="27"/>
      <c r="M81" s="27"/>
      <c r="N81" s="27"/>
      <c r="O81" s="28"/>
      <c r="P81" s="29"/>
    </row>
    <row r="82" spans="1:16" s="30" customFormat="1" ht="8.4499999999999993" customHeight="1">
      <c r="A82" s="20"/>
      <c r="B82" s="21" t="s">
        <v>56</v>
      </c>
      <c r="C82" s="22">
        <v>17254086</v>
      </c>
      <c r="D82" s="22">
        <f>SUM(D83:D84)</f>
        <v>152322915.61759999</v>
      </c>
      <c r="E82" s="24"/>
      <c r="F82" s="22"/>
      <c r="G82" s="22"/>
      <c r="H82" s="22"/>
      <c r="I82" s="22"/>
      <c r="J82" s="22"/>
      <c r="K82" s="27"/>
      <c r="L82" s="27"/>
      <c r="M82" s="27"/>
      <c r="N82" s="27"/>
      <c r="O82" s="28"/>
      <c r="P82" s="29"/>
    </row>
    <row r="83" spans="1:16" s="30" customFormat="1" ht="8.4499999999999993" customHeight="1">
      <c r="A83" s="20"/>
      <c r="B83" s="42" t="s">
        <v>57</v>
      </c>
      <c r="C83" s="22">
        <v>17100766</v>
      </c>
      <c r="D83" s="22">
        <v>151155468.01370001</v>
      </c>
      <c r="E83" s="24"/>
      <c r="F83" s="22"/>
      <c r="G83" s="22"/>
      <c r="H83" s="22"/>
      <c r="I83" s="22"/>
      <c r="J83" s="22"/>
      <c r="K83" s="27"/>
      <c r="L83" s="27"/>
      <c r="M83" s="27"/>
      <c r="N83" s="27"/>
      <c r="O83" s="28"/>
      <c r="P83" s="29"/>
    </row>
    <row r="84" spans="1:16" s="30" customFormat="1" ht="8.4499999999999993" customHeight="1">
      <c r="A84" s="20"/>
      <c r="B84" s="42" t="s">
        <v>58</v>
      </c>
      <c r="C84" s="22">
        <v>702578</v>
      </c>
      <c r="D84" s="22">
        <v>1167447.6039</v>
      </c>
      <c r="E84" s="24"/>
      <c r="F84" s="22"/>
      <c r="G84" s="22"/>
      <c r="H84" s="22"/>
      <c r="I84" s="22"/>
      <c r="J84" s="22"/>
      <c r="K84" s="27"/>
      <c r="L84" s="27"/>
      <c r="M84" s="27"/>
      <c r="N84" s="27"/>
      <c r="O84" s="28"/>
      <c r="P84" s="29"/>
    </row>
    <row r="85" spans="1:16" s="30" customFormat="1" ht="8.4499999999999993" customHeight="1">
      <c r="A85" s="20"/>
      <c r="B85" s="42"/>
      <c r="C85" s="22"/>
      <c r="D85" s="22"/>
      <c r="E85" s="24"/>
      <c r="F85" s="22"/>
      <c r="G85" s="22"/>
      <c r="H85" s="22"/>
      <c r="I85" s="22"/>
      <c r="J85" s="22"/>
      <c r="K85" s="27"/>
      <c r="L85" s="27"/>
      <c r="M85" s="27"/>
      <c r="N85" s="27"/>
      <c r="O85" s="28"/>
      <c r="P85" s="29"/>
    </row>
    <row r="86" spans="1:16" ht="8.4499999999999993" customHeight="1">
      <c r="A86" s="9"/>
      <c r="B86" s="31">
        <v>2008</v>
      </c>
      <c r="C86" s="22"/>
      <c r="D86" s="32"/>
      <c r="E86" s="12"/>
      <c r="F86" s="22"/>
    </row>
    <row r="87" spans="1:16" s="35" customFormat="1" ht="8.4499999999999993" customHeight="1">
      <c r="A87" s="33"/>
      <c r="B87" s="31" t="s">
        <v>52</v>
      </c>
      <c r="C87" s="32">
        <v>27874625</v>
      </c>
      <c r="D87" s="32">
        <f>SUM(D88,D91)</f>
        <v>917582820.89990008</v>
      </c>
      <c r="E87" s="34"/>
      <c r="F87" s="32"/>
    </row>
    <row r="88" spans="1:16" s="40" customFormat="1" ht="8.4499999999999993" customHeight="1">
      <c r="A88" s="36"/>
      <c r="B88" s="21" t="s">
        <v>53</v>
      </c>
      <c r="C88" s="22">
        <v>27874625</v>
      </c>
      <c r="D88" s="22">
        <f>SUM(D89:D90)</f>
        <v>807861667.5516001</v>
      </c>
      <c r="E88" s="24"/>
      <c r="F88" s="22"/>
      <c r="G88" s="22"/>
      <c r="H88" s="22"/>
      <c r="I88" s="22"/>
      <c r="J88" s="22"/>
      <c r="K88" s="37"/>
      <c r="L88" s="37"/>
      <c r="M88" s="37"/>
      <c r="N88" s="37"/>
      <c r="O88" s="38"/>
      <c r="P88" s="39"/>
    </row>
    <row r="89" spans="1:16" s="30" customFormat="1" ht="8.4499999999999993" customHeight="1">
      <c r="A89" s="20"/>
      <c r="B89" s="41" t="s">
        <v>54</v>
      </c>
      <c r="C89" s="22">
        <v>27855676</v>
      </c>
      <c r="D89" s="22">
        <v>606986377.50550008</v>
      </c>
      <c r="E89" s="24"/>
      <c r="F89" s="22"/>
      <c r="G89" s="22"/>
      <c r="H89" s="22"/>
      <c r="I89" s="22"/>
      <c r="J89" s="22"/>
      <c r="K89" s="29"/>
      <c r="L89" s="29"/>
      <c r="M89" s="29"/>
      <c r="N89" s="29"/>
      <c r="O89" s="28"/>
      <c r="P89" s="29"/>
    </row>
    <row r="90" spans="1:16" s="30" customFormat="1" ht="8.4499999999999993" customHeight="1">
      <c r="A90" s="20"/>
      <c r="B90" s="41" t="s">
        <v>55</v>
      </c>
      <c r="C90" s="22">
        <v>26504035</v>
      </c>
      <c r="D90" s="22">
        <v>200875290.04609999</v>
      </c>
      <c r="E90" s="24"/>
      <c r="F90" s="22"/>
      <c r="G90" s="22"/>
      <c r="H90" s="22"/>
      <c r="I90" s="22"/>
      <c r="J90" s="22"/>
      <c r="K90" s="27"/>
      <c r="L90" s="27"/>
      <c r="M90" s="27"/>
      <c r="N90" s="27"/>
      <c r="O90" s="28"/>
      <c r="P90" s="29"/>
    </row>
    <row r="91" spans="1:16" s="30" customFormat="1" ht="8.4499999999999993" customHeight="1">
      <c r="A91" s="20"/>
      <c r="B91" s="21" t="s">
        <v>56</v>
      </c>
      <c r="C91" s="22">
        <v>13042362</v>
      </c>
      <c r="D91" s="22">
        <f>SUM(D92:D93)</f>
        <v>109721153.34830001</v>
      </c>
      <c r="E91" s="24"/>
      <c r="F91" s="22"/>
      <c r="G91" s="22"/>
      <c r="H91" s="22"/>
      <c r="I91" s="22"/>
      <c r="J91" s="22"/>
      <c r="K91" s="27"/>
      <c r="L91" s="27"/>
      <c r="M91" s="27"/>
      <c r="N91" s="27"/>
      <c r="O91" s="28"/>
      <c r="P91" s="29"/>
    </row>
    <row r="92" spans="1:16" s="30" customFormat="1" ht="8.4499999999999993" customHeight="1">
      <c r="A92" s="20"/>
      <c r="B92" s="42" t="s">
        <v>57</v>
      </c>
      <c r="C92" s="22">
        <v>12899013</v>
      </c>
      <c r="D92" s="22">
        <v>108909345.9395</v>
      </c>
      <c r="E92" s="24"/>
      <c r="F92" s="22"/>
      <c r="G92" s="22"/>
      <c r="H92" s="22"/>
      <c r="I92" s="22"/>
      <c r="J92" s="22"/>
      <c r="K92" s="27"/>
      <c r="L92" s="27"/>
      <c r="M92" s="27"/>
      <c r="N92" s="27"/>
      <c r="O92" s="28"/>
      <c r="P92" s="29"/>
    </row>
    <row r="93" spans="1:16" s="30" customFormat="1" ht="8.4499999999999993" customHeight="1">
      <c r="A93" s="20"/>
      <c r="B93" s="42" t="s">
        <v>58</v>
      </c>
      <c r="C93" s="22">
        <v>380766</v>
      </c>
      <c r="D93" s="22">
        <v>811807.40879999998</v>
      </c>
      <c r="E93" s="24"/>
      <c r="F93" s="22"/>
      <c r="G93" s="22"/>
      <c r="H93" s="22"/>
      <c r="I93" s="22"/>
      <c r="J93" s="22"/>
      <c r="K93" s="27"/>
      <c r="L93" s="27"/>
      <c r="M93" s="27"/>
      <c r="N93" s="27"/>
      <c r="O93" s="28"/>
      <c r="P93" s="29"/>
    </row>
    <row r="94" spans="1:16" s="30" customFormat="1" ht="8.4499999999999993" customHeight="1">
      <c r="A94" s="20"/>
      <c r="B94" s="21"/>
      <c r="C94" s="22"/>
      <c r="D94" s="23"/>
      <c r="E94" s="24"/>
      <c r="F94" s="22"/>
      <c r="G94" s="25"/>
      <c r="H94" s="26"/>
      <c r="I94" s="27"/>
      <c r="J94" s="27"/>
      <c r="K94" s="27"/>
      <c r="L94" s="27"/>
      <c r="M94" s="27"/>
      <c r="N94" s="27"/>
      <c r="O94" s="28"/>
      <c r="P94" s="29"/>
    </row>
    <row r="95" spans="1:16" ht="8.4499999999999993" customHeight="1">
      <c r="A95" s="9"/>
      <c r="B95" s="31">
        <v>2010</v>
      </c>
      <c r="C95" s="22"/>
      <c r="D95" s="32"/>
      <c r="E95" s="12"/>
      <c r="F95" s="22"/>
    </row>
    <row r="96" spans="1:16" s="35" customFormat="1" ht="8.4499999999999993" customHeight="1">
      <c r="A96" s="33"/>
      <c r="B96" s="31" t="s">
        <v>52</v>
      </c>
      <c r="C96" s="32">
        <v>29556772</v>
      </c>
      <c r="D96" s="32">
        <f>SUM(D97,D100)</f>
        <v>1048839646.8827001</v>
      </c>
      <c r="E96" s="34"/>
      <c r="F96" s="32"/>
    </row>
    <row r="97" spans="1:16" s="40" customFormat="1" ht="8.4499999999999993" customHeight="1">
      <c r="A97" s="36"/>
      <c r="B97" s="21" t="s">
        <v>53</v>
      </c>
      <c r="C97" s="22">
        <v>29556772</v>
      </c>
      <c r="D97" s="22">
        <f>SUM(D98:D99)</f>
        <v>922947584.5509001</v>
      </c>
      <c r="E97" s="24"/>
      <c r="F97" s="22"/>
      <c r="G97" s="22"/>
      <c r="H97" s="22"/>
      <c r="I97" s="22"/>
      <c r="J97" s="22"/>
      <c r="K97" s="37"/>
      <c r="L97" s="37"/>
      <c r="M97" s="37"/>
      <c r="N97" s="37"/>
      <c r="O97" s="38"/>
      <c r="P97" s="39"/>
    </row>
    <row r="98" spans="1:16" s="30" customFormat="1" ht="8.4499999999999993" customHeight="1">
      <c r="A98" s="20"/>
      <c r="B98" s="41" t="s">
        <v>54</v>
      </c>
      <c r="C98" s="22">
        <v>29525241</v>
      </c>
      <c r="D98" s="22">
        <v>705541828.07800007</v>
      </c>
      <c r="E98" s="24"/>
      <c r="F98" s="22"/>
      <c r="G98" s="22"/>
      <c r="H98" s="22"/>
      <c r="I98" s="22"/>
      <c r="J98" s="22"/>
      <c r="K98" s="29"/>
      <c r="L98" s="29"/>
      <c r="M98" s="29"/>
      <c r="N98" s="29"/>
      <c r="O98" s="28"/>
      <c r="P98" s="29"/>
    </row>
    <row r="99" spans="1:16" s="30" customFormat="1" ht="8.4499999999999993" customHeight="1">
      <c r="A99" s="20"/>
      <c r="B99" s="41" t="s">
        <v>55</v>
      </c>
      <c r="C99" s="22">
        <v>27851834</v>
      </c>
      <c r="D99" s="22">
        <v>217405756.4729</v>
      </c>
      <c r="E99" s="24"/>
      <c r="F99" s="22"/>
      <c r="G99" s="22"/>
      <c r="H99" s="22"/>
      <c r="I99" s="22"/>
      <c r="J99" s="22"/>
      <c r="K99" s="27"/>
      <c r="L99" s="27"/>
      <c r="M99" s="27"/>
      <c r="N99" s="27"/>
      <c r="O99" s="28"/>
      <c r="P99" s="29"/>
    </row>
    <row r="100" spans="1:16" s="30" customFormat="1" ht="8.4499999999999993" customHeight="1">
      <c r="A100" s="20"/>
      <c r="B100" s="21" t="s">
        <v>56</v>
      </c>
      <c r="C100" s="22">
        <v>14977405</v>
      </c>
      <c r="D100" s="22">
        <f>SUM(D101:D102)</f>
        <v>125892062.33179998</v>
      </c>
      <c r="E100" s="24"/>
      <c r="F100" s="22"/>
      <c r="G100" s="22"/>
      <c r="H100" s="22"/>
      <c r="I100" s="22"/>
      <c r="J100" s="22"/>
      <c r="K100" s="27"/>
      <c r="L100" s="27"/>
      <c r="M100" s="27"/>
      <c r="N100" s="27"/>
      <c r="O100" s="28"/>
      <c r="P100" s="29"/>
    </row>
    <row r="101" spans="1:16" s="30" customFormat="1" ht="8.4499999999999993" customHeight="1">
      <c r="A101" s="20"/>
      <c r="B101" s="42" t="s">
        <v>57</v>
      </c>
      <c r="C101" s="22">
        <v>14904217</v>
      </c>
      <c r="D101" s="22">
        <v>125299530.68329999</v>
      </c>
      <c r="E101" s="24"/>
      <c r="F101" s="22"/>
      <c r="G101" s="22"/>
      <c r="H101" s="22"/>
      <c r="I101" s="22"/>
      <c r="J101" s="22"/>
      <c r="K101" s="27"/>
      <c r="L101" s="27"/>
      <c r="M101" s="27"/>
      <c r="N101" s="27"/>
      <c r="O101" s="28"/>
      <c r="P101" s="29"/>
    </row>
    <row r="102" spans="1:16" s="30" customFormat="1" ht="8.4499999999999993" customHeight="1">
      <c r="A102" s="20"/>
      <c r="B102" s="42" t="s">
        <v>58</v>
      </c>
      <c r="C102" s="22">
        <v>241320</v>
      </c>
      <c r="D102" s="22">
        <v>592531.64850000001</v>
      </c>
      <c r="E102" s="24"/>
      <c r="F102" s="22"/>
      <c r="G102" s="22"/>
      <c r="H102" s="22"/>
      <c r="I102" s="22"/>
      <c r="J102" s="22"/>
      <c r="K102" s="27"/>
      <c r="L102" s="27"/>
      <c r="M102" s="27"/>
      <c r="N102" s="27"/>
      <c r="O102" s="28"/>
      <c r="P102" s="29"/>
    </row>
    <row r="103" spans="1:16" s="30" customFormat="1" ht="8.4499999999999993" customHeight="1">
      <c r="A103" s="20"/>
      <c r="B103" s="21"/>
      <c r="C103" s="22"/>
      <c r="D103" s="23"/>
      <c r="E103" s="24"/>
      <c r="F103" s="22"/>
      <c r="G103" s="25"/>
      <c r="H103" s="26"/>
      <c r="I103" s="27"/>
      <c r="J103" s="27"/>
      <c r="K103" s="27"/>
      <c r="L103" s="27"/>
      <c r="M103" s="27"/>
      <c r="N103" s="27"/>
      <c r="O103" s="28"/>
      <c r="P103" s="29"/>
    </row>
    <row r="104" spans="1:16" ht="8.4499999999999993" customHeight="1">
      <c r="A104" s="9"/>
      <c r="B104" s="31">
        <v>2012</v>
      </c>
      <c r="C104" s="22"/>
      <c r="D104" s="32"/>
      <c r="E104" s="12"/>
      <c r="F104" s="22"/>
    </row>
    <row r="105" spans="1:16" s="35" customFormat="1" ht="8.4499999999999993" customHeight="1">
      <c r="A105" s="33"/>
      <c r="B105" s="31" t="s">
        <v>52</v>
      </c>
      <c r="C105" s="32">
        <v>31559379</v>
      </c>
      <c r="D105" s="32">
        <f>SUM(D106,D109)</f>
        <v>1212298132.1323001</v>
      </c>
      <c r="E105" s="34"/>
      <c r="F105" s="32"/>
    </row>
    <row r="106" spans="1:16" s="40" customFormat="1" ht="8.4499999999999993" customHeight="1">
      <c r="A106" s="36"/>
      <c r="B106" s="21" t="s">
        <v>53</v>
      </c>
      <c r="C106" s="22">
        <v>31559379</v>
      </c>
      <c r="D106" s="22">
        <f>SUM(D107:D108)</f>
        <v>1064991775.2396001</v>
      </c>
      <c r="E106" s="24"/>
      <c r="F106" s="22"/>
      <c r="G106" s="22"/>
      <c r="H106" s="22"/>
      <c r="I106" s="22"/>
      <c r="J106" s="22"/>
      <c r="K106" s="37"/>
      <c r="L106" s="37"/>
      <c r="M106" s="37"/>
      <c r="N106" s="37"/>
      <c r="O106" s="38"/>
      <c r="P106" s="39"/>
    </row>
    <row r="107" spans="1:16" s="30" customFormat="1" ht="8.4499999999999993" customHeight="1">
      <c r="A107" s="20"/>
      <c r="B107" s="41" t="s">
        <v>54</v>
      </c>
      <c r="C107" s="22">
        <v>31500399</v>
      </c>
      <c r="D107" s="22">
        <v>806495925.60220003</v>
      </c>
      <c r="E107" s="24"/>
      <c r="F107" s="22"/>
      <c r="G107" s="22"/>
      <c r="H107" s="22"/>
      <c r="I107" s="22"/>
      <c r="J107" s="22"/>
      <c r="K107" s="29"/>
      <c r="L107" s="29"/>
      <c r="M107" s="29"/>
      <c r="N107" s="29"/>
      <c r="O107" s="28"/>
      <c r="P107" s="29"/>
    </row>
    <row r="108" spans="1:16" s="30" customFormat="1" ht="8.4499999999999993" customHeight="1">
      <c r="A108" s="20"/>
      <c r="B108" s="41" t="s">
        <v>55</v>
      </c>
      <c r="C108" s="22">
        <v>30012101</v>
      </c>
      <c r="D108" s="22">
        <v>258495849.6374</v>
      </c>
      <c r="E108" s="24"/>
      <c r="F108" s="22"/>
      <c r="G108" s="22"/>
      <c r="H108" s="22"/>
      <c r="I108" s="22"/>
      <c r="J108" s="22"/>
      <c r="K108" s="27"/>
      <c r="L108" s="27"/>
      <c r="M108" s="27"/>
      <c r="N108" s="27"/>
      <c r="O108" s="28"/>
      <c r="P108" s="29"/>
    </row>
    <row r="109" spans="1:16" s="30" customFormat="1" ht="8.4499999999999993" customHeight="1">
      <c r="A109" s="20"/>
      <c r="B109" s="21" t="s">
        <v>56</v>
      </c>
      <c r="C109" s="22">
        <v>16045394</v>
      </c>
      <c r="D109" s="22">
        <f>SUM(D110:D111)</f>
        <v>147306356.89269999</v>
      </c>
      <c r="E109" s="24"/>
      <c r="F109" s="22"/>
      <c r="G109" s="22"/>
      <c r="H109" s="22"/>
      <c r="I109" s="22"/>
      <c r="J109" s="22"/>
      <c r="K109" s="27"/>
      <c r="L109" s="27"/>
      <c r="M109" s="27"/>
      <c r="N109" s="27"/>
      <c r="O109" s="28"/>
      <c r="P109" s="29"/>
    </row>
    <row r="110" spans="1:16" s="30" customFormat="1" ht="8.4499999999999993" customHeight="1">
      <c r="A110" s="20"/>
      <c r="B110" s="42" t="s">
        <v>57</v>
      </c>
      <c r="C110" s="22">
        <v>15907071</v>
      </c>
      <c r="D110" s="22">
        <v>146487893.8116</v>
      </c>
      <c r="E110" s="24"/>
      <c r="F110" s="22"/>
      <c r="G110" s="22"/>
      <c r="H110" s="22"/>
      <c r="I110" s="22"/>
      <c r="J110" s="22"/>
      <c r="K110" s="27"/>
      <c r="L110" s="27"/>
      <c r="M110" s="27"/>
      <c r="N110" s="27"/>
      <c r="O110" s="28"/>
      <c r="P110" s="29"/>
    </row>
    <row r="111" spans="1:16" s="30" customFormat="1" ht="8.4499999999999993" customHeight="1">
      <c r="A111" s="20"/>
      <c r="B111" s="42" t="s">
        <v>58</v>
      </c>
      <c r="C111" s="22">
        <v>347179</v>
      </c>
      <c r="D111" s="22">
        <v>818463.08110000007</v>
      </c>
      <c r="E111" s="24"/>
      <c r="F111" s="22"/>
      <c r="G111" s="22"/>
      <c r="H111" s="22"/>
      <c r="I111" s="22"/>
      <c r="J111" s="22"/>
      <c r="K111" s="27"/>
      <c r="L111" s="27"/>
      <c r="M111" s="27"/>
      <c r="N111" s="27"/>
      <c r="O111" s="28"/>
      <c r="P111" s="29"/>
    </row>
    <row r="112" spans="1:16" ht="3" customHeight="1">
      <c r="A112" s="9"/>
      <c r="B112" s="53"/>
      <c r="C112" s="54"/>
      <c r="D112" s="53"/>
      <c r="E112" s="15"/>
      <c r="H112" s="55"/>
      <c r="I112" s="22"/>
      <c r="J112" s="22"/>
      <c r="K112" s="22"/>
      <c r="L112" s="22"/>
      <c r="M112" s="22"/>
      <c r="N112" s="22"/>
      <c r="O112" s="22"/>
      <c r="P112" s="7"/>
    </row>
    <row r="113" spans="1:16" ht="3" customHeight="1">
      <c r="A113" s="9"/>
      <c r="B113" s="56"/>
      <c r="C113" s="57"/>
      <c r="D113" s="56"/>
      <c r="E113" s="15"/>
      <c r="H113" s="58"/>
      <c r="I113" s="7"/>
      <c r="J113" s="7"/>
      <c r="K113" s="7"/>
      <c r="P113" s="7"/>
    </row>
    <row r="114" spans="1:16" ht="9" customHeight="1">
      <c r="A114" s="9"/>
      <c r="B114" s="59" t="s">
        <v>128</v>
      </c>
      <c r="C114" s="57"/>
      <c r="D114" s="60"/>
      <c r="E114" s="15"/>
      <c r="H114" s="58"/>
      <c r="I114" s="7"/>
      <c r="J114" s="7"/>
      <c r="K114" s="7"/>
      <c r="P114" s="7"/>
    </row>
    <row r="115" spans="1:16" ht="9" customHeight="1">
      <c r="A115" s="9"/>
      <c r="B115" s="59" t="s">
        <v>132</v>
      </c>
      <c r="C115" s="57"/>
      <c r="D115" s="60"/>
      <c r="E115" s="15"/>
      <c r="H115" s="58"/>
      <c r="I115" s="7"/>
      <c r="J115" s="7"/>
      <c r="K115" s="7"/>
      <c r="P115" s="7"/>
    </row>
    <row r="116" spans="1:16" ht="9" customHeight="1">
      <c r="A116" s="9"/>
      <c r="B116" s="59" t="s">
        <v>133</v>
      </c>
      <c r="C116" s="57"/>
      <c r="D116" s="60"/>
      <c r="E116" s="15"/>
      <c r="H116" s="58"/>
      <c r="I116" s="7"/>
      <c r="J116" s="7"/>
      <c r="K116" s="7"/>
      <c r="P116" s="7"/>
    </row>
    <row r="117" spans="1:16" ht="9" customHeight="1">
      <c r="A117" s="9"/>
      <c r="B117" s="59" t="s">
        <v>162</v>
      </c>
      <c r="C117" s="57"/>
      <c r="D117" s="60"/>
      <c r="E117" s="15"/>
      <c r="H117" s="58"/>
      <c r="I117" s="7"/>
      <c r="J117" s="7"/>
      <c r="K117" s="7"/>
      <c r="P117" s="7"/>
    </row>
    <row r="118" spans="1:16" ht="9" customHeight="1">
      <c r="A118" s="9"/>
      <c r="B118" s="59" t="s">
        <v>166</v>
      </c>
      <c r="C118" s="57"/>
      <c r="D118" s="60"/>
      <c r="E118" s="15"/>
      <c r="H118" s="58"/>
      <c r="I118" s="7"/>
      <c r="J118" s="7"/>
      <c r="K118" s="7"/>
      <c r="P118" s="7"/>
    </row>
    <row r="119" spans="1:16" ht="9" customHeight="1">
      <c r="A119" s="9"/>
      <c r="B119" s="141" t="s">
        <v>168</v>
      </c>
      <c r="C119" s="57"/>
      <c r="D119" s="60"/>
      <c r="E119" s="15"/>
      <c r="H119" s="58"/>
      <c r="I119" s="7"/>
      <c r="J119" s="7"/>
      <c r="K119" s="7"/>
      <c r="P119" s="7"/>
    </row>
    <row r="120" spans="1:16" ht="9" customHeight="1">
      <c r="A120" s="9"/>
      <c r="B120" s="59" t="s">
        <v>148</v>
      </c>
      <c r="C120" s="57"/>
      <c r="D120" s="60"/>
      <c r="E120" s="15"/>
      <c r="H120" s="58"/>
      <c r="I120" s="7"/>
      <c r="J120" s="7"/>
      <c r="K120" s="7"/>
      <c r="P120" s="7"/>
    </row>
    <row r="121" spans="1:16" ht="4.5" customHeight="1">
      <c r="A121" s="61"/>
      <c r="B121" s="53"/>
      <c r="C121" s="62"/>
      <c r="D121" s="53"/>
      <c r="E121" s="63"/>
      <c r="H121" s="55"/>
      <c r="I121" s="7"/>
      <c r="J121" s="7"/>
      <c r="K121" s="7"/>
      <c r="P121" s="7"/>
    </row>
    <row r="122" spans="1:16" ht="12" hidden="1" customHeight="1">
      <c r="H122" s="7"/>
      <c r="I122" s="7"/>
      <c r="J122" s="7"/>
      <c r="K122" s="7"/>
      <c r="P122" s="7"/>
    </row>
    <row r="123" spans="1:16" ht="12" hidden="1" customHeight="1">
      <c r="H123" s="7"/>
      <c r="I123" s="7"/>
      <c r="J123" s="7"/>
      <c r="K123" s="7"/>
      <c r="P123" s="7"/>
    </row>
  </sheetData>
  <sheetProtection sheet="1" objects="1" scenarios="1"/>
  <mergeCells count="4">
    <mergeCell ref="D6:D8"/>
    <mergeCell ref="B6:B8"/>
    <mergeCell ref="B72:B74"/>
    <mergeCell ref="D72:D74"/>
  </mergeCells>
  <hyperlinks>
    <hyperlink ref="D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66" max="4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4"/>
  <dimension ref="A1:L215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8" customWidth="1"/>
    <col min="2" max="2" width="8.1640625" style="7" customWidth="1"/>
    <col min="3" max="3" width="11.33203125" style="8" customWidth="1"/>
    <col min="4" max="4" width="18.5" style="8" customWidth="1"/>
    <col min="5" max="5" width="4.33203125" style="8" customWidth="1"/>
    <col min="6" max="6" width="12.33203125" style="8" customWidth="1"/>
    <col min="7" max="7" width="18.83203125" style="8" customWidth="1"/>
    <col min="8" max="8" width="1" style="8" customWidth="1"/>
    <col min="9" max="9" width="1" style="7" customWidth="1"/>
    <col min="10" max="10" width="18.33203125" style="8" hidden="1"/>
    <col min="11" max="11" width="15.1640625" style="8" hidden="1"/>
    <col min="12" max="12" width="15.6640625" style="8" hidden="1"/>
    <col min="13" max="16384" width="10.6640625" style="8" hidden="1"/>
  </cols>
  <sheetData>
    <row r="1" spans="1:12" ht="4.5" customHeight="1">
      <c r="A1" s="4"/>
      <c r="B1" s="5"/>
      <c r="C1" s="64"/>
      <c r="D1" s="64"/>
      <c r="E1" s="64"/>
      <c r="F1" s="64"/>
      <c r="G1" s="64"/>
      <c r="H1" s="6"/>
    </row>
    <row r="2" spans="1:12" s="68" customFormat="1" ht="11.1" customHeight="1">
      <c r="A2" s="65"/>
      <c r="B2" s="111" t="s">
        <v>116</v>
      </c>
      <c r="C2" s="67"/>
      <c r="E2" s="27"/>
      <c r="F2" s="27"/>
      <c r="G2" s="140" t="s">
        <v>138</v>
      </c>
      <c r="H2" s="69"/>
      <c r="J2" s="8"/>
    </row>
    <row r="3" spans="1:12" s="68" customFormat="1" ht="11.1" customHeight="1">
      <c r="A3" s="65"/>
      <c r="B3" s="112" t="s">
        <v>59</v>
      </c>
      <c r="C3" s="67"/>
      <c r="D3" s="67"/>
      <c r="E3" s="67"/>
      <c r="F3" s="67"/>
      <c r="G3" s="67"/>
      <c r="H3" s="69"/>
      <c r="J3" s="8"/>
    </row>
    <row r="4" spans="1:12" s="68" customFormat="1" ht="11.1" customHeight="1">
      <c r="A4" s="65"/>
      <c r="B4" s="112" t="s">
        <v>146</v>
      </c>
      <c r="C4" s="67"/>
      <c r="D4" s="67"/>
      <c r="E4" s="67"/>
      <c r="F4" s="67"/>
      <c r="G4" s="67"/>
      <c r="H4" s="70"/>
      <c r="J4" s="8"/>
    </row>
    <row r="5" spans="1:12" ht="3" customHeight="1">
      <c r="A5" s="9"/>
      <c r="B5" s="71"/>
      <c r="C5" s="72"/>
      <c r="D5" s="72"/>
      <c r="E5" s="72"/>
      <c r="F5" s="72"/>
      <c r="G5" s="72"/>
      <c r="H5" s="73"/>
      <c r="I5" s="8"/>
    </row>
    <row r="6" spans="1:12" ht="3" customHeight="1">
      <c r="A6" s="9"/>
      <c r="B6" s="74"/>
      <c r="C6" s="75"/>
      <c r="D6" s="75"/>
      <c r="E6" s="67"/>
      <c r="F6" s="67"/>
      <c r="G6" s="67"/>
      <c r="H6" s="73"/>
      <c r="I6" s="8"/>
    </row>
    <row r="7" spans="1:12" ht="9" customHeight="1">
      <c r="A7" s="9"/>
      <c r="B7" s="132" t="s">
        <v>100</v>
      </c>
      <c r="C7" s="76" t="s">
        <v>53</v>
      </c>
      <c r="D7" s="76"/>
      <c r="E7" s="116"/>
      <c r="F7" s="76" t="s">
        <v>54</v>
      </c>
      <c r="G7" s="76"/>
      <c r="H7" s="77"/>
      <c r="I7" s="8"/>
      <c r="J7" s="135"/>
      <c r="K7" s="135"/>
    </row>
    <row r="8" spans="1:12" ht="9" customHeight="1">
      <c r="A8" s="9"/>
      <c r="B8" s="132"/>
      <c r="C8" s="116" t="s">
        <v>1</v>
      </c>
      <c r="D8" s="133" t="s">
        <v>60</v>
      </c>
      <c r="E8" s="116"/>
      <c r="F8" s="116" t="s">
        <v>1</v>
      </c>
      <c r="G8" s="133" t="s">
        <v>60</v>
      </c>
      <c r="H8" s="77"/>
      <c r="I8" s="8"/>
      <c r="J8" s="135"/>
      <c r="K8" s="135"/>
    </row>
    <row r="9" spans="1:12" ht="9" customHeight="1">
      <c r="A9" s="9"/>
      <c r="B9" s="132"/>
      <c r="C9" s="116" t="s">
        <v>106</v>
      </c>
      <c r="D9" s="134"/>
      <c r="E9" s="116"/>
      <c r="F9" s="116" t="s">
        <v>106</v>
      </c>
      <c r="G9" s="134"/>
      <c r="H9" s="77"/>
      <c r="I9" s="8"/>
      <c r="J9" s="117"/>
      <c r="K9" s="78"/>
    </row>
    <row r="10" spans="1:12" ht="9" customHeight="1">
      <c r="A10" s="9"/>
      <c r="B10" s="132"/>
      <c r="C10" s="116" t="s">
        <v>107</v>
      </c>
      <c r="D10" s="134"/>
      <c r="E10" s="116"/>
      <c r="F10" s="116" t="s">
        <v>107</v>
      </c>
      <c r="G10" s="134"/>
      <c r="H10" s="77"/>
      <c r="I10" s="8"/>
      <c r="J10" s="117"/>
      <c r="K10" s="78"/>
    </row>
    <row r="11" spans="1:12" ht="9" customHeight="1">
      <c r="A11" s="9"/>
      <c r="B11" s="132"/>
      <c r="C11" s="116"/>
      <c r="D11" s="134"/>
      <c r="E11" s="116"/>
      <c r="F11" s="116"/>
      <c r="G11" s="134"/>
      <c r="H11" s="77"/>
      <c r="I11" s="8"/>
      <c r="J11" s="79"/>
      <c r="K11" s="78"/>
    </row>
    <row r="12" spans="1:12" ht="3" customHeight="1">
      <c r="A12" s="9"/>
      <c r="B12" s="80"/>
      <c r="C12" s="81"/>
      <c r="D12" s="81"/>
      <c r="E12" s="81"/>
      <c r="F12" s="81"/>
      <c r="G12" s="81"/>
      <c r="H12" s="82"/>
      <c r="I12" s="8"/>
    </row>
    <row r="13" spans="1:12" ht="3" customHeight="1">
      <c r="A13" s="9"/>
      <c r="B13" s="83"/>
      <c r="C13" s="84"/>
      <c r="D13" s="84"/>
      <c r="E13" s="84"/>
      <c r="F13" s="84"/>
      <c r="G13" s="84"/>
      <c r="H13" s="82"/>
      <c r="I13" s="8"/>
    </row>
    <row r="14" spans="1:12" ht="8.4499999999999993" customHeight="1">
      <c r="A14" s="9"/>
      <c r="B14" s="31">
        <v>1996</v>
      </c>
      <c r="C14" s="27"/>
      <c r="D14" s="27"/>
      <c r="E14" s="27"/>
      <c r="F14" s="27"/>
      <c r="G14" s="27"/>
      <c r="H14" s="82"/>
      <c r="I14" s="8"/>
      <c r="J14" s="31"/>
    </row>
    <row r="15" spans="1:12" s="30" customFormat="1" ht="8.4499999999999993" customHeight="1">
      <c r="A15" s="20"/>
      <c r="B15" s="31" t="s">
        <v>1</v>
      </c>
      <c r="C15" s="85">
        <f>SUM(C16:C25)</f>
        <v>207448314</v>
      </c>
      <c r="D15" s="85">
        <v>10135.72721172453</v>
      </c>
      <c r="E15" s="85"/>
      <c r="F15" s="85">
        <f>SUM(F16:F25)</f>
        <v>151505869</v>
      </c>
      <c r="G15" s="85">
        <v>7410.1225591683924</v>
      </c>
      <c r="H15" s="86"/>
      <c r="J15" s="85"/>
      <c r="K15" s="85"/>
    </row>
    <row r="16" spans="1:12" s="30" customFormat="1" ht="8.4499999999999993" customHeight="1">
      <c r="A16" s="20"/>
      <c r="B16" s="43" t="s">
        <v>4</v>
      </c>
      <c r="C16" s="22">
        <v>4944369</v>
      </c>
      <c r="D16" s="45">
        <v>2415.7714061241882</v>
      </c>
      <c r="E16" s="45"/>
      <c r="F16" s="22">
        <v>3554408</v>
      </c>
      <c r="G16" s="45">
        <v>1743.4670410226904</v>
      </c>
      <c r="H16" s="87"/>
      <c r="J16" s="45"/>
      <c r="K16" s="45"/>
      <c r="L16" s="88"/>
    </row>
    <row r="17" spans="1:12" s="40" customFormat="1" ht="8.4499999999999993" customHeight="1">
      <c r="A17" s="36"/>
      <c r="B17" s="21" t="s">
        <v>5</v>
      </c>
      <c r="C17" s="22">
        <v>7683444</v>
      </c>
      <c r="D17" s="45">
        <v>3754.0572549816684</v>
      </c>
      <c r="E17" s="45"/>
      <c r="F17" s="22">
        <v>5635013</v>
      </c>
      <c r="G17" s="45">
        <v>2762.8273832579421</v>
      </c>
      <c r="H17" s="87"/>
      <c r="I17" s="30"/>
      <c r="J17" s="45"/>
      <c r="K17" s="45"/>
      <c r="L17" s="88"/>
    </row>
    <row r="18" spans="1:12" s="30" customFormat="1" ht="8.4499999999999993" customHeight="1">
      <c r="A18" s="20"/>
      <c r="B18" s="21" t="s">
        <v>6</v>
      </c>
      <c r="C18" s="22">
        <v>9691284</v>
      </c>
      <c r="D18" s="45">
        <v>4735.0686762717032</v>
      </c>
      <c r="E18" s="45"/>
      <c r="F18" s="22">
        <v>7241230</v>
      </c>
      <c r="G18" s="45">
        <v>3538.9467263949828</v>
      </c>
      <c r="H18" s="87"/>
      <c r="J18" s="45"/>
      <c r="K18" s="45"/>
      <c r="L18" s="88"/>
    </row>
    <row r="19" spans="1:12" s="30" customFormat="1" ht="8.4499999999999993" customHeight="1">
      <c r="A19" s="20"/>
      <c r="B19" s="21" t="s">
        <v>7</v>
      </c>
      <c r="C19" s="22">
        <v>11793742</v>
      </c>
      <c r="D19" s="45">
        <v>5762.3095474479942</v>
      </c>
      <c r="E19" s="45"/>
      <c r="F19" s="22">
        <v>8740512</v>
      </c>
      <c r="G19" s="45">
        <v>4275.5274146020765</v>
      </c>
      <c r="H19" s="87"/>
      <c r="J19" s="45"/>
      <c r="K19" s="45"/>
      <c r="L19" s="88"/>
    </row>
    <row r="20" spans="1:12" s="30" customFormat="1" ht="8.4499999999999993" customHeight="1">
      <c r="A20" s="20"/>
      <c r="B20" s="21" t="s">
        <v>8</v>
      </c>
      <c r="C20" s="22">
        <v>14213231</v>
      </c>
      <c r="D20" s="45">
        <v>6944.4487331827177</v>
      </c>
      <c r="E20" s="45"/>
      <c r="F20" s="22">
        <v>10609937</v>
      </c>
      <c r="G20" s="45">
        <v>5183.9137461987666</v>
      </c>
      <c r="H20" s="87"/>
      <c r="J20" s="45"/>
      <c r="K20" s="45"/>
      <c r="L20" s="88"/>
    </row>
    <row r="21" spans="1:12" s="30" customFormat="1" ht="8.4499999999999993" customHeight="1">
      <c r="A21" s="20"/>
      <c r="B21" s="43" t="s">
        <v>9</v>
      </c>
      <c r="C21" s="22">
        <v>16774000</v>
      </c>
      <c r="D21" s="45">
        <v>8195.615975734645</v>
      </c>
      <c r="E21" s="45"/>
      <c r="F21" s="22">
        <v>12372582</v>
      </c>
      <c r="G21" s="45">
        <v>6045.12523550059</v>
      </c>
      <c r="H21" s="87"/>
      <c r="J21" s="45"/>
      <c r="K21" s="45"/>
      <c r="L21" s="88"/>
    </row>
    <row r="22" spans="1:12" s="90" customFormat="1" ht="8.4499999999999993" customHeight="1">
      <c r="A22" s="89"/>
      <c r="B22" s="43" t="s">
        <v>10</v>
      </c>
      <c r="C22" s="22">
        <v>20009338</v>
      </c>
      <c r="D22" s="45">
        <v>9776.3711801999689</v>
      </c>
      <c r="E22" s="45"/>
      <c r="F22" s="22">
        <v>14685491</v>
      </c>
      <c r="G22" s="45">
        <v>7177.6663515800119</v>
      </c>
      <c r="H22" s="87"/>
      <c r="I22" s="30"/>
      <c r="J22" s="45"/>
      <c r="K22" s="45"/>
      <c r="L22" s="88"/>
    </row>
    <row r="23" spans="1:12" s="90" customFormat="1" ht="8.4499999999999993" customHeight="1">
      <c r="A23" s="89"/>
      <c r="B23" s="59" t="s">
        <v>11</v>
      </c>
      <c r="C23" s="22">
        <v>24952370</v>
      </c>
      <c r="D23" s="45">
        <v>12191.489340911046</v>
      </c>
      <c r="E23" s="45"/>
      <c r="F23" s="22">
        <v>18052459</v>
      </c>
      <c r="G23" s="45">
        <v>8830.9031682725636</v>
      </c>
      <c r="H23" s="87"/>
      <c r="I23" s="30"/>
      <c r="J23" s="45"/>
      <c r="K23" s="45"/>
      <c r="L23" s="88"/>
    </row>
    <row r="24" spans="1:12" s="90" customFormat="1" ht="8.4499999999999993" customHeight="1">
      <c r="A24" s="89"/>
      <c r="B24" s="59" t="s">
        <v>12</v>
      </c>
      <c r="C24" s="22">
        <v>32737500</v>
      </c>
      <c r="D24" s="45">
        <v>15995.229402981573</v>
      </c>
      <c r="E24" s="45"/>
      <c r="F24" s="22">
        <v>23657109</v>
      </c>
      <c r="G24" s="45">
        <v>11558.637204011915</v>
      </c>
      <c r="H24" s="87"/>
      <c r="I24" s="30"/>
      <c r="J24" s="45"/>
      <c r="K24" s="45"/>
      <c r="L24" s="88"/>
    </row>
    <row r="25" spans="1:12" s="90" customFormat="1" ht="8.4499999999999993" customHeight="1">
      <c r="A25" s="89"/>
      <c r="B25" s="59" t="s">
        <v>13</v>
      </c>
      <c r="C25" s="22">
        <v>64649036</v>
      </c>
      <c r="D25" s="45">
        <v>31586.931561116373</v>
      </c>
      <c r="E25" s="45"/>
      <c r="F25" s="22">
        <v>46957128</v>
      </c>
      <c r="G25" s="45">
        <v>22942.826068475038</v>
      </c>
      <c r="H25" s="87"/>
      <c r="I25" s="30"/>
      <c r="J25" s="45"/>
      <c r="K25" s="45"/>
      <c r="L25" s="88"/>
    </row>
    <row r="26" spans="1:12" s="90" customFormat="1" ht="8.4499999999999993" customHeight="1">
      <c r="A26" s="89"/>
      <c r="B26" s="59"/>
      <c r="C26" s="22"/>
      <c r="D26" s="45"/>
      <c r="E26" s="45"/>
      <c r="F26" s="45"/>
      <c r="G26" s="45"/>
      <c r="H26" s="87"/>
      <c r="I26" s="30"/>
      <c r="J26" s="45"/>
      <c r="K26" s="88"/>
      <c r="L26" s="88"/>
    </row>
    <row r="27" spans="1:12" ht="8.4499999999999993" customHeight="1">
      <c r="A27" s="9"/>
      <c r="B27" s="31">
        <v>1998</v>
      </c>
      <c r="C27" s="27"/>
      <c r="D27" s="27"/>
      <c r="E27" s="27"/>
      <c r="F27" s="27"/>
      <c r="G27" s="27"/>
      <c r="H27" s="82"/>
      <c r="I27" s="8"/>
      <c r="J27" s="31"/>
    </row>
    <row r="28" spans="1:12" s="30" customFormat="1" ht="8.4499999999999993" customHeight="1">
      <c r="A28" s="20"/>
      <c r="B28" s="31" t="s">
        <v>1</v>
      </c>
      <c r="C28" s="85">
        <f>SUM(C29:C38)</f>
        <v>310757116</v>
      </c>
      <c r="D28" s="85">
        <v>14021.078014153678</v>
      </c>
      <c r="E28" s="85"/>
      <c r="F28" s="85">
        <f>SUM(F29:F38)</f>
        <v>234990903</v>
      </c>
      <c r="G28" s="85">
        <v>10643.918253173901</v>
      </c>
      <c r="H28" s="86"/>
      <c r="J28" s="85"/>
      <c r="K28" s="85"/>
    </row>
    <row r="29" spans="1:12" s="30" customFormat="1" ht="8.4499999999999993" customHeight="1">
      <c r="A29" s="20"/>
      <c r="B29" s="43" t="s">
        <v>4</v>
      </c>
      <c r="C29" s="22">
        <v>6868320</v>
      </c>
      <c r="D29" s="45">
        <v>3098.9231427969412</v>
      </c>
      <c r="E29" s="45"/>
      <c r="F29" s="22">
        <v>4918750</v>
      </c>
      <c r="G29" s="45">
        <v>2263.3809239609845</v>
      </c>
      <c r="H29" s="87"/>
      <c r="J29" s="45"/>
      <c r="K29" s="45"/>
      <c r="L29" s="88"/>
    </row>
    <row r="30" spans="1:12" s="40" customFormat="1" ht="8.4499999999999993" customHeight="1">
      <c r="A30" s="36"/>
      <c r="B30" s="21" t="s">
        <v>5</v>
      </c>
      <c r="C30" s="22">
        <v>10650621</v>
      </c>
      <c r="D30" s="45">
        <v>4805.4627481042089</v>
      </c>
      <c r="E30" s="45"/>
      <c r="F30" s="22">
        <v>7913143</v>
      </c>
      <c r="G30" s="45">
        <v>3602.5949323290743</v>
      </c>
      <c r="H30" s="87"/>
      <c r="I30" s="30"/>
      <c r="J30" s="45"/>
      <c r="K30" s="45"/>
      <c r="L30" s="88"/>
    </row>
    <row r="31" spans="1:12" s="30" customFormat="1" ht="8.4499999999999993" customHeight="1">
      <c r="A31" s="20"/>
      <c r="B31" s="21" t="s">
        <v>6</v>
      </c>
      <c r="C31" s="22">
        <v>13897234</v>
      </c>
      <c r="D31" s="45">
        <v>6270.3048290505549</v>
      </c>
      <c r="E31" s="45"/>
      <c r="F31" s="22">
        <v>10467346</v>
      </c>
      <c r="G31" s="45">
        <v>4735.7706491460558</v>
      </c>
      <c r="H31" s="87"/>
      <c r="J31" s="45"/>
      <c r="K31" s="45"/>
      <c r="L31" s="88"/>
    </row>
    <row r="32" spans="1:12" s="30" customFormat="1" ht="8.4499999999999993" customHeight="1">
      <c r="A32" s="20"/>
      <c r="B32" s="21" t="s">
        <v>7</v>
      </c>
      <c r="C32" s="22">
        <v>17448420</v>
      </c>
      <c r="D32" s="45">
        <v>7872.5674609280004</v>
      </c>
      <c r="E32" s="45"/>
      <c r="F32" s="22">
        <v>13307558</v>
      </c>
      <c r="G32" s="45">
        <v>6010.4341495052558</v>
      </c>
      <c r="H32" s="87"/>
      <c r="J32" s="45"/>
      <c r="K32" s="45"/>
      <c r="L32" s="88"/>
    </row>
    <row r="33" spans="1:12" s="30" customFormat="1" ht="8.4499999999999993" customHeight="1">
      <c r="A33" s="20"/>
      <c r="B33" s="21" t="s">
        <v>8</v>
      </c>
      <c r="C33" s="22">
        <v>20770872</v>
      </c>
      <c r="D33" s="45">
        <v>9371.6274047908337</v>
      </c>
      <c r="E33" s="45"/>
      <c r="F33" s="22">
        <v>15767492</v>
      </c>
      <c r="G33" s="45">
        <v>7150.8743413754537</v>
      </c>
      <c r="H33" s="87"/>
      <c r="J33" s="45"/>
      <c r="K33" s="45"/>
      <c r="L33" s="88"/>
    </row>
    <row r="34" spans="1:12" s="30" customFormat="1" ht="8.4499999999999993" customHeight="1">
      <c r="A34" s="20"/>
      <c r="B34" s="43" t="s">
        <v>9</v>
      </c>
      <c r="C34" s="22">
        <v>25080327</v>
      </c>
      <c r="D34" s="45">
        <v>11316.014071740248</v>
      </c>
      <c r="E34" s="45"/>
      <c r="F34" s="22">
        <v>18832937</v>
      </c>
      <c r="G34" s="45">
        <v>8506.9865662068278</v>
      </c>
      <c r="H34" s="87"/>
      <c r="J34" s="45"/>
      <c r="K34" s="45"/>
      <c r="L34" s="88"/>
    </row>
    <row r="35" spans="1:12" s="90" customFormat="1" ht="8.4499999999999993" customHeight="1">
      <c r="A35" s="89"/>
      <c r="B35" s="43" t="s">
        <v>10</v>
      </c>
      <c r="C35" s="22">
        <v>30126900</v>
      </c>
      <c r="D35" s="45">
        <v>13592.981636081191</v>
      </c>
      <c r="E35" s="45"/>
      <c r="F35" s="22">
        <v>22785628</v>
      </c>
      <c r="G35" s="45">
        <v>10280.666878124779</v>
      </c>
      <c r="H35" s="87"/>
      <c r="I35" s="30"/>
      <c r="J35" s="45"/>
      <c r="K35" s="45"/>
      <c r="L35" s="88"/>
    </row>
    <row r="36" spans="1:12" s="90" customFormat="1" ht="8.4499999999999993" customHeight="1">
      <c r="A36" s="89"/>
      <c r="B36" s="59" t="s">
        <v>11</v>
      </c>
      <c r="C36" s="22">
        <v>37327639</v>
      </c>
      <c r="D36" s="45">
        <v>16841.889190234244</v>
      </c>
      <c r="E36" s="45"/>
      <c r="F36" s="22">
        <v>28553051</v>
      </c>
      <c r="G36" s="45">
        <v>12887.451536173536</v>
      </c>
      <c r="H36" s="87"/>
      <c r="I36" s="30"/>
      <c r="J36" s="45"/>
      <c r="K36" s="45"/>
      <c r="L36" s="88"/>
    </row>
    <row r="37" spans="1:12" s="90" customFormat="1" ht="8.4499999999999993" customHeight="1">
      <c r="A37" s="89"/>
      <c r="B37" s="59" t="s">
        <v>12</v>
      </c>
      <c r="C37" s="22">
        <v>49332243</v>
      </c>
      <c r="D37" s="45">
        <v>22258.256679767743</v>
      </c>
      <c r="E37" s="45"/>
      <c r="F37" s="22">
        <v>38054186</v>
      </c>
      <c r="G37" s="45">
        <v>17169.700549144385</v>
      </c>
      <c r="H37" s="87"/>
      <c r="I37" s="30"/>
      <c r="J37" s="45"/>
      <c r="K37" s="45"/>
      <c r="L37" s="88"/>
    </row>
    <row r="38" spans="1:12" s="90" customFormat="1" ht="8.4499999999999993" customHeight="1">
      <c r="A38" s="89"/>
      <c r="B38" s="59" t="s">
        <v>13</v>
      </c>
      <c r="C38" s="22">
        <v>99254540</v>
      </c>
      <c r="D38" s="45">
        <v>44782.780736840446</v>
      </c>
      <c r="E38" s="45"/>
      <c r="F38" s="22">
        <v>74390812</v>
      </c>
      <c r="G38" s="45">
        <v>33564.484028957449</v>
      </c>
      <c r="H38" s="87"/>
      <c r="I38" s="30"/>
      <c r="J38" s="45"/>
      <c r="K38" s="45"/>
      <c r="L38" s="88"/>
    </row>
    <row r="39" spans="1:12" s="90" customFormat="1" ht="8.4499999999999993" customHeight="1">
      <c r="A39" s="89"/>
      <c r="B39" s="59"/>
      <c r="C39" s="22"/>
      <c r="D39" s="45"/>
      <c r="E39" s="45"/>
      <c r="F39" s="45"/>
      <c r="G39" s="45"/>
      <c r="H39" s="87"/>
      <c r="I39" s="30"/>
      <c r="J39" s="45"/>
      <c r="K39" s="88"/>
      <c r="L39" s="88"/>
    </row>
    <row r="40" spans="1:12" ht="8.4499999999999993" customHeight="1">
      <c r="A40" s="9"/>
      <c r="B40" s="31">
        <v>2000</v>
      </c>
      <c r="C40" s="27"/>
      <c r="D40" s="27"/>
      <c r="E40" s="27"/>
      <c r="F40" s="27"/>
      <c r="G40" s="27"/>
      <c r="H40" s="82"/>
      <c r="I40" s="8"/>
      <c r="J40" s="31"/>
    </row>
    <row r="41" spans="1:12" s="30" customFormat="1" ht="8.4499999999999993" customHeight="1">
      <c r="A41" s="20"/>
      <c r="B41" s="31" t="s">
        <v>1</v>
      </c>
      <c r="C41" s="85">
        <f>SUM(C42:C51)</f>
        <v>490548409</v>
      </c>
      <c r="D41" s="85">
        <v>20726.686141772851</v>
      </c>
      <c r="E41" s="85"/>
      <c r="F41" s="85">
        <f>SUM(F42:F51)</f>
        <v>372832690</v>
      </c>
      <c r="G41" s="85">
        <v>15789.044422655479</v>
      </c>
      <c r="H41" s="86"/>
      <c r="J41" s="85"/>
      <c r="K41" s="85"/>
    </row>
    <row r="42" spans="1:12" s="30" customFormat="1" ht="8.4499999999999993" customHeight="1">
      <c r="A42" s="20"/>
      <c r="B42" s="43" t="s">
        <v>4</v>
      </c>
      <c r="C42" s="22">
        <v>9820030</v>
      </c>
      <c r="D42" s="45">
        <v>4149.1658596521465</v>
      </c>
      <c r="E42" s="45"/>
      <c r="F42" s="22">
        <v>7271213</v>
      </c>
      <c r="G42" s="45">
        <v>3118.267253106168</v>
      </c>
      <c r="H42" s="87"/>
      <c r="J42" s="45"/>
      <c r="K42" s="45"/>
      <c r="L42" s="88"/>
    </row>
    <row r="43" spans="1:12" s="40" customFormat="1" ht="8.4499999999999993" customHeight="1">
      <c r="A43" s="36"/>
      <c r="B43" s="21" t="s">
        <v>5</v>
      </c>
      <c r="C43" s="22">
        <v>15832848</v>
      </c>
      <c r="D43" s="45">
        <v>6689.7058748966938</v>
      </c>
      <c r="E43" s="45"/>
      <c r="F43" s="22">
        <v>12329160</v>
      </c>
      <c r="G43" s="45">
        <v>5221.2291941226886</v>
      </c>
      <c r="H43" s="87"/>
      <c r="I43" s="30"/>
      <c r="J43" s="45"/>
      <c r="K43" s="45"/>
      <c r="L43" s="88"/>
    </row>
    <row r="44" spans="1:12" s="30" customFormat="1" ht="8.4499999999999993" customHeight="1">
      <c r="A44" s="20"/>
      <c r="B44" s="21" t="s">
        <v>6</v>
      </c>
      <c r="C44" s="22">
        <v>21007566</v>
      </c>
      <c r="D44" s="45">
        <v>8876.1312991497198</v>
      </c>
      <c r="E44" s="45"/>
      <c r="F44" s="22">
        <v>16287761</v>
      </c>
      <c r="G44" s="45">
        <v>6892.8490719824085</v>
      </c>
      <c r="H44" s="87"/>
      <c r="J44" s="45"/>
      <c r="K44" s="45"/>
      <c r="L44" s="88"/>
    </row>
    <row r="45" spans="1:12" s="30" customFormat="1" ht="8.4499999999999993" customHeight="1">
      <c r="A45" s="20"/>
      <c r="B45" s="21" t="s">
        <v>7</v>
      </c>
      <c r="C45" s="22">
        <v>25660478</v>
      </c>
      <c r="D45" s="45">
        <v>10842.082891799211</v>
      </c>
      <c r="E45" s="45"/>
      <c r="F45" s="22">
        <v>19687316</v>
      </c>
      <c r="G45" s="45">
        <v>8335.2453241747444</v>
      </c>
      <c r="H45" s="87"/>
      <c r="J45" s="45"/>
      <c r="K45" s="45"/>
      <c r="L45" s="88"/>
    </row>
    <row r="46" spans="1:12" s="30" customFormat="1" ht="8.4499999999999993" customHeight="1">
      <c r="A46" s="20"/>
      <c r="B46" s="21" t="s">
        <v>8</v>
      </c>
      <c r="C46" s="22">
        <v>30812784</v>
      </c>
      <c r="D46" s="45">
        <v>13019.038782329171</v>
      </c>
      <c r="E46" s="45"/>
      <c r="F46" s="22">
        <v>23851803</v>
      </c>
      <c r="G46" s="45">
        <v>10087.504282107346</v>
      </c>
      <c r="H46" s="87"/>
      <c r="J46" s="45"/>
      <c r="K46" s="45"/>
      <c r="L46" s="88"/>
    </row>
    <row r="47" spans="1:12" s="30" customFormat="1" ht="8.4499999999999993" customHeight="1">
      <c r="A47" s="20"/>
      <c r="B47" s="43" t="s">
        <v>9</v>
      </c>
      <c r="C47" s="22">
        <v>36836091</v>
      </c>
      <c r="D47" s="45">
        <v>15564.010617099919</v>
      </c>
      <c r="E47" s="45"/>
      <c r="F47" s="22">
        <v>27894213</v>
      </c>
      <c r="G47" s="45">
        <v>11785.882147148746</v>
      </c>
      <c r="H47" s="87"/>
      <c r="J47" s="45"/>
      <c r="K47" s="45"/>
      <c r="L47" s="88"/>
    </row>
    <row r="48" spans="1:12" s="90" customFormat="1" ht="8.4499999999999993" customHeight="1">
      <c r="A48" s="89"/>
      <c r="B48" s="43" t="s">
        <v>10</v>
      </c>
      <c r="C48" s="22">
        <v>44937448</v>
      </c>
      <c r="D48" s="45">
        <v>18987.001573467052</v>
      </c>
      <c r="E48" s="45"/>
      <c r="F48" s="22">
        <v>34151245</v>
      </c>
      <c r="G48" s="45">
        <v>14429.607630385661</v>
      </c>
      <c r="H48" s="87"/>
      <c r="I48" s="30"/>
      <c r="J48" s="45"/>
      <c r="K48" s="45"/>
      <c r="L48" s="88"/>
    </row>
    <row r="49" spans="1:12" s="90" customFormat="1" ht="8.4499999999999993" customHeight="1">
      <c r="A49" s="89"/>
      <c r="B49" s="59" t="s">
        <v>11</v>
      </c>
      <c r="C49" s="22">
        <v>55642375</v>
      </c>
      <c r="D49" s="45">
        <v>23510.054724879879</v>
      </c>
      <c r="E49" s="45"/>
      <c r="F49" s="22">
        <v>42239643</v>
      </c>
      <c r="G49" s="45">
        <v>17847.123141120221</v>
      </c>
      <c r="H49" s="87"/>
      <c r="I49" s="30"/>
      <c r="J49" s="45"/>
      <c r="K49" s="45"/>
      <c r="L49" s="88"/>
    </row>
    <row r="50" spans="1:12" s="90" customFormat="1" ht="8.4499999999999993" customHeight="1">
      <c r="A50" s="89"/>
      <c r="B50" s="59" t="s">
        <v>12</v>
      </c>
      <c r="C50" s="22">
        <v>74137094</v>
      </c>
      <c r="D50" s="45">
        <v>31324.456173618823</v>
      </c>
      <c r="E50" s="45"/>
      <c r="F50" s="22">
        <v>55163649</v>
      </c>
      <c r="G50" s="45">
        <v>23314.570346724235</v>
      </c>
      <c r="H50" s="87"/>
      <c r="I50" s="30"/>
      <c r="J50" s="45"/>
      <c r="K50" s="45"/>
      <c r="L50" s="88"/>
    </row>
    <row r="51" spans="1:12" s="90" customFormat="1" ht="8.4499999999999993" customHeight="1">
      <c r="A51" s="89"/>
      <c r="B51" s="59" t="s">
        <v>13</v>
      </c>
      <c r="C51" s="22">
        <v>175861695</v>
      </c>
      <c r="D51" s="45">
        <v>74305.236258881923</v>
      </c>
      <c r="E51" s="45"/>
      <c r="F51" s="22">
        <v>133956687</v>
      </c>
      <c r="G51" s="45">
        <v>56653.474403804285</v>
      </c>
      <c r="H51" s="87"/>
      <c r="I51" s="30"/>
      <c r="J51" s="45"/>
      <c r="K51" s="45"/>
      <c r="L51" s="88"/>
    </row>
    <row r="52" spans="1:12" s="90" customFormat="1" ht="8.4499999999999993" customHeight="1">
      <c r="A52" s="89"/>
      <c r="B52" s="59"/>
      <c r="C52" s="22"/>
      <c r="D52" s="45"/>
      <c r="E52" s="45"/>
      <c r="F52" s="45"/>
      <c r="G52" s="45"/>
      <c r="H52" s="87"/>
      <c r="I52" s="30"/>
      <c r="J52" s="45"/>
      <c r="K52" s="88"/>
      <c r="L52" s="88"/>
    </row>
    <row r="53" spans="1:12" ht="8.4499999999999993" customHeight="1">
      <c r="A53" s="9"/>
      <c r="B53" s="31">
        <v>2002</v>
      </c>
      <c r="C53" s="27"/>
      <c r="D53" s="27"/>
      <c r="E53" s="27"/>
      <c r="F53" s="27"/>
      <c r="G53" s="27"/>
      <c r="H53" s="82"/>
      <c r="I53" s="8"/>
      <c r="J53" s="31"/>
    </row>
    <row r="54" spans="1:12" s="30" customFormat="1" ht="8.4499999999999993" customHeight="1">
      <c r="A54" s="20"/>
      <c r="B54" s="31" t="s">
        <v>1</v>
      </c>
      <c r="C54" s="85">
        <f>SUM(C55:C64)</f>
        <v>555478939</v>
      </c>
      <c r="D54" s="85">
        <v>22643.375770652998</v>
      </c>
      <c r="E54" s="85"/>
      <c r="F54" s="85">
        <f>SUM(F55:F64)</f>
        <v>424481732</v>
      </c>
      <c r="G54" s="85">
        <v>17332.831306114647</v>
      </c>
      <c r="H54" s="86"/>
      <c r="J54" s="85"/>
      <c r="K54" s="85"/>
    </row>
    <row r="55" spans="1:12" s="30" customFormat="1" ht="8.4499999999999993" customHeight="1">
      <c r="A55" s="20"/>
      <c r="B55" s="43" t="s">
        <v>4</v>
      </c>
      <c r="C55" s="22">
        <v>11819676</v>
      </c>
      <c r="D55" s="45">
        <v>4818.1372375174415</v>
      </c>
      <c r="E55" s="45"/>
      <c r="F55" s="22">
        <v>8431160</v>
      </c>
      <c r="G55" s="45">
        <v>3474.1739155516912</v>
      </c>
      <c r="H55" s="87"/>
      <c r="J55" s="45"/>
      <c r="K55" s="45"/>
      <c r="L55" s="88"/>
    </row>
    <row r="56" spans="1:12" s="40" customFormat="1" ht="8.4499999999999993" customHeight="1">
      <c r="A56" s="36"/>
      <c r="B56" s="21" t="s">
        <v>5</v>
      </c>
      <c r="C56" s="22">
        <v>19451608</v>
      </c>
      <c r="D56" s="45">
        <v>7929.1950840608633</v>
      </c>
      <c r="E56" s="45"/>
      <c r="F56" s="22">
        <v>14623522</v>
      </c>
      <c r="G56" s="45">
        <v>5973.9903957121815</v>
      </c>
      <c r="H56" s="87"/>
      <c r="I56" s="30"/>
      <c r="J56" s="45"/>
      <c r="K56" s="45"/>
      <c r="L56" s="88"/>
    </row>
    <row r="57" spans="1:12" s="30" customFormat="1" ht="8.4499999999999993" customHeight="1">
      <c r="A57" s="20"/>
      <c r="B57" s="21" t="s">
        <v>6</v>
      </c>
      <c r="C57" s="22">
        <v>24760998</v>
      </c>
      <c r="D57" s="45">
        <v>10093.498882870808</v>
      </c>
      <c r="E57" s="45"/>
      <c r="F57" s="22">
        <v>18760213</v>
      </c>
      <c r="G57" s="45">
        <v>7654.2618168465287</v>
      </c>
      <c r="H57" s="87"/>
      <c r="J57" s="45"/>
      <c r="K57" s="45"/>
      <c r="L57" s="88"/>
    </row>
    <row r="58" spans="1:12" s="30" customFormat="1" ht="8.4499999999999993" customHeight="1">
      <c r="A58" s="20"/>
      <c r="B58" s="21" t="s">
        <v>7</v>
      </c>
      <c r="C58" s="22">
        <v>30014770</v>
      </c>
      <c r="D58" s="45">
        <v>12235.130727146952</v>
      </c>
      <c r="E58" s="45"/>
      <c r="F58" s="22">
        <v>23077329</v>
      </c>
      <c r="G58" s="45">
        <v>9422.9448314187866</v>
      </c>
      <c r="H58" s="87"/>
      <c r="J58" s="45"/>
      <c r="K58" s="45"/>
      <c r="L58" s="88"/>
    </row>
    <row r="59" spans="1:12" s="30" customFormat="1" ht="8.4499999999999993" customHeight="1">
      <c r="A59" s="20"/>
      <c r="B59" s="21" t="s">
        <v>8</v>
      </c>
      <c r="C59" s="22">
        <v>36293221</v>
      </c>
      <c r="D59" s="45">
        <v>14794.459642510505</v>
      </c>
      <c r="E59" s="45"/>
      <c r="F59" s="22">
        <v>27827920</v>
      </c>
      <c r="G59" s="45">
        <v>11343.689758894945</v>
      </c>
      <c r="H59" s="87"/>
      <c r="J59" s="45"/>
      <c r="K59" s="45"/>
      <c r="L59" s="88"/>
    </row>
    <row r="60" spans="1:12" s="30" customFormat="1" ht="8.4499999999999993" customHeight="1">
      <c r="A60" s="20"/>
      <c r="B60" s="43" t="s">
        <v>9</v>
      </c>
      <c r="C60" s="22">
        <v>43223622</v>
      </c>
      <c r="D60" s="45">
        <v>17619.547498474418</v>
      </c>
      <c r="E60" s="45"/>
      <c r="F60" s="22">
        <v>33122106</v>
      </c>
      <c r="G60" s="45">
        <v>13505.456885184005</v>
      </c>
      <c r="H60" s="87"/>
      <c r="J60" s="45"/>
      <c r="K60" s="45"/>
      <c r="L60" s="88"/>
    </row>
    <row r="61" spans="1:12" s="90" customFormat="1" ht="8.4499999999999993" customHeight="1">
      <c r="A61" s="89"/>
      <c r="B61" s="43" t="s">
        <v>10</v>
      </c>
      <c r="C61" s="22">
        <v>51936732</v>
      </c>
      <c r="D61" s="45">
        <v>21171.333498833956</v>
      </c>
      <c r="E61" s="45"/>
      <c r="F61" s="22">
        <v>39215750</v>
      </c>
      <c r="G61" s="45">
        <v>15992.890100380331</v>
      </c>
      <c r="H61" s="87"/>
      <c r="I61" s="30"/>
      <c r="J61" s="45"/>
      <c r="K61" s="45"/>
      <c r="L61" s="88"/>
    </row>
    <row r="62" spans="1:12" s="90" customFormat="1" ht="8.4499999999999993" customHeight="1">
      <c r="A62" s="89"/>
      <c r="B62" s="59" t="s">
        <v>11</v>
      </c>
      <c r="C62" s="22">
        <v>65131929</v>
      </c>
      <c r="D62" s="45">
        <v>26550.183986958877</v>
      </c>
      <c r="E62" s="45"/>
      <c r="F62" s="22">
        <v>49370425</v>
      </c>
      <c r="G62" s="45">
        <v>20128.214850230164</v>
      </c>
      <c r="H62" s="87"/>
      <c r="I62" s="30"/>
      <c r="J62" s="45"/>
      <c r="K62" s="45"/>
      <c r="L62" s="88"/>
    </row>
    <row r="63" spans="1:12" s="90" customFormat="1" ht="8.4499999999999993" customHeight="1">
      <c r="A63" s="89"/>
      <c r="B63" s="59" t="s">
        <v>12</v>
      </c>
      <c r="C63" s="22">
        <v>86595826</v>
      </c>
      <c r="D63" s="45">
        <v>35299.662517329663</v>
      </c>
      <c r="E63" s="45"/>
      <c r="F63" s="22">
        <v>66125860</v>
      </c>
      <c r="G63" s="45">
        <v>26955.347035643372</v>
      </c>
      <c r="H63" s="87"/>
      <c r="I63" s="30"/>
      <c r="J63" s="45"/>
      <c r="K63" s="45"/>
      <c r="L63" s="88"/>
    </row>
    <row r="64" spans="1:12" s="90" customFormat="1" ht="8.4499999999999993" customHeight="1">
      <c r="A64" s="89"/>
      <c r="B64" s="59" t="s">
        <v>13</v>
      </c>
      <c r="C64" s="22">
        <v>186250557</v>
      </c>
      <c r="D64" s="45">
        <v>75922.586912248837</v>
      </c>
      <c r="E64" s="45"/>
      <c r="F64" s="22">
        <v>143927447</v>
      </c>
      <c r="G64" s="45">
        <v>58706.048506666695</v>
      </c>
      <c r="H64" s="87"/>
      <c r="I64" s="30"/>
      <c r="J64" s="45"/>
      <c r="K64" s="45"/>
      <c r="L64" s="88"/>
    </row>
    <row r="65" spans="1:12" s="90" customFormat="1" ht="8.4499999999999993" customHeight="1">
      <c r="A65" s="89"/>
      <c r="B65" s="59"/>
      <c r="C65" s="22"/>
      <c r="D65" s="45"/>
      <c r="E65" s="45"/>
      <c r="F65" s="45"/>
      <c r="G65" s="45"/>
      <c r="H65" s="87"/>
      <c r="I65" s="30"/>
      <c r="J65" s="45"/>
      <c r="K65" s="88"/>
      <c r="L65" s="88"/>
    </row>
    <row r="66" spans="1:12" s="90" customFormat="1" ht="8.4499999999999993" customHeight="1">
      <c r="A66" s="89"/>
      <c r="B66" s="14" t="s">
        <v>29</v>
      </c>
      <c r="C66" s="22"/>
      <c r="D66" s="45"/>
      <c r="E66" s="45"/>
      <c r="F66" s="45"/>
      <c r="G66" s="45"/>
      <c r="H66" s="87"/>
      <c r="I66" s="30"/>
      <c r="J66" s="45"/>
      <c r="K66" s="88"/>
      <c r="L66" s="88"/>
    </row>
    <row r="67" spans="1:12" s="90" customFormat="1" ht="4.5" customHeight="1">
      <c r="A67" s="91"/>
      <c r="B67" s="92"/>
      <c r="C67" s="49"/>
      <c r="D67" s="93"/>
      <c r="E67" s="93"/>
      <c r="F67" s="93"/>
      <c r="G67" s="93"/>
      <c r="H67" s="94"/>
      <c r="I67" s="30"/>
      <c r="J67" s="45"/>
      <c r="K67" s="88"/>
      <c r="L67" s="88"/>
    </row>
    <row r="68" spans="1:12" s="90" customFormat="1" ht="4.5" customHeight="1">
      <c r="A68" s="95"/>
      <c r="B68" s="96"/>
      <c r="C68" s="97"/>
      <c r="D68" s="98"/>
      <c r="E68" s="98"/>
      <c r="F68" s="98"/>
      <c r="G68" s="98"/>
      <c r="H68" s="99"/>
      <c r="I68" s="30"/>
      <c r="J68" s="45"/>
      <c r="K68" s="88"/>
      <c r="L68" s="88"/>
    </row>
    <row r="69" spans="1:12" s="68" customFormat="1" ht="11.1" customHeight="1">
      <c r="A69" s="65"/>
      <c r="B69" s="111" t="s">
        <v>116</v>
      </c>
      <c r="C69" s="67"/>
      <c r="D69" s="27"/>
      <c r="E69" s="27"/>
      <c r="F69" s="27"/>
      <c r="G69" s="27" t="s">
        <v>138</v>
      </c>
      <c r="H69" s="69"/>
      <c r="J69" s="8"/>
    </row>
    <row r="70" spans="1:12" s="68" customFormat="1" ht="11.1" customHeight="1">
      <c r="A70" s="65"/>
      <c r="B70" s="112" t="s">
        <v>59</v>
      </c>
      <c r="C70" s="67"/>
      <c r="D70" s="67"/>
      <c r="E70" s="67"/>
      <c r="F70" s="67"/>
      <c r="G70" s="67"/>
      <c r="H70" s="69"/>
      <c r="J70" s="8"/>
    </row>
    <row r="71" spans="1:12" s="68" customFormat="1" ht="11.1" customHeight="1">
      <c r="A71" s="65"/>
      <c r="B71" s="112" t="s">
        <v>146</v>
      </c>
      <c r="C71" s="67"/>
      <c r="D71" s="67"/>
      <c r="E71" s="67"/>
      <c r="F71" s="67"/>
      <c r="G71" s="67"/>
      <c r="H71" s="70"/>
      <c r="J71" s="8"/>
    </row>
    <row r="72" spans="1:12" ht="3" customHeight="1">
      <c r="A72" s="9"/>
      <c r="B72" s="71"/>
      <c r="C72" s="72"/>
      <c r="D72" s="72"/>
      <c r="E72" s="72"/>
      <c r="F72" s="72"/>
      <c r="G72" s="72"/>
      <c r="H72" s="73"/>
      <c r="I72" s="8"/>
    </row>
    <row r="73" spans="1:12" ht="3" customHeight="1">
      <c r="A73" s="9"/>
      <c r="B73" s="74"/>
      <c r="C73" s="75"/>
      <c r="D73" s="75"/>
      <c r="E73" s="67"/>
      <c r="F73" s="67"/>
      <c r="G73" s="67"/>
      <c r="H73" s="73"/>
      <c r="I73" s="8"/>
    </row>
    <row r="74" spans="1:12" ht="9" customHeight="1">
      <c r="A74" s="9"/>
      <c r="B74" s="132" t="s">
        <v>100</v>
      </c>
      <c r="C74" s="76" t="s">
        <v>53</v>
      </c>
      <c r="D74" s="76"/>
      <c r="E74" s="116"/>
      <c r="F74" s="76" t="s">
        <v>54</v>
      </c>
      <c r="G74" s="76"/>
      <c r="H74" s="77"/>
      <c r="I74" s="8"/>
    </row>
    <row r="75" spans="1:12" ht="9" customHeight="1">
      <c r="A75" s="9"/>
      <c r="B75" s="132"/>
      <c r="C75" s="116" t="s">
        <v>1</v>
      </c>
      <c r="D75" s="133" t="s">
        <v>60</v>
      </c>
      <c r="E75" s="116"/>
      <c r="F75" s="116" t="s">
        <v>1</v>
      </c>
      <c r="G75" s="133" t="s">
        <v>60</v>
      </c>
      <c r="H75" s="77"/>
      <c r="I75" s="8"/>
    </row>
    <row r="76" spans="1:12" ht="9" customHeight="1">
      <c r="A76" s="9"/>
      <c r="B76" s="132"/>
      <c r="C76" s="116" t="s">
        <v>106</v>
      </c>
      <c r="D76" s="134"/>
      <c r="E76" s="116"/>
      <c r="F76" s="116" t="s">
        <v>106</v>
      </c>
      <c r="G76" s="134"/>
      <c r="H76" s="77"/>
      <c r="I76" s="8"/>
    </row>
    <row r="77" spans="1:12" ht="9" customHeight="1">
      <c r="A77" s="9"/>
      <c r="B77" s="132"/>
      <c r="C77" s="116" t="s">
        <v>107</v>
      </c>
      <c r="D77" s="134"/>
      <c r="E77" s="116"/>
      <c r="F77" s="116" t="s">
        <v>107</v>
      </c>
      <c r="G77" s="134"/>
      <c r="H77" s="77"/>
      <c r="I77" s="8"/>
    </row>
    <row r="78" spans="1:12" ht="9" customHeight="1">
      <c r="A78" s="9"/>
      <c r="B78" s="132"/>
      <c r="C78" s="116"/>
      <c r="D78" s="134"/>
      <c r="E78" s="116"/>
      <c r="F78" s="116"/>
      <c r="G78" s="134"/>
      <c r="H78" s="77"/>
      <c r="I78" s="8"/>
    </row>
    <row r="79" spans="1:12" ht="3" customHeight="1">
      <c r="A79" s="9"/>
      <c r="B79" s="80"/>
      <c r="C79" s="81"/>
      <c r="D79" s="81"/>
      <c r="E79" s="81"/>
      <c r="F79" s="81"/>
      <c r="G79" s="81"/>
      <c r="H79" s="82"/>
      <c r="I79" s="8"/>
    </row>
    <row r="80" spans="1:12" ht="3" customHeight="1">
      <c r="A80" s="9"/>
      <c r="B80" s="83"/>
      <c r="C80" s="84"/>
      <c r="D80" s="84"/>
      <c r="E80" s="84"/>
      <c r="F80" s="84"/>
      <c r="G80" s="84"/>
      <c r="H80" s="82"/>
      <c r="I80" s="8"/>
    </row>
    <row r="81" spans="1:12" ht="8.4499999999999993" customHeight="1">
      <c r="A81" s="9"/>
      <c r="B81" s="31">
        <v>2004</v>
      </c>
      <c r="C81" s="27"/>
      <c r="D81" s="27"/>
      <c r="E81" s="27"/>
      <c r="F81" s="27"/>
      <c r="G81" s="27"/>
      <c r="H81" s="82"/>
      <c r="I81" s="8"/>
      <c r="J81" s="31"/>
    </row>
    <row r="82" spans="1:12" s="30" customFormat="1" ht="8.4499999999999993" customHeight="1">
      <c r="A82" s="20"/>
      <c r="B82" s="31" t="s">
        <v>1</v>
      </c>
      <c r="C82" s="85">
        <f>SUM(C83:C92)</f>
        <v>659460138</v>
      </c>
      <c r="D82" s="85">
        <v>25799.014351574071</v>
      </c>
      <c r="E82" s="85"/>
      <c r="F82" s="85">
        <f>SUM(F83:F92)</f>
        <v>507907902</v>
      </c>
      <c r="G82" s="85">
        <v>19905.599857029931</v>
      </c>
      <c r="H82" s="86"/>
      <c r="J82" s="85"/>
      <c r="K82" s="85"/>
    </row>
    <row r="83" spans="1:12" s="30" customFormat="1" ht="8.4499999999999993" customHeight="1">
      <c r="A83" s="20"/>
      <c r="B83" s="43" t="s">
        <v>4</v>
      </c>
      <c r="C83" s="22">
        <v>16443062</v>
      </c>
      <c r="D83" s="45">
        <v>6432.7579225748141</v>
      </c>
      <c r="E83" s="45"/>
      <c r="F83" s="22">
        <v>12220550</v>
      </c>
      <c r="G83" s="45">
        <v>4834.7113486773778</v>
      </c>
      <c r="H83" s="87"/>
      <c r="J83" s="45"/>
      <c r="K83" s="45"/>
      <c r="L83" s="88"/>
    </row>
    <row r="84" spans="1:12" s="40" customFormat="1" ht="8.4499999999999993" customHeight="1">
      <c r="A84" s="36"/>
      <c r="B84" s="21" t="s">
        <v>5</v>
      </c>
      <c r="C84" s="22">
        <v>23579272</v>
      </c>
      <c r="D84" s="45">
        <v>9224.5439910490204</v>
      </c>
      <c r="E84" s="45"/>
      <c r="F84" s="22">
        <v>17912385</v>
      </c>
      <c r="G84" s="45">
        <v>7034.3431304903079</v>
      </c>
      <c r="H84" s="87"/>
      <c r="I84" s="30"/>
      <c r="J84" s="45"/>
      <c r="K84" s="45"/>
      <c r="L84" s="88"/>
    </row>
    <row r="85" spans="1:12" s="30" customFormat="1" ht="8.4499999999999993" customHeight="1">
      <c r="A85" s="20"/>
      <c r="B85" s="21" t="s">
        <v>6</v>
      </c>
      <c r="C85" s="22">
        <v>31088034</v>
      </c>
      <c r="D85" s="45">
        <v>12162.077659913659</v>
      </c>
      <c r="E85" s="45"/>
      <c r="F85" s="22">
        <v>24211921</v>
      </c>
      <c r="G85" s="45">
        <v>9488.898556006905</v>
      </c>
      <c r="H85" s="87"/>
      <c r="J85" s="45"/>
      <c r="K85" s="45"/>
      <c r="L85" s="88"/>
    </row>
    <row r="86" spans="1:12" s="30" customFormat="1" ht="8.4499999999999993" customHeight="1">
      <c r="A86" s="20"/>
      <c r="B86" s="21" t="s">
        <v>7</v>
      </c>
      <c r="C86" s="22">
        <v>36736152</v>
      </c>
      <c r="D86" s="45">
        <v>14371.701135890178</v>
      </c>
      <c r="E86" s="45"/>
      <c r="F86" s="22">
        <v>28772593</v>
      </c>
      <c r="G86" s="45">
        <v>11260.579274652362</v>
      </c>
      <c r="H86" s="87"/>
      <c r="J86" s="45"/>
      <c r="K86" s="45"/>
      <c r="L86" s="88"/>
    </row>
    <row r="87" spans="1:12" s="30" customFormat="1" ht="8.4499999999999993" customHeight="1">
      <c r="A87" s="20"/>
      <c r="B87" s="21" t="s">
        <v>8</v>
      </c>
      <c r="C87" s="22">
        <v>43976173</v>
      </c>
      <c r="D87" s="45">
        <v>17204.099532694741</v>
      </c>
      <c r="E87" s="45"/>
      <c r="F87" s="22">
        <v>34348656</v>
      </c>
      <c r="G87" s="45">
        <v>13443.806213747272</v>
      </c>
      <c r="H87" s="87"/>
      <c r="J87" s="45"/>
      <c r="K87" s="45"/>
      <c r="L87" s="88"/>
    </row>
    <row r="88" spans="1:12" s="30" customFormat="1" ht="8.4499999999999993" customHeight="1">
      <c r="A88" s="20"/>
      <c r="B88" s="43" t="s">
        <v>9</v>
      </c>
      <c r="C88" s="22">
        <v>50389756</v>
      </c>
      <c r="D88" s="45">
        <v>19713.183720015884</v>
      </c>
      <c r="E88" s="45"/>
      <c r="F88" s="22">
        <v>38618077</v>
      </c>
      <c r="G88" s="45">
        <v>15107.93675632642</v>
      </c>
      <c r="H88" s="87"/>
      <c r="J88" s="45"/>
      <c r="K88" s="45"/>
      <c r="L88" s="88"/>
    </row>
    <row r="89" spans="1:12" s="90" customFormat="1" ht="8.4499999999999993" customHeight="1">
      <c r="A89" s="89"/>
      <c r="B89" s="43" t="s">
        <v>10</v>
      </c>
      <c r="C89" s="22">
        <v>62156101</v>
      </c>
      <c r="D89" s="45">
        <v>24316.343947624253</v>
      </c>
      <c r="E89" s="45"/>
      <c r="F89" s="22">
        <v>47934428</v>
      </c>
      <c r="G89" s="45">
        <v>18753.813307834989</v>
      </c>
      <c r="H89" s="87"/>
      <c r="I89" s="30"/>
      <c r="J89" s="45"/>
      <c r="K89" s="45"/>
      <c r="L89" s="88"/>
    </row>
    <row r="90" spans="1:12" s="90" customFormat="1" ht="8.4499999999999993" customHeight="1">
      <c r="A90" s="89"/>
      <c r="B90" s="59" t="s">
        <v>11</v>
      </c>
      <c r="C90" s="22">
        <v>74854528</v>
      </c>
      <c r="D90" s="45">
        <v>29284.14780851634</v>
      </c>
      <c r="E90" s="45"/>
      <c r="F90" s="22">
        <v>57547387</v>
      </c>
      <c r="G90" s="45">
        <v>22518.31853500241</v>
      </c>
      <c r="H90" s="87"/>
      <c r="I90" s="30"/>
      <c r="J90" s="45"/>
      <c r="K90" s="45"/>
      <c r="L90" s="88"/>
    </row>
    <row r="91" spans="1:12" s="90" customFormat="1" ht="8.4499999999999993" customHeight="1">
      <c r="A91" s="89"/>
      <c r="B91" s="59" t="s">
        <v>12</v>
      </c>
      <c r="C91" s="22">
        <v>103480322</v>
      </c>
      <c r="D91" s="45">
        <v>40482.962429752617</v>
      </c>
      <c r="E91" s="45"/>
      <c r="F91" s="22">
        <v>81384777</v>
      </c>
      <c r="G91" s="45">
        <v>31838.873381596117</v>
      </c>
      <c r="H91" s="87"/>
      <c r="I91" s="30"/>
      <c r="J91" s="45"/>
      <c r="K91" s="45"/>
      <c r="L91" s="88"/>
    </row>
    <row r="92" spans="1:12" s="90" customFormat="1" ht="8.4499999999999993" customHeight="1">
      <c r="A92" s="89"/>
      <c r="B92" s="59" t="s">
        <v>13</v>
      </c>
      <c r="C92" s="22">
        <v>216756738</v>
      </c>
      <c r="D92" s="45">
        <v>84798.394611879921</v>
      </c>
      <c r="E92" s="45"/>
      <c r="F92" s="22">
        <v>164957128</v>
      </c>
      <c r="G92" s="45">
        <v>64533.632325590675</v>
      </c>
      <c r="H92" s="87"/>
      <c r="I92" s="30"/>
      <c r="J92" s="45"/>
      <c r="K92" s="45"/>
      <c r="L92" s="88"/>
    </row>
    <row r="93" spans="1:12" s="90" customFormat="1" ht="8.4499999999999993" customHeight="1">
      <c r="A93" s="89"/>
      <c r="B93" s="59"/>
      <c r="C93" s="22"/>
      <c r="D93" s="45"/>
      <c r="E93" s="45"/>
      <c r="F93" s="45"/>
      <c r="G93" s="45"/>
      <c r="H93" s="87"/>
      <c r="I93" s="30"/>
      <c r="J93" s="45"/>
      <c r="K93" s="88"/>
      <c r="L93" s="88"/>
    </row>
    <row r="94" spans="1:12" ht="8.4499999999999993" customHeight="1">
      <c r="A94" s="9"/>
      <c r="B94" s="31">
        <v>2005</v>
      </c>
      <c r="C94" s="27"/>
      <c r="D94" s="27"/>
      <c r="E94" s="27"/>
      <c r="F94" s="27"/>
      <c r="G94" s="27"/>
      <c r="H94" s="82"/>
      <c r="I94" s="8"/>
      <c r="J94" s="31"/>
    </row>
    <row r="95" spans="1:12" s="30" customFormat="1" ht="8.4499999999999993" customHeight="1">
      <c r="A95" s="20"/>
      <c r="B95" s="31" t="s">
        <v>1</v>
      </c>
      <c r="C95" s="85">
        <f>SUM(C96:C105)</f>
        <v>677786222</v>
      </c>
      <c r="D95" s="85">
        <v>26362.41772321707</v>
      </c>
      <c r="E95" s="85"/>
      <c r="F95" s="85">
        <f>SUM(F96:F105)</f>
        <v>524326506</v>
      </c>
      <c r="G95" s="85">
        <v>20428.507325897081</v>
      </c>
      <c r="H95" s="86"/>
      <c r="J95" s="85"/>
      <c r="K95" s="85"/>
    </row>
    <row r="96" spans="1:12" s="30" customFormat="1" ht="8.4499999999999993" customHeight="1">
      <c r="A96" s="20"/>
      <c r="B96" s="43" t="s">
        <v>4</v>
      </c>
      <c r="C96" s="22">
        <v>16861491</v>
      </c>
      <c r="D96" s="45">
        <v>6558.2579291117345</v>
      </c>
      <c r="E96" s="45"/>
      <c r="F96" s="22">
        <v>12451222</v>
      </c>
      <c r="G96" s="45">
        <v>4871.6407562548466</v>
      </c>
      <c r="H96" s="87"/>
      <c r="J96" s="45"/>
      <c r="K96" s="45"/>
      <c r="L96" s="88"/>
    </row>
    <row r="97" spans="1:12" s="40" customFormat="1" ht="8.4499999999999993" customHeight="1">
      <c r="A97" s="36"/>
      <c r="B97" s="21" t="s">
        <v>5</v>
      </c>
      <c r="C97" s="22">
        <v>25545930</v>
      </c>
      <c r="D97" s="45">
        <v>9936.0606946938042</v>
      </c>
      <c r="E97" s="45"/>
      <c r="F97" s="22">
        <v>19416737</v>
      </c>
      <c r="G97" s="45">
        <v>7609.1846771823266</v>
      </c>
      <c r="H97" s="87"/>
      <c r="I97" s="30"/>
      <c r="J97" s="45"/>
      <c r="K97" s="45"/>
      <c r="L97" s="88"/>
    </row>
    <row r="98" spans="1:12" s="30" customFormat="1" ht="8.4499999999999993" customHeight="1">
      <c r="A98" s="20"/>
      <c r="B98" s="21" t="s">
        <v>6</v>
      </c>
      <c r="C98" s="22">
        <v>31381563</v>
      </c>
      <c r="D98" s="45">
        <v>12205.823575902596</v>
      </c>
      <c r="E98" s="45"/>
      <c r="F98" s="22">
        <v>24441618</v>
      </c>
      <c r="G98" s="45">
        <v>9514.2961911079128</v>
      </c>
      <c r="H98" s="87"/>
      <c r="J98" s="45"/>
      <c r="K98" s="45"/>
      <c r="L98" s="88"/>
    </row>
    <row r="99" spans="1:12" s="30" customFormat="1" ht="8.4499999999999993" customHeight="1">
      <c r="A99" s="20"/>
      <c r="B99" s="21" t="s">
        <v>7</v>
      </c>
      <c r="C99" s="22">
        <v>38056654</v>
      </c>
      <c r="D99" s="45">
        <v>14802.092700518702</v>
      </c>
      <c r="E99" s="45"/>
      <c r="F99" s="22">
        <v>29643675</v>
      </c>
      <c r="G99" s="45">
        <v>11536.49696679115</v>
      </c>
      <c r="H99" s="87"/>
      <c r="J99" s="45"/>
      <c r="K99" s="45"/>
      <c r="L99" s="88"/>
    </row>
    <row r="100" spans="1:12" s="30" customFormat="1" ht="8.4499999999999993" customHeight="1">
      <c r="A100" s="20"/>
      <c r="B100" s="21" t="s">
        <v>8</v>
      </c>
      <c r="C100" s="22">
        <v>44005329</v>
      </c>
      <c r="D100" s="45">
        <v>17115.823140279859</v>
      </c>
      <c r="E100" s="45"/>
      <c r="F100" s="22">
        <v>34253237</v>
      </c>
      <c r="G100" s="45">
        <v>13332.387634162718</v>
      </c>
      <c r="H100" s="87"/>
      <c r="J100" s="45"/>
      <c r="K100" s="45"/>
      <c r="L100" s="88"/>
    </row>
    <row r="101" spans="1:12" s="30" customFormat="1" ht="8.4499999999999993" customHeight="1">
      <c r="A101" s="20"/>
      <c r="B101" s="43" t="s">
        <v>9</v>
      </c>
      <c r="C101" s="22">
        <v>53328660</v>
      </c>
      <c r="D101" s="45">
        <v>20742.122229517176</v>
      </c>
      <c r="E101" s="45"/>
      <c r="F101" s="22">
        <v>41894314</v>
      </c>
      <c r="G101" s="45">
        <v>16317.969379595408</v>
      </c>
      <c r="H101" s="87"/>
      <c r="J101" s="45"/>
      <c r="K101" s="45"/>
      <c r="L101" s="88"/>
    </row>
    <row r="102" spans="1:12" s="90" customFormat="1" ht="8.4499999999999993" customHeight="1">
      <c r="A102" s="89"/>
      <c r="B102" s="43" t="s">
        <v>10</v>
      </c>
      <c r="C102" s="22">
        <v>64067150</v>
      </c>
      <c r="D102" s="45">
        <v>24918.845817554975</v>
      </c>
      <c r="E102" s="45"/>
      <c r="F102" s="22">
        <v>49311159</v>
      </c>
      <c r="G102" s="45">
        <v>19179.519741489021</v>
      </c>
      <c r="H102" s="87"/>
      <c r="I102" s="30"/>
      <c r="J102" s="45"/>
      <c r="K102" s="45"/>
      <c r="L102" s="88"/>
    </row>
    <row r="103" spans="1:12" s="90" customFormat="1" ht="8.4499999999999993" customHeight="1">
      <c r="A103" s="89"/>
      <c r="B103" s="59" t="s">
        <v>11</v>
      </c>
      <c r="C103" s="22">
        <v>77467651</v>
      </c>
      <c r="D103" s="45">
        <v>30130.955585150245</v>
      </c>
      <c r="E103" s="45"/>
      <c r="F103" s="22">
        <v>59802121</v>
      </c>
      <c r="G103" s="45">
        <v>23263.261144574095</v>
      </c>
      <c r="H103" s="87"/>
      <c r="I103" s="30"/>
      <c r="J103" s="45"/>
      <c r="K103" s="45"/>
      <c r="L103" s="88"/>
    </row>
    <row r="104" spans="1:12" s="90" customFormat="1" ht="8.4499999999999993" customHeight="1">
      <c r="A104" s="89"/>
      <c r="B104" s="59" t="s">
        <v>12</v>
      </c>
      <c r="C104" s="22">
        <v>104684382</v>
      </c>
      <c r="D104" s="45">
        <v>40716.872446550646</v>
      </c>
      <c r="E104" s="45"/>
      <c r="F104" s="22">
        <v>80600291</v>
      </c>
      <c r="G104" s="45">
        <v>31349.392384069899</v>
      </c>
      <c r="H104" s="87"/>
      <c r="I104" s="30"/>
      <c r="J104" s="45"/>
      <c r="K104" s="45"/>
      <c r="L104" s="88"/>
    </row>
    <row r="105" spans="1:12" s="90" customFormat="1" ht="8.4499999999999993" customHeight="1">
      <c r="A105" s="89"/>
      <c r="B105" s="59" t="s">
        <v>13</v>
      </c>
      <c r="C105" s="22">
        <v>222387412</v>
      </c>
      <c r="D105" s="45">
        <v>86497.299723496355</v>
      </c>
      <c r="E105" s="45"/>
      <c r="F105" s="22">
        <v>172512132</v>
      </c>
      <c r="G105" s="45">
        <v>67098.373299759274</v>
      </c>
      <c r="H105" s="87"/>
      <c r="I105" s="30"/>
      <c r="J105" s="45"/>
      <c r="K105" s="45"/>
      <c r="L105" s="88"/>
    </row>
    <row r="106" spans="1:12" s="90" customFormat="1" ht="8.4499999999999993" customHeight="1">
      <c r="A106" s="89"/>
      <c r="B106" s="59"/>
      <c r="C106" s="22"/>
      <c r="D106" s="45"/>
      <c r="E106" s="45"/>
      <c r="F106" s="45"/>
      <c r="G106" s="45"/>
      <c r="H106" s="87"/>
      <c r="I106" s="30"/>
      <c r="J106" s="45"/>
      <c r="K106" s="88"/>
      <c r="L106" s="88"/>
    </row>
    <row r="107" spans="1:12" ht="8.4499999999999993" customHeight="1">
      <c r="A107" s="9"/>
      <c r="B107" s="31">
        <v>2006</v>
      </c>
      <c r="C107" s="27"/>
      <c r="D107" s="27"/>
      <c r="E107" s="27"/>
      <c r="F107" s="27"/>
      <c r="G107" s="27"/>
      <c r="H107" s="82"/>
      <c r="I107" s="8"/>
      <c r="J107" s="31"/>
    </row>
    <row r="108" spans="1:12" s="30" customFormat="1" ht="8.4499999999999993" customHeight="1">
      <c r="A108" s="20"/>
      <c r="B108" s="31" t="s">
        <v>1</v>
      </c>
      <c r="C108" s="85">
        <f>SUM(C109:C118)</f>
        <v>828793339.42840004</v>
      </c>
      <c r="D108" s="85">
        <v>30197.944578616509</v>
      </c>
      <c r="E108" s="85"/>
      <c r="F108" s="85">
        <f>SUM(F109:F118)</f>
        <v>627765659.37019992</v>
      </c>
      <c r="G108" s="85">
        <v>22904.345170441473</v>
      </c>
      <c r="H108" s="86"/>
      <c r="J108" s="85"/>
      <c r="K108" s="85"/>
    </row>
    <row r="109" spans="1:12" s="30" customFormat="1" ht="8.4499999999999993" customHeight="1">
      <c r="A109" s="20"/>
      <c r="B109" s="43" t="s">
        <v>4</v>
      </c>
      <c r="C109" s="22">
        <v>27100831.704500001</v>
      </c>
      <c r="D109" s="45">
        <v>9874.4711597775222</v>
      </c>
      <c r="E109" s="45"/>
      <c r="F109" s="22">
        <v>15042216.924900001</v>
      </c>
      <c r="G109" s="45">
        <v>5555.2950796720206</v>
      </c>
      <c r="H109" s="87"/>
      <c r="J109" s="45"/>
      <c r="K109" s="45"/>
      <c r="L109" s="88"/>
    </row>
    <row r="110" spans="1:12" s="40" customFormat="1" ht="8.4499999999999993" customHeight="1">
      <c r="A110" s="36"/>
      <c r="B110" s="21" t="s">
        <v>5</v>
      </c>
      <c r="C110" s="22">
        <v>37131095.817500003</v>
      </c>
      <c r="D110" s="45">
        <v>13529.102677684927</v>
      </c>
      <c r="E110" s="45"/>
      <c r="F110" s="22">
        <v>22897961.5711</v>
      </c>
      <c r="G110" s="45">
        <v>8343.1115183810743</v>
      </c>
      <c r="H110" s="87"/>
      <c r="I110" s="30"/>
      <c r="J110" s="45"/>
      <c r="K110" s="45"/>
      <c r="L110" s="88"/>
    </row>
    <row r="111" spans="1:12" s="30" customFormat="1" ht="8.4499999999999993" customHeight="1">
      <c r="A111" s="20"/>
      <c r="B111" s="21" t="s">
        <v>6</v>
      </c>
      <c r="C111" s="22">
        <v>42559450.824000001</v>
      </c>
      <c r="D111" s="45">
        <v>15506.98053550055</v>
      </c>
      <c r="E111" s="45"/>
      <c r="F111" s="22">
        <v>30480342.662999999</v>
      </c>
      <c r="G111" s="45">
        <v>11105.831283987998</v>
      </c>
      <c r="H111" s="87"/>
      <c r="J111" s="45"/>
      <c r="K111" s="45"/>
      <c r="L111" s="88"/>
    </row>
    <row r="112" spans="1:12" s="30" customFormat="1" ht="8.4499999999999993" customHeight="1">
      <c r="A112" s="20"/>
      <c r="B112" s="21" t="s">
        <v>7</v>
      </c>
      <c r="C112" s="22">
        <v>50806287.357600003</v>
      </c>
      <c r="D112" s="45">
        <v>18511.801583000401</v>
      </c>
      <c r="E112" s="45"/>
      <c r="F112" s="22">
        <v>35802048.645199999</v>
      </c>
      <c r="G112" s="45">
        <v>13045.801130401354</v>
      </c>
      <c r="H112" s="87"/>
      <c r="J112" s="45"/>
      <c r="K112" s="45"/>
      <c r="L112" s="88"/>
    </row>
    <row r="113" spans="1:12" s="30" customFormat="1" ht="8.4499999999999993" customHeight="1">
      <c r="A113" s="20"/>
      <c r="B113" s="21" t="s">
        <v>8</v>
      </c>
      <c r="C113" s="22">
        <v>58647620.902000003</v>
      </c>
      <c r="D113" s="45">
        <v>21368.87338000791</v>
      </c>
      <c r="E113" s="45"/>
      <c r="F113" s="22">
        <v>43376522.959799998</v>
      </c>
      <c r="G113" s="45">
        <v>15804.689304308378</v>
      </c>
      <c r="H113" s="87"/>
      <c r="J113" s="45"/>
      <c r="K113" s="45"/>
      <c r="L113" s="88"/>
    </row>
    <row r="114" spans="1:12" s="30" customFormat="1" ht="8.4499999999999993" customHeight="1">
      <c r="A114" s="20"/>
      <c r="B114" s="43" t="s">
        <v>9</v>
      </c>
      <c r="C114" s="22">
        <v>65856889.597000003</v>
      </c>
      <c r="D114" s="45">
        <v>23995.64574581851</v>
      </c>
      <c r="E114" s="45"/>
      <c r="F114" s="22">
        <v>50149857.647699997</v>
      </c>
      <c r="G114" s="45">
        <v>18272.624560335356</v>
      </c>
      <c r="H114" s="87"/>
      <c r="J114" s="45"/>
      <c r="K114" s="45"/>
      <c r="L114" s="88"/>
    </row>
    <row r="115" spans="1:12" s="90" customFormat="1" ht="8.4499999999999993" customHeight="1">
      <c r="A115" s="89"/>
      <c r="B115" s="43" t="s">
        <v>10</v>
      </c>
      <c r="C115" s="22">
        <v>80678566.238900006</v>
      </c>
      <c r="D115" s="45">
        <v>29396.078475552327</v>
      </c>
      <c r="E115" s="45"/>
      <c r="F115" s="22">
        <v>59723801.645499997</v>
      </c>
      <c r="G115" s="45">
        <v>21760.991076994826</v>
      </c>
      <c r="H115" s="87"/>
      <c r="I115" s="30"/>
      <c r="J115" s="45"/>
      <c r="K115" s="45"/>
      <c r="L115" s="88"/>
    </row>
    <row r="116" spans="1:12" s="90" customFormat="1" ht="8.4499999999999993" customHeight="1">
      <c r="A116" s="89"/>
      <c r="B116" s="59" t="s">
        <v>11</v>
      </c>
      <c r="C116" s="22">
        <v>96445752.580400005</v>
      </c>
      <c r="D116" s="45">
        <v>35141.017542279478</v>
      </c>
      <c r="E116" s="45"/>
      <c r="F116" s="22">
        <v>73410534.720799997</v>
      </c>
      <c r="G116" s="45">
        <v>26749.844578304033</v>
      </c>
      <c r="H116" s="87"/>
      <c r="I116" s="30"/>
      <c r="J116" s="45"/>
      <c r="K116" s="45"/>
      <c r="L116" s="88"/>
    </row>
    <row r="117" spans="1:12" s="90" customFormat="1" ht="8.4499999999999993" customHeight="1">
      <c r="A117" s="89"/>
      <c r="B117" s="59" t="s">
        <v>12</v>
      </c>
      <c r="C117" s="22">
        <v>121801975.58499999</v>
      </c>
      <c r="D117" s="45">
        <v>44379.822295944483</v>
      </c>
      <c r="E117" s="45"/>
      <c r="F117" s="22">
        <v>96420329.278999999</v>
      </c>
      <c r="G117" s="45">
        <v>35131.754296811661</v>
      </c>
      <c r="H117" s="87"/>
      <c r="I117" s="30"/>
      <c r="J117" s="45"/>
      <c r="K117" s="45"/>
      <c r="L117" s="88"/>
    </row>
    <row r="118" spans="1:12" s="90" customFormat="1" ht="8.4499999999999993" customHeight="1">
      <c r="A118" s="89"/>
      <c r="B118" s="59" t="s">
        <v>13</v>
      </c>
      <c r="C118" s="22">
        <v>247764868.8215</v>
      </c>
      <c r="D118" s="45">
        <v>90275.52105124318</v>
      </c>
      <c r="E118" s="45"/>
      <c r="F118" s="22">
        <v>200462043.3132</v>
      </c>
      <c r="G118" s="45">
        <v>73040.280073498623</v>
      </c>
      <c r="H118" s="87"/>
      <c r="I118" s="30"/>
      <c r="J118" s="45"/>
      <c r="K118" s="45"/>
      <c r="L118" s="88"/>
    </row>
    <row r="119" spans="1:12" s="90" customFormat="1" ht="8.4499999999999993" customHeight="1">
      <c r="A119" s="89"/>
      <c r="B119" s="59"/>
      <c r="C119" s="22"/>
      <c r="D119" s="45"/>
      <c r="E119" s="45"/>
      <c r="F119" s="45"/>
      <c r="G119" s="45"/>
      <c r="H119" s="87"/>
      <c r="I119" s="30"/>
      <c r="J119" s="45"/>
      <c r="K119" s="88"/>
      <c r="L119" s="88"/>
    </row>
    <row r="120" spans="1:12" s="90" customFormat="1" ht="8.4499999999999993" customHeight="1">
      <c r="A120" s="89"/>
      <c r="B120" s="31">
        <v>2008</v>
      </c>
      <c r="C120" s="85"/>
      <c r="D120" s="45"/>
      <c r="E120" s="45"/>
      <c r="F120" s="45"/>
      <c r="G120" s="45"/>
      <c r="H120" s="87"/>
      <c r="I120" s="30"/>
      <c r="J120" s="31"/>
      <c r="K120" s="88"/>
      <c r="L120" s="88"/>
    </row>
    <row r="121" spans="1:12" s="30" customFormat="1" ht="8.4499999999999993" customHeight="1">
      <c r="A121" s="20"/>
      <c r="B121" s="31" t="s">
        <v>1</v>
      </c>
      <c r="C121" s="85">
        <f>SUM(C122:C131)</f>
        <v>807861667.55149996</v>
      </c>
      <c r="D121" s="85">
        <v>28981.974378184455</v>
      </c>
      <c r="E121" s="85"/>
      <c r="F121" s="85">
        <f>SUM(F122:F131)</f>
        <v>606986377.50559998</v>
      </c>
      <c r="G121" s="85">
        <v>21790.401981470492</v>
      </c>
      <c r="H121" s="86"/>
      <c r="J121" s="85"/>
      <c r="K121" s="85"/>
    </row>
    <row r="122" spans="1:12" s="30" customFormat="1" ht="8.4499999999999993" customHeight="1">
      <c r="A122" s="20"/>
      <c r="B122" s="43" t="s">
        <v>4</v>
      </c>
      <c r="C122" s="22">
        <v>24384444.175000001</v>
      </c>
      <c r="D122" s="45">
        <v>8747.9019175866797</v>
      </c>
      <c r="E122" s="45"/>
      <c r="F122" s="22">
        <v>18563146.2311</v>
      </c>
      <c r="G122" s="45">
        <v>6675.9186665314446</v>
      </c>
      <c r="H122" s="87"/>
      <c r="J122" s="45"/>
      <c r="K122" s="45"/>
      <c r="L122" s="88"/>
    </row>
    <row r="123" spans="1:12" s="40" customFormat="1" ht="8.4499999999999993" customHeight="1">
      <c r="A123" s="36"/>
      <c r="B123" s="21" t="s">
        <v>5</v>
      </c>
      <c r="C123" s="22">
        <v>34468477.694300003</v>
      </c>
      <c r="D123" s="45">
        <v>12365.541734488221</v>
      </c>
      <c r="E123" s="45"/>
      <c r="F123" s="22">
        <v>26200173.325300001</v>
      </c>
      <c r="G123" s="45">
        <v>9418.8511397453476</v>
      </c>
      <c r="H123" s="87"/>
      <c r="I123" s="30"/>
      <c r="J123" s="45"/>
      <c r="K123" s="45"/>
      <c r="L123" s="88"/>
    </row>
    <row r="124" spans="1:12" s="30" customFormat="1" ht="8.4499999999999993" customHeight="1">
      <c r="A124" s="20"/>
      <c r="B124" s="21" t="s">
        <v>6</v>
      </c>
      <c r="C124" s="22">
        <v>42533025.476499997</v>
      </c>
      <c r="D124" s="45">
        <v>15258.692486749593</v>
      </c>
      <c r="E124" s="45"/>
      <c r="F124" s="22">
        <v>32262046.1019</v>
      </c>
      <c r="G124" s="45">
        <v>11576.166272111641</v>
      </c>
      <c r="H124" s="87"/>
      <c r="J124" s="45"/>
      <c r="K124" s="45"/>
      <c r="L124" s="88"/>
    </row>
    <row r="125" spans="1:12" s="30" customFormat="1" ht="8.4499999999999993" customHeight="1">
      <c r="A125" s="20"/>
      <c r="B125" s="21" t="s">
        <v>7</v>
      </c>
      <c r="C125" s="22">
        <v>50460880.0163</v>
      </c>
      <c r="D125" s="45">
        <v>18102.804636009387</v>
      </c>
      <c r="E125" s="45"/>
      <c r="F125" s="22">
        <v>38278501.643700004</v>
      </c>
      <c r="G125" s="45">
        <v>13752.282398329544</v>
      </c>
      <c r="H125" s="87"/>
      <c r="J125" s="45"/>
      <c r="K125" s="45"/>
      <c r="L125" s="88"/>
    </row>
    <row r="126" spans="1:12" s="30" customFormat="1" ht="8.4499999999999993" customHeight="1">
      <c r="A126" s="20"/>
      <c r="B126" s="21" t="s">
        <v>8</v>
      </c>
      <c r="C126" s="22">
        <v>58693209.051299997</v>
      </c>
      <c r="D126" s="45">
        <v>21056.14679278139</v>
      </c>
      <c r="E126" s="45"/>
      <c r="F126" s="22">
        <v>44772423.004799999</v>
      </c>
      <c r="G126" s="45">
        <v>16065.17544245914</v>
      </c>
      <c r="H126" s="87"/>
      <c r="J126" s="45"/>
      <c r="K126" s="45"/>
      <c r="L126" s="88"/>
    </row>
    <row r="127" spans="1:12" s="30" customFormat="1" ht="8.4499999999999993" customHeight="1">
      <c r="A127" s="20"/>
      <c r="B127" s="43" t="s">
        <v>9</v>
      </c>
      <c r="C127" s="22">
        <v>68721087.525999993</v>
      </c>
      <c r="D127" s="45">
        <v>24653.64102757275</v>
      </c>
      <c r="E127" s="45"/>
      <c r="F127" s="22">
        <v>52474911.700800002</v>
      </c>
      <c r="G127" s="45">
        <v>18833.552995966616</v>
      </c>
      <c r="H127" s="87"/>
      <c r="J127" s="45"/>
      <c r="K127" s="45"/>
      <c r="L127" s="88"/>
    </row>
    <row r="128" spans="1:12" s="90" customFormat="1" ht="8.4499999999999993" customHeight="1">
      <c r="A128" s="89"/>
      <c r="B128" s="43" t="s">
        <v>10</v>
      </c>
      <c r="C128" s="22">
        <v>78466885.7289</v>
      </c>
      <c r="D128" s="45">
        <v>28149.939166489086</v>
      </c>
      <c r="E128" s="45"/>
      <c r="F128" s="22">
        <v>59415230.3464</v>
      </c>
      <c r="G128" s="45">
        <v>21315.171416291952</v>
      </c>
      <c r="H128" s="87"/>
      <c r="I128" s="30"/>
      <c r="J128" s="45"/>
      <c r="K128" s="45"/>
      <c r="L128" s="88"/>
    </row>
    <row r="129" spans="1:12" s="90" customFormat="1" ht="8.4499999999999993" customHeight="1">
      <c r="A129" s="89"/>
      <c r="B129" s="59" t="s">
        <v>11</v>
      </c>
      <c r="C129" s="22">
        <v>95052659.714399993</v>
      </c>
      <c r="D129" s="45">
        <v>34100.073728144096</v>
      </c>
      <c r="E129" s="45"/>
      <c r="F129" s="22">
        <v>71203478.760199994</v>
      </c>
      <c r="G129" s="45">
        <v>25544.197108409007</v>
      </c>
      <c r="H129" s="87"/>
      <c r="I129" s="30"/>
      <c r="J129" s="45"/>
      <c r="K129" s="45"/>
      <c r="L129" s="88"/>
    </row>
    <row r="130" spans="1:12" s="90" customFormat="1" ht="8.4499999999999993" customHeight="1">
      <c r="A130" s="89"/>
      <c r="B130" s="59" t="s">
        <v>12</v>
      </c>
      <c r="C130" s="22">
        <v>124278041.4814</v>
      </c>
      <c r="D130" s="45">
        <v>44584.658546520099</v>
      </c>
      <c r="E130" s="45"/>
      <c r="F130" s="22">
        <v>95830631.942100003</v>
      </c>
      <c r="G130" s="45">
        <v>34379.170708730737</v>
      </c>
      <c r="H130" s="87"/>
      <c r="I130" s="30"/>
      <c r="J130" s="45"/>
      <c r="K130" s="45"/>
      <c r="L130" s="88"/>
    </row>
    <row r="131" spans="1:12" s="90" customFormat="1" ht="8.4499999999999993" customHeight="1">
      <c r="A131" s="89"/>
      <c r="B131" s="59" t="s">
        <v>13</v>
      </c>
      <c r="C131" s="22">
        <v>230802956.68740001</v>
      </c>
      <c r="D131" s="45">
        <v>82800.247209168752</v>
      </c>
      <c r="E131" s="45"/>
      <c r="F131" s="22">
        <v>167985834.44929999</v>
      </c>
      <c r="G131" s="45">
        <v>60264.689931504116</v>
      </c>
      <c r="H131" s="87"/>
      <c r="I131" s="30"/>
      <c r="J131" s="45"/>
      <c r="K131" s="45"/>
      <c r="L131" s="88"/>
    </row>
    <row r="132" spans="1:12" s="90" customFormat="1" ht="8.4499999999999993" customHeight="1">
      <c r="A132" s="89"/>
      <c r="B132" s="59"/>
      <c r="C132" s="22"/>
      <c r="D132" s="45"/>
      <c r="E132" s="45"/>
      <c r="F132" s="45"/>
      <c r="G132" s="45"/>
      <c r="H132" s="87"/>
      <c r="I132" s="30"/>
      <c r="J132" s="45"/>
      <c r="K132" s="88"/>
      <c r="L132" s="88"/>
    </row>
    <row r="133" spans="1:12" s="90" customFormat="1" ht="8.4499999999999993" customHeight="1">
      <c r="A133" s="89"/>
      <c r="B133" s="14" t="s">
        <v>29</v>
      </c>
      <c r="C133" s="22"/>
      <c r="D133" s="45"/>
      <c r="E133" s="45"/>
      <c r="F133" s="45"/>
      <c r="G133" s="45"/>
      <c r="H133" s="87"/>
      <c r="I133" s="30"/>
      <c r="J133" s="45"/>
      <c r="K133" s="88"/>
      <c r="L133" s="88"/>
    </row>
    <row r="134" spans="1:12" s="90" customFormat="1" ht="4.5" customHeight="1">
      <c r="A134" s="91"/>
      <c r="B134" s="92"/>
      <c r="C134" s="49"/>
      <c r="D134" s="93"/>
      <c r="E134" s="93"/>
      <c r="F134" s="93"/>
      <c r="G134" s="93"/>
      <c r="H134" s="94"/>
      <c r="I134" s="30"/>
      <c r="J134" s="45"/>
      <c r="K134" s="88"/>
      <c r="L134" s="88"/>
    </row>
    <row r="135" spans="1:12" s="90" customFormat="1" ht="4.5" customHeight="1">
      <c r="A135" s="95"/>
      <c r="B135" s="96"/>
      <c r="C135" s="97"/>
      <c r="D135" s="98"/>
      <c r="E135" s="98"/>
      <c r="F135" s="98"/>
      <c r="G135" s="98"/>
      <c r="H135" s="99"/>
      <c r="I135" s="30"/>
      <c r="J135" s="45"/>
      <c r="K135" s="88"/>
      <c r="L135" s="88"/>
    </row>
    <row r="136" spans="1:12" s="68" customFormat="1" ht="11.1" customHeight="1">
      <c r="A136" s="65"/>
      <c r="B136" s="111" t="s">
        <v>116</v>
      </c>
      <c r="C136" s="67"/>
      <c r="D136" s="27"/>
      <c r="E136" s="27"/>
      <c r="F136" s="27"/>
      <c r="G136" s="27" t="s">
        <v>138</v>
      </c>
      <c r="H136" s="69"/>
      <c r="J136" s="8"/>
    </row>
    <row r="137" spans="1:12" s="68" customFormat="1" ht="11.1" customHeight="1">
      <c r="A137" s="65"/>
      <c r="B137" s="112" t="s">
        <v>59</v>
      </c>
      <c r="C137" s="67"/>
      <c r="D137" s="67"/>
      <c r="E137" s="67"/>
      <c r="F137" s="67"/>
      <c r="G137" s="67"/>
      <c r="H137" s="69"/>
      <c r="J137" s="8"/>
    </row>
    <row r="138" spans="1:12" s="68" customFormat="1" ht="11.1" customHeight="1">
      <c r="A138" s="65"/>
      <c r="B138" s="112" t="s">
        <v>146</v>
      </c>
      <c r="C138" s="67"/>
      <c r="D138" s="67"/>
      <c r="E138" s="67"/>
      <c r="F138" s="67"/>
      <c r="G138" s="67"/>
      <c r="H138" s="70"/>
      <c r="J138" s="8"/>
    </row>
    <row r="139" spans="1:12" ht="3" customHeight="1">
      <c r="A139" s="9"/>
      <c r="B139" s="71"/>
      <c r="C139" s="72"/>
      <c r="D139" s="72"/>
      <c r="E139" s="72"/>
      <c r="F139" s="72"/>
      <c r="G139" s="72"/>
      <c r="H139" s="73"/>
      <c r="I139" s="8"/>
    </row>
    <row r="140" spans="1:12" ht="3" customHeight="1">
      <c r="A140" s="9"/>
      <c r="B140" s="74"/>
      <c r="C140" s="75"/>
      <c r="D140" s="75"/>
      <c r="E140" s="67"/>
      <c r="F140" s="67"/>
      <c r="G140" s="67"/>
      <c r="H140" s="73"/>
      <c r="I140" s="8"/>
    </row>
    <row r="141" spans="1:12" ht="9" customHeight="1">
      <c r="A141" s="9"/>
      <c r="B141" s="132" t="s">
        <v>100</v>
      </c>
      <c r="C141" s="76" t="s">
        <v>53</v>
      </c>
      <c r="D141" s="76"/>
      <c r="E141" s="116"/>
      <c r="F141" s="76" t="s">
        <v>54</v>
      </c>
      <c r="G141" s="76"/>
      <c r="H141" s="77"/>
      <c r="I141" s="8"/>
    </row>
    <row r="142" spans="1:12" ht="9" customHeight="1">
      <c r="A142" s="9"/>
      <c r="B142" s="132"/>
      <c r="C142" s="116" t="s">
        <v>1</v>
      </c>
      <c r="D142" s="133" t="s">
        <v>60</v>
      </c>
      <c r="E142" s="116"/>
      <c r="F142" s="116" t="s">
        <v>1</v>
      </c>
      <c r="G142" s="133" t="s">
        <v>60</v>
      </c>
      <c r="H142" s="77"/>
      <c r="I142" s="8"/>
    </row>
    <row r="143" spans="1:12" ht="9" customHeight="1">
      <c r="A143" s="9"/>
      <c r="B143" s="132"/>
      <c r="C143" s="116" t="s">
        <v>106</v>
      </c>
      <c r="D143" s="134"/>
      <c r="E143" s="116"/>
      <c r="F143" s="116" t="s">
        <v>106</v>
      </c>
      <c r="G143" s="134"/>
      <c r="H143" s="77"/>
      <c r="I143" s="8"/>
    </row>
    <row r="144" spans="1:12" ht="9" customHeight="1">
      <c r="A144" s="9"/>
      <c r="B144" s="132"/>
      <c r="C144" s="116" t="s">
        <v>107</v>
      </c>
      <c r="D144" s="134"/>
      <c r="E144" s="116"/>
      <c r="F144" s="116" t="s">
        <v>107</v>
      </c>
      <c r="G144" s="134"/>
      <c r="H144" s="77"/>
      <c r="I144" s="8"/>
    </row>
    <row r="145" spans="1:12" ht="9" customHeight="1">
      <c r="A145" s="9"/>
      <c r="B145" s="132"/>
      <c r="C145" s="116"/>
      <c r="D145" s="134"/>
      <c r="E145" s="116"/>
      <c r="F145" s="116"/>
      <c r="G145" s="134"/>
      <c r="H145" s="77"/>
      <c r="I145" s="8"/>
    </row>
    <row r="146" spans="1:12" ht="3" customHeight="1">
      <c r="A146" s="9"/>
      <c r="B146" s="80"/>
      <c r="C146" s="81"/>
      <c r="D146" s="81"/>
      <c r="E146" s="81"/>
      <c r="F146" s="81"/>
      <c r="G146" s="81"/>
      <c r="H146" s="82"/>
      <c r="I146" s="8"/>
    </row>
    <row r="147" spans="1:12" ht="3" customHeight="1">
      <c r="A147" s="9"/>
      <c r="B147" s="83"/>
      <c r="C147" s="84"/>
      <c r="D147" s="84"/>
      <c r="E147" s="84"/>
      <c r="F147" s="84"/>
      <c r="G147" s="84"/>
      <c r="H147" s="82"/>
      <c r="I147" s="8"/>
    </row>
    <row r="148" spans="1:12" s="90" customFormat="1" ht="8.4499999999999993" customHeight="1">
      <c r="A148" s="89"/>
      <c r="B148" s="31">
        <v>2010</v>
      </c>
      <c r="C148" s="85"/>
      <c r="D148" s="45"/>
      <c r="E148" s="45"/>
      <c r="F148" s="45"/>
      <c r="G148" s="45"/>
      <c r="H148" s="87"/>
      <c r="I148" s="30"/>
      <c r="J148" s="31"/>
      <c r="K148" s="88"/>
      <c r="L148" s="88"/>
    </row>
    <row r="149" spans="1:12" s="30" customFormat="1" ht="8.4499999999999993" customHeight="1">
      <c r="A149" s="20"/>
      <c r="B149" s="31" t="s">
        <v>1</v>
      </c>
      <c r="C149" s="85">
        <f>SUM(C150:C159)</f>
        <v>922947584.55080009</v>
      </c>
      <c r="D149" s="85">
        <v>31226.264645909239</v>
      </c>
      <c r="E149" s="85"/>
      <c r="F149" s="85">
        <f>SUM(F150:F159)</f>
        <v>705541828.07799995</v>
      </c>
      <c r="G149" s="85">
        <v>23896.225879341677</v>
      </c>
      <c r="H149" s="86"/>
      <c r="J149" s="85"/>
      <c r="K149" s="85"/>
    </row>
    <row r="150" spans="1:12" s="30" customFormat="1" ht="8.4499999999999993" customHeight="1">
      <c r="A150" s="20"/>
      <c r="B150" s="43" t="s">
        <v>4</v>
      </c>
      <c r="C150" s="22">
        <v>28948875.5858</v>
      </c>
      <c r="D150" s="45">
        <v>9794.3298898357298</v>
      </c>
      <c r="E150" s="45"/>
      <c r="F150" s="45">
        <v>22192869.941199999</v>
      </c>
      <c r="G150" s="45">
        <v>7548.8673881439263</v>
      </c>
      <c r="H150" s="87"/>
      <c r="J150" s="45"/>
      <c r="K150" s="45"/>
      <c r="L150" s="88"/>
    </row>
    <row r="151" spans="1:12" s="40" customFormat="1" ht="8.4499999999999993" customHeight="1">
      <c r="A151" s="36"/>
      <c r="B151" s="21" t="s">
        <v>5</v>
      </c>
      <c r="C151" s="22">
        <v>38712625.125799999</v>
      </c>
      <c r="D151" s="45">
        <v>13097.718433306482</v>
      </c>
      <c r="E151" s="45"/>
      <c r="F151" s="45">
        <v>29177045.577599999</v>
      </c>
      <c r="G151" s="45">
        <v>9891.0704481637458</v>
      </c>
      <c r="H151" s="87"/>
      <c r="I151" s="30"/>
      <c r="J151" s="45"/>
      <c r="K151" s="45"/>
      <c r="L151" s="88"/>
    </row>
    <row r="152" spans="1:12" s="30" customFormat="1" ht="8.4499999999999993" customHeight="1">
      <c r="A152" s="20"/>
      <c r="B152" s="21" t="s">
        <v>6</v>
      </c>
      <c r="C152" s="22">
        <v>48118653.054300003</v>
      </c>
      <c r="D152" s="45">
        <v>16280.078321920833</v>
      </c>
      <c r="E152" s="45"/>
      <c r="F152" s="45">
        <v>36842637.1928</v>
      </c>
      <c r="G152" s="45">
        <v>12467.749855010177</v>
      </c>
      <c r="H152" s="87"/>
      <c r="J152" s="45"/>
      <c r="K152" s="45"/>
      <c r="L152" s="88"/>
    </row>
    <row r="153" spans="1:12" s="30" customFormat="1" ht="8.4499999999999993" customHeight="1">
      <c r="A153" s="20"/>
      <c r="B153" s="21" t="s">
        <v>7</v>
      </c>
      <c r="C153" s="22">
        <v>56946505.743699998</v>
      </c>
      <c r="D153" s="45">
        <v>19266.823047207119</v>
      </c>
      <c r="E153" s="45"/>
      <c r="F153" s="45">
        <v>43029418.379000001</v>
      </c>
      <c r="G153" s="45">
        <v>14569.283884115914</v>
      </c>
      <c r="H153" s="87"/>
      <c r="J153" s="45"/>
      <c r="K153" s="45"/>
      <c r="L153" s="88"/>
    </row>
    <row r="154" spans="1:12" s="30" customFormat="1" ht="8.4499999999999993" customHeight="1">
      <c r="A154" s="20"/>
      <c r="B154" s="21" t="s">
        <v>8</v>
      </c>
      <c r="C154" s="22">
        <v>66288590.839100003</v>
      </c>
      <c r="D154" s="45">
        <v>22427.549031609342</v>
      </c>
      <c r="E154" s="45"/>
      <c r="F154" s="45">
        <v>50376685.229800001</v>
      </c>
      <c r="G154" s="45">
        <v>17064.781410359123</v>
      </c>
      <c r="H154" s="87"/>
      <c r="J154" s="45"/>
      <c r="K154" s="45"/>
      <c r="L154" s="88"/>
    </row>
    <row r="155" spans="1:12" s="30" customFormat="1" ht="8.4499999999999993" customHeight="1">
      <c r="A155" s="20"/>
      <c r="B155" s="43" t="s">
        <v>9</v>
      </c>
      <c r="C155" s="22">
        <v>75885465.140100002</v>
      </c>
      <c r="D155" s="45">
        <v>25674.478347972392</v>
      </c>
      <c r="E155" s="45"/>
      <c r="F155" s="45">
        <v>56886126.812100001</v>
      </c>
      <c r="G155" s="45">
        <v>19246.39492478373</v>
      </c>
      <c r="H155" s="87"/>
      <c r="J155" s="45"/>
      <c r="K155" s="45"/>
      <c r="L155" s="88"/>
    </row>
    <row r="156" spans="1:12" s="90" customFormat="1" ht="8.4499999999999993" customHeight="1">
      <c r="A156" s="89"/>
      <c r="B156" s="43" t="s">
        <v>10</v>
      </c>
      <c r="C156" s="22">
        <v>90209250.241799995</v>
      </c>
      <c r="D156" s="45">
        <v>30520.67267221689</v>
      </c>
      <c r="E156" s="45"/>
      <c r="F156" s="45">
        <v>69175051.526199996</v>
      </c>
      <c r="G156" s="45">
        <v>23409.580044528084</v>
      </c>
      <c r="H156" s="87"/>
      <c r="I156" s="30"/>
      <c r="J156" s="45"/>
      <c r="K156" s="45"/>
      <c r="L156" s="88"/>
    </row>
    <row r="157" spans="1:12" s="90" customFormat="1" ht="8.4499999999999993" customHeight="1">
      <c r="A157" s="89"/>
      <c r="B157" s="59" t="s">
        <v>11</v>
      </c>
      <c r="C157" s="22">
        <v>107917915.7201</v>
      </c>
      <c r="D157" s="45">
        <v>36512.080217188821</v>
      </c>
      <c r="E157" s="45"/>
      <c r="F157" s="45">
        <v>82644704.887899995</v>
      </c>
      <c r="G157" s="45">
        <v>27961.345197022543</v>
      </c>
      <c r="H157" s="87"/>
      <c r="I157" s="30"/>
      <c r="J157" s="45"/>
      <c r="K157" s="45"/>
      <c r="L157" s="88"/>
    </row>
    <row r="158" spans="1:12" s="90" customFormat="1" ht="8.4499999999999993" customHeight="1">
      <c r="A158" s="89"/>
      <c r="B158" s="59" t="s">
        <v>12</v>
      </c>
      <c r="C158" s="22">
        <v>143378045.2198</v>
      </c>
      <c r="D158" s="45">
        <v>48509.375422212914</v>
      </c>
      <c r="E158" s="45"/>
      <c r="F158" s="45">
        <v>110704378.09469999</v>
      </c>
      <c r="G158" s="45">
        <v>37466.085766090233</v>
      </c>
      <c r="H158" s="87"/>
      <c r="I158" s="30"/>
      <c r="J158" s="45"/>
      <c r="K158" s="45"/>
      <c r="L158" s="88"/>
    </row>
    <row r="159" spans="1:12" s="90" customFormat="1" ht="8.4499999999999993" customHeight="1">
      <c r="A159" s="89"/>
      <c r="B159" s="59" t="s">
        <v>13</v>
      </c>
      <c r="C159" s="22">
        <v>266541657.88029999</v>
      </c>
      <c r="D159" s="45">
        <v>90179.501184093402</v>
      </c>
      <c r="E159" s="45"/>
      <c r="F159" s="45">
        <v>204512910.43669999</v>
      </c>
      <c r="G159" s="45">
        <v>69236.660829047352</v>
      </c>
      <c r="H159" s="87"/>
      <c r="I159" s="30"/>
      <c r="J159" s="45"/>
      <c r="K159" s="45"/>
      <c r="L159" s="88"/>
    </row>
    <row r="160" spans="1:12" s="90" customFormat="1" ht="8.4499999999999993" customHeight="1">
      <c r="A160" s="89"/>
      <c r="B160" s="59"/>
      <c r="C160" s="22"/>
      <c r="D160" s="45"/>
      <c r="E160" s="45"/>
      <c r="F160" s="45"/>
      <c r="G160" s="45"/>
      <c r="H160" s="87"/>
      <c r="I160" s="30"/>
      <c r="J160" s="45"/>
      <c r="K160" s="45"/>
      <c r="L160" s="88"/>
    </row>
    <row r="161" spans="1:12" s="90" customFormat="1" ht="8.4499999999999993" customHeight="1">
      <c r="A161" s="89"/>
      <c r="B161" s="31">
        <v>2012</v>
      </c>
      <c r="C161" s="85"/>
      <c r="D161" s="45"/>
      <c r="E161" s="45"/>
      <c r="F161" s="45"/>
      <c r="G161" s="45"/>
      <c r="H161" s="87"/>
      <c r="I161" s="30"/>
      <c r="J161" s="31"/>
      <c r="K161" s="88"/>
      <c r="L161" s="88"/>
    </row>
    <row r="162" spans="1:12" s="30" customFormat="1" ht="8.4499999999999993" customHeight="1">
      <c r="A162" s="20"/>
      <c r="B162" s="31" t="s">
        <v>1</v>
      </c>
      <c r="C162" s="85">
        <f>SUM(C163:C172)</f>
        <v>1064991775.2396001</v>
      </c>
      <c r="D162" s="85">
        <v>33745.650547800709</v>
      </c>
      <c r="E162" s="85"/>
      <c r="F162" s="85">
        <f>SUM(F163:F172)</f>
        <v>806495925.60220003</v>
      </c>
      <c r="G162" s="85">
        <v>25602.72095608059</v>
      </c>
      <c r="H162" s="86"/>
      <c r="J162" s="85"/>
      <c r="K162" s="85"/>
    </row>
    <row r="163" spans="1:12" s="30" customFormat="1" ht="8.4499999999999993" customHeight="1">
      <c r="A163" s="20"/>
      <c r="B163" s="43" t="s">
        <v>4</v>
      </c>
      <c r="C163" s="22">
        <v>33530629.9131</v>
      </c>
      <c r="D163" s="45">
        <v>10624.619538698014</v>
      </c>
      <c r="E163" s="45"/>
      <c r="F163" s="45">
        <v>24797511.119800001</v>
      </c>
      <c r="G163" s="45">
        <v>7886.5442114747375</v>
      </c>
      <c r="H163" s="87"/>
      <c r="J163" s="45"/>
      <c r="K163" s="45"/>
      <c r="L163" s="88"/>
    </row>
    <row r="164" spans="1:12" s="40" customFormat="1" ht="8.4499999999999993" customHeight="1">
      <c r="A164" s="36"/>
      <c r="B164" s="21" t="s">
        <v>5</v>
      </c>
      <c r="C164" s="22">
        <v>45957059.895000003</v>
      </c>
      <c r="D164" s="45">
        <v>14562.09673862311</v>
      </c>
      <c r="E164" s="45"/>
      <c r="F164" s="45">
        <v>32970445.956799999</v>
      </c>
      <c r="G164" s="45">
        <v>10543.87897466401</v>
      </c>
      <c r="H164" s="87"/>
      <c r="I164" s="30"/>
      <c r="J164" s="45"/>
      <c r="K164" s="45"/>
      <c r="L164" s="88"/>
    </row>
    <row r="165" spans="1:12" s="30" customFormat="1" ht="8.4499999999999993" customHeight="1">
      <c r="A165" s="20"/>
      <c r="B165" s="21" t="s">
        <v>6</v>
      </c>
      <c r="C165" s="22">
        <v>54979145.153499998</v>
      </c>
      <c r="D165" s="45">
        <v>17420.862695769909</v>
      </c>
      <c r="E165" s="45"/>
      <c r="F165" s="45">
        <v>40300764.734399997</v>
      </c>
      <c r="G165" s="45">
        <v>12777.080550957548</v>
      </c>
      <c r="H165" s="87"/>
      <c r="J165" s="45"/>
      <c r="K165" s="45"/>
      <c r="L165" s="88"/>
    </row>
    <row r="166" spans="1:12" s="30" customFormat="1" ht="8.4499999999999993" customHeight="1">
      <c r="A166" s="20"/>
      <c r="B166" s="21" t="s">
        <v>7</v>
      </c>
      <c r="C166" s="22">
        <v>64794585.586099997</v>
      </c>
      <c r="D166" s="45">
        <v>20531.013637502903</v>
      </c>
      <c r="E166" s="45"/>
      <c r="F166" s="45">
        <v>47455732.478</v>
      </c>
      <c r="G166" s="45">
        <v>15057.243127492315</v>
      </c>
      <c r="H166" s="87"/>
      <c r="J166" s="45"/>
      <c r="K166" s="45"/>
      <c r="L166" s="88"/>
    </row>
    <row r="167" spans="1:12" s="30" customFormat="1" ht="8.4499999999999993" customHeight="1">
      <c r="A167" s="20"/>
      <c r="B167" s="21" t="s">
        <v>8</v>
      </c>
      <c r="C167" s="22">
        <v>77142951.849199995</v>
      </c>
      <c r="D167" s="45">
        <v>24443.755325027083</v>
      </c>
      <c r="E167" s="45"/>
      <c r="F167" s="45">
        <v>58430711.767300002</v>
      </c>
      <c r="G167" s="45">
        <v>18514.53681340914</v>
      </c>
      <c r="H167" s="87"/>
      <c r="J167" s="45"/>
      <c r="K167" s="45"/>
      <c r="L167" s="88"/>
    </row>
    <row r="168" spans="1:12" s="30" customFormat="1" ht="8.4499999999999993" customHeight="1">
      <c r="A168" s="20"/>
      <c r="B168" s="43" t="s">
        <v>9</v>
      </c>
      <c r="C168" s="22">
        <v>87191363.690099999</v>
      </c>
      <c r="D168" s="45">
        <v>27627.726310791375</v>
      </c>
      <c r="E168" s="45"/>
      <c r="F168" s="45">
        <v>64130747.606600001</v>
      </c>
      <c r="G168" s="45">
        <v>20347.056391940718</v>
      </c>
      <c r="H168" s="87"/>
      <c r="J168" s="45"/>
      <c r="K168" s="45"/>
      <c r="L168" s="88"/>
    </row>
    <row r="169" spans="1:12" s="90" customFormat="1" ht="8.4499999999999993" customHeight="1">
      <c r="A169" s="89"/>
      <c r="B169" s="43" t="s">
        <v>10</v>
      </c>
      <c r="C169" s="22">
        <v>104840722.32350001</v>
      </c>
      <c r="D169" s="45">
        <v>33220.156905381824</v>
      </c>
      <c r="E169" s="45"/>
      <c r="F169" s="45">
        <v>77765537.393900007</v>
      </c>
      <c r="G169" s="45">
        <v>24705.440494626411</v>
      </c>
      <c r="H169" s="87"/>
      <c r="I169" s="30"/>
      <c r="J169" s="45"/>
      <c r="K169" s="45"/>
      <c r="L169" s="88"/>
    </row>
    <row r="170" spans="1:12" s="90" customFormat="1" ht="8.4499999999999993" customHeight="1">
      <c r="A170" s="89"/>
      <c r="B170" s="59" t="s">
        <v>11</v>
      </c>
      <c r="C170" s="22">
        <v>129074141.62549999</v>
      </c>
      <c r="D170" s="45">
        <v>40898.833413182838</v>
      </c>
      <c r="E170" s="45"/>
      <c r="F170" s="45">
        <v>99085219.1602</v>
      </c>
      <c r="G170" s="45">
        <v>31396.450296758143</v>
      </c>
      <c r="H170" s="87"/>
      <c r="I170" s="30"/>
      <c r="J170" s="45"/>
      <c r="K170" s="45"/>
      <c r="L170" s="88"/>
    </row>
    <row r="171" spans="1:12" s="90" customFormat="1" ht="8.4499999999999993" customHeight="1">
      <c r="A171" s="89"/>
      <c r="B171" s="59" t="s">
        <v>12</v>
      </c>
      <c r="C171" s="22">
        <v>160221811.4506</v>
      </c>
      <c r="D171" s="45">
        <v>50768.380817044192</v>
      </c>
      <c r="E171" s="45"/>
      <c r="F171" s="45">
        <v>122830969.59639999</v>
      </c>
      <c r="G171" s="45">
        <v>38920.602533067038</v>
      </c>
      <c r="H171" s="87"/>
      <c r="I171" s="30"/>
      <c r="J171" s="45"/>
      <c r="K171" s="45"/>
      <c r="L171" s="88"/>
    </row>
    <row r="172" spans="1:12" s="90" customFormat="1" ht="8.4499999999999993" customHeight="1">
      <c r="A172" s="89"/>
      <c r="B172" s="59" t="s">
        <v>13</v>
      </c>
      <c r="C172" s="22">
        <v>307259363.75300002</v>
      </c>
      <c r="D172" s="45">
        <v>97358.878685820353</v>
      </c>
      <c r="E172" s="45"/>
      <c r="F172" s="45">
        <v>238728285.7888</v>
      </c>
      <c r="G172" s="45">
        <v>75643.970393916767</v>
      </c>
      <c r="H172" s="87"/>
      <c r="I172" s="30"/>
      <c r="J172" s="45"/>
      <c r="K172" s="45"/>
      <c r="L172" s="88"/>
    </row>
    <row r="173" spans="1:12" ht="3" customHeight="1">
      <c r="A173" s="9"/>
      <c r="B173" s="101"/>
      <c r="C173" s="54"/>
      <c r="D173" s="54"/>
      <c r="E173" s="54"/>
      <c r="F173" s="54"/>
      <c r="G173" s="54"/>
      <c r="H173" s="15"/>
      <c r="J173" s="85"/>
      <c r="L173" s="88"/>
    </row>
    <row r="174" spans="1:12" ht="3" customHeight="1">
      <c r="A174" s="9"/>
      <c r="B174" s="56"/>
      <c r="C174" s="57"/>
      <c r="D174" s="57"/>
      <c r="E174" s="57"/>
      <c r="F174" s="57"/>
      <c r="G174" s="57"/>
      <c r="H174" s="15"/>
    </row>
    <row r="175" spans="1:12" ht="9" customHeight="1">
      <c r="A175" s="9"/>
      <c r="B175" s="113" t="s">
        <v>128</v>
      </c>
      <c r="C175" s="57"/>
      <c r="D175" s="57"/>
      <c r="E175" s="57"/>
      <c r="F175" s="57"/>
      <c r="G175" s="57"/>
      <c r="H175" s="15"/>
    </row>
    <row r="176" spans="1:12" ht="9" customHeight="1">
      <c r="A176" s="9"/>
      <c r="B176" s="113" t="s">
        <v>154</v>
      </c>
      <c r="C176" s="57"/>
      <c r="D176" s="57"/>
      <c r="E176" s="57"/>
      <c r="F176" s="57"/>
      <c r="G176" s="57"/>
      <c r="H176" s="15"/>
    </row>
    <row r="177" spans="1:9" ht="9" customHeight="1">
      <c r="A177" s="9"/>
      <c r="B177" s="113" t="s">
        <v>143</v>
      </c>
      <c r="C177" s="57"/>
      <c r="D177" s="57"/>
      <c r="E177" s="57"/>
      <c r="F177" s="57"/>
      <c r="G177" s="57"/>
      <c r="H177" s="15"/>
    </row>
    <row r="178" spans="1:9" ht="9" customHeight="1">
      <c r="A178" s="9"/>
      <c r="B178" s="113" t="s">
        <v>155</v>
      </c>
      <c r="C178" s="57"/>
      <c r="D178" s="57"/>
      <c r="E178" s="57"/>
      <c r="F178" s="57"/>
      <c r="G178" s="57"/>
      <c r="H178" s="15"/>
    </row>
    <row r="179" spans="1:9" ht="9" customHeight="1">
      <c r="A179" s="9"/>
      <c r="B179" s="113" t="s">
        <v>162</v>
      </c>
      <c r="C179" s="57"/>
      <c r="D179" s="57"/>
      <c r="E179" s="57"/>
      <c r="F179" s="57"/>
      <c r="G179" s="57"/>
      <c r="H179" s="15"/>
    </row>
    <row r="180" spans="1:9" ht="9" customHeight="1">
      <c r="A180" s="9"/>
      <c r="B180" s="113" t="s">
        <v>166</v>
      </c>
      <c r="C180" s="57"/>
      <c r="D180" s="57"/>
      <c r="E180" s="57"/>
      <c r="F180" s="57"/>
      <c r="G180" s="57"/>
      <c r="H180" s="15"/>
    </row>
    <row r="181" spans="1:9" ht="9" customHeight="1">
      <c r="A181" s="9"/>
      <c r="B181" s="141" t="s">
        <v>168</v>
      </c>
      <c r="C181" s="57"/>
      <c r="D181" s="57"/>
      <c r="E181" s="57"/>
      <c r="F181" s="57"/>
      <c r="G181" s="57"/>
      <c r="H181" s="15"/>
    </row>
    <row r="182" spans="1:9" ht="9" customHeight="1">
      <c r="A182" s="9"/>
      <c r="B182" s="59" t="s">
        <v>148</v>
      </c>
      <c r="C182" s="57"/>
      <c r="D182" s="57"/>
      <c r="E182" s="57"/>
      <c r="F182" s="57"/>
      <c r="G182" s="57"/>
      <c r="H182" s="15"/>
    </row>
    <row r="183" spans="1:9" ht="4.5" customHeight="1">
      <c r="A183" s="61"/>
      <c r="B183" s="102"/>
      <c r="C183" s="54"/>
      <c r="D183" s="54"/>
      <c r="E183" s="54"/>
      <c r="F183" s="54"/>
      <c r="G183" s="54"/>
      <c r="H183" s="63"/>
    </row>
    <row r="184" spans="1:9" ht="12" hidden="1" customHeight="1">
      <c r="I184" s="7" t="s">
        <v>25</v>
      </c>
    </row>
    <row r="185" spans="1:9" ht="8.1" hidden="1" customHeight="1"/>
    <row r="186" spans="1:9" ht="8.1" hidden="1" customHeight="1"/>
    <row r="187" spans="1:9" ht="8.1" hidden="1" customHeight="1"/>
    <row r="188" spans="1:9" ht="3.75" hidden="1" customHeight="1"/>
    <row r="189" spans="1:9" ht="18.75" hidden="1" customHeight="1"/>
    <row r="190" spans="1:9" ht="18.75" hidden="1" customHeight="1"/>
    <row r="191" spans="1:9" ht="12" hidden="1" customHeight="1"/>
    <row r="192" spans="1:9" ht="12" hidden="1" customHeight="1"/>
    <row r="193" ht="12" hidden="1" customHeight="1"/>
    <row r="194" ht="12" hidden="1" customHeight="1"/>
    <row r="195" ht="12" hidden="1" customHeight="1"/>
    <row r="196" ht="12" hidden="1" customHeight="1"/>
    <row r="197" ht="12" hidden="1" customHeight="1"/>
    <row r="198" ht="12" hidden="1" customHeight="1"/>
    <row r="199" ht="12" hidden="1" customHeight="1"/>
    <row r="200" ht="12" hidden="1" customHeight="1"/>
    <row r="201" ht="12" hidden="1" customHeight="1"/>
    <row r="202" ht="12" hidden="1" customHeight="1"/>
    <row r="203" ht="12" hidden="1" customHeight="1"/>
    <row r="204" ht="12" hidden="1" customHeight="1"/>
    <row r="205" ht="12" hidden="1" customHeight="1"/>
    <row r="206" ht="12" hidden="1" customHeight="1"/>
    <row r="207" ht="12" hidden="1" customHeight="1"/>
    <row r="208" ht="12" hidden="1" customHeight="1"/>
    <row r="209" ht="12" hidden="1" customHeight="1"/>
    <row r="210" ht="12" hidden="1" customHeight="1"/>
    <row r="211" ht="12" hidden="1" customHeight="1"/>
    <row r="212" ht="12" hidden="1" customHeight="1"/>
    <row r="213" ht="12" hidden="1" customHeight="1"/>
    <row r="214" ht="12" hidden="1" customHeight="1"/>
    <row r="215" ht="12" hidden="1" customHeight="1"/>
  </sheetData>
  <sheetProtection sheet="1" objects="1" scenarios="1"/>
  <mergeCells count="11">
    <mergeCell ref="B141:B145"/>
    <mergeCell ref="D142:D145"/>
    <mergeCell ref="G142:G145"/>
    <mergeCell ref="B7:B11"/>
    <mergeCell ref="J7:J8"/>
    <mergeCell ref="K7:K8"/>
    <mergeCell ref="D8:D11"/>
    <mergeCell ref="G8:G11"/>
    <mergeCell ref="B74:B78"/>
    <mergeCell ref="D75:D78"/>
    <mergeCell ref="G75:G78"/>
  </mergeCells>
  <hyperlinks>
    <hyperlink ref="G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2" manualBreakCount="2">
    <brk id="67" max="7" man="1"/>
    <brk id="134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5"/>
  <dimension ref="A1:S181"/>
  <sheetViews>
    <sheetView showGridLines="0" showRowColHeaders="0" zoomScale="140" zoomScaleNormal="140" workbookViewId="0"/>
  </sheetViews>
  <sheetFormatPr baseColWidth="10" defaultColWidth="0" defaultRowHeight="8.25" zeroHeight="1"/>
  <cols>
    <col min="1" max="1" width="1" style="8" customWidth="1"/>
    <col min="2" max="2" width="11.6640625" style="7" customWidth="1"/>
    <col min="3" max="3" width="14.6640625" style="7" customWidth="1"/>
    <col min="4" max="4" width="15.33203125" style="7" customWidth="1"/>
    <col min="5" max="5" width="3.1640625" style="7" customWidth="1"/>
    <col min="6" max="7" width="14.33203125" style="7" customWidth="1"/>
    <col min="8" max="8" width="1" style="8" customWidth="1"/>
    <col min="9" max="9" width="1" style="7" customWidth="1"/>
    <col min="10" max="13" width="15.83203125" style="8" hidden="1"/>
    <col min="14" max="16" width="7" style="8" hidden="1"/>
    <col min="17" max="16384" width="10.6640625" style="8" hidden="1"/>
  </cols>
  <sheetData>
    <row r="1" spans="1:19" ht="4.5" customHeight="1">
      <c r="A1" s="4"/>
      <c r="B1" s="5"/>
      <c r="C1" s="5"/>
      <c r="D1" s="5"/>
      <c r="E1" s="5"/>
      <c r="F1" s="5"/>
      <c r="G1" s="5"/>
      <c r="H1" s="6"/>
    </row>
    <row r="2" spans="1:19" ht="9.9499999999999993" customHeight="1">
      <c r="A2" s="9"/>
      <c r="B2" s="10" t="s">
        <v>117</v>
      </c>
      <c r="C2" s="11"/>
      <c r="E2" s="44"/>
      <c r="G2" s="140" t="s">
        <v>137</v>
      </c>
      <c r="H2" s="12"/>
      <c r="I2" s="8"/>
    </row>
    <row r="3" spans="1:19" ht="9.9499999999999993" customHeight="1">
      <c r="A3" s="9"/>
      <c r="B3" s="10" t="s">
        <v>84</v>
      </c>
      <c r="C3" s="11"/>
      <c r="D3" s="27"/>
      <c r="E3" s="27"/>
      <c r="F3" s="27"/>
      <c r="G3" s="27"/>
      <c r="H3" s="12"/>
      <c r="I3" s="8"/>
    </row>
    <row r="4" spans="1:19" ht="9.9499999999999993" customHeight="1">
      <c r="A4" s="9"/>
      <c r="B4" s="10" t="s">
        <v>146</v>
      </c>
      <c r="C4" s="13"/>
      <c r="D4" s="14"/>
      <c r="E4" s="14"/>
      <c r="F4" s="14"/>
      <c r="G4" s="14"/>
      <c r="H4" s="15"/>
      <c r="I4" s="8"/>
    </row>
    <row r="5" spans="1:19" ht="3" customHeight="1">
      <c r="A5" s="9"/>
      <c r="B5" s="16"/>
      <c r="C5" s="17"/>
      <c r="D5" s="16"/>
      <c r="E5" s="16"/>
      <c r="F5" s="16"/>
      <c r="G5" s="16"/>
      <c r="H5" s="18"/>
      <c r="I5" s="8"/>
    </row>
    <row r="6" spans="1:19" ht="3" customHeight="1">
      <c r="A6" s="9"/>
      <c r="B6" s="103"/>
      <c r="C6" s="103"/>
      <c r="D6" s="103"/>
      <c r="E6" s="103"/>
      <c r="F6" s="103"/>
      <c r="G6" s="103"/>
      <c r="H6" s="18"/>
      <c r="I6" s="8"/>
    </row>
    <row r="7" spans="1:19" ht="9" customHeight="1">
      <c r="A7" s="9"/>
      <c r="B7" s="132" t="s">
        <v>37</v>
      </c>
      <c r="C7" s="115" t="s">
        <v>0</v>
      </c>
      <c r="D7" s="116" t="s">
        <v>114</v>
      </c>
      <c r="E7" s="116"/>
      <c r="F7" s="116" t="s">
        <v>0</v>
      </c>
      <c r="G7" s="116" t="s">
        <v>114</v>
      </c>
      <c r="H7" s="104"/>
      <c r="I7" s="1"/>
      <c r="J7" s="1"/>
      <c r="K7" s="1"/>
      <c r="L7" s="1"/>
      <c r="M7" s="1"/>
    </row>
    <row r="8" spans="1:19" ht="9" customHeight="1">
      <c r="A8" s="9"/>
      <c r="B8" s="132"/>
      <c r="C8" s="110" t="s">
        <v>118</v>
      </c>
      <c r="D8" s="116" t="s">
        <v>102</v>
      </c>
      <c r="E8" s="116"/>
      <c r="F8" s="116" t="s">
        <v>118</v>
      </c>
      <c r="G8" s="116" t="s">
        <v>102</v>
      </c>
      <c r="H8" s="106"/>
      <c r="I8" s="8"/>
    </row>
    <row r="9" spans="1:19" ht="9" customHeight="1">
      <c r="A9" s="9"/>
      <c r="B9" s="132"/>
      <c r="C9" s="110" t="s">
        <v>102</v>
      </c>
      <c r="D9" s="116" t="s">
        <v>105</v>
      </c>
      <c r="E9" s="116"/>
      <c r="F9" s="116" t="s">
        <v>102</v>
      </c>
      <c r="G9" s="116" t="s">
        <v>108</v>
      </c>
      <c r="H9" s="106"/>
      <c r="I9" s="8"/>
    </row>
    <row r="10" spans="1:19" ht="9" customHeight="1">
      <c r="A10" s="9"/>
      <c r="B10" s="132"/>
      <c r="C10" s="110" t="s">
        <v>105</v>
      </c>
      <c r="D10" s="116" t="s">
        <v>99</v>
      </c>
      <c r="E10" s="116"/>
      <c r="F10" s="116" t="s">
        <v>108</v>
      </c>
      <c r="G10" s="116" t="s">
        <v>99</v>
      </c>
      <c r="H10" s="106"/>
      <c r="I10" s="8"/>
    </row>
    <row r="11" spans="1:19" ht="3" customHeight="1">
      <c r="A11" s="9"/>
      <c r="B11" s="17"/>
      <c r="C11" s="19"/>
      <c r="D11" s="17"/>
      <c r="E11" s="17"/>
      <c r="F11" s="17"/>
      <c r="G11" s="17"/>
      <c r="H11" s="12"/>
      <c r="I11" s="8"/>
    </row>
    <row r="12" spans="1:19" s="30" customFormat="1" ht="3" customHeight="1">
      <c r="A12" s="20"/>
      <c r="B12" s="107"/>
      <c r="C12" s="97"/>
      <c r="D12" s="108"/>
      <c r="E12" s="108"/>
      <c r="F12" s="108"/>
      <c r="G12" s="108"/>
      <c r="H12" s="24"/>
      <c r="I12" s="22"/>
      <c r="J12" s="25"/>
      <c r="K12" s="26"/>
      <c r="L12" s="27"/>
      <c r="M12" s="27"/>
      <c r="N12" s="27"/>
      <c r="O12" s="27"/>
      <c r="P12" s="27"/>
      <c r="Q12" s="27"/>
      <c r="R12" s="28"/>
      <c r="S12" s="29"/>
    </row>
    <row r="13" spans="1:19" ht="8.4499999999999993" customHeight="1">
      <c r="A13" s="9"/>
      <c r="B13" s="31">
        <v>1996</v>
      </c>
      <c r="C13" s="22"/>
      <c r="D13" s="32"/>
      <c r="E13" s="32"/>
      <c r="F13" s="32"/>
      <c r="G13" s="32"/>
      <c r="H13" s="12"/>
      <c r="I13" s="22"/>
    </row>
    <row r="14" spans="1:19" s="35" customFormat="1" ht="8.4499999999999993" customHeight="1">
      <c r="A14" s="33"/>
      <c r="B14" s="31" t="s">
        <v>1</v>
      </c>
      <c r="C14" s="32">
        <f>SUM(C15:C24)</f>
        <v>20467038</v>
      </c>
      <c r="D14" s="32">
        <f>SUM(D15:D24)</f>
        <v>207448314</v>
      </c>
      <c r="E14" s="32"/>
      <c r="F14" s="32">
        <f>SUM(F15:F24)</f>
        <v>20445798</v>
      </c>
      <c r="G14" s="32">
        <f>SUM(G15:G24)</f>
        <v>151505869</v>
      </c>
      <c r="H14" s="34"/>
      <c r="I14" s="32"/>
    </row>
    <row r="15" spans="1:19" s="40" customFormat="1" ht="8.4499999999999993" customHeight="1">
      <c r="A15" s="36"/>
      <c r="B15" s="21" t="s">
        <v>14</v>
      </c>
      <c r="C15" s="22">
        <v>544165</v>
      </c>
      <c r="D15" s="22">
        <v>936688</v>
      </c>
      <c r="E15" s="22"/>
      <c r="F15" s="22">
        <v>539194</v>
      </c>
      <c r="G15" s="22">
        <v>673557</v>
      </c>
      <c r="H15" s="24"/>
      <c r="I15" s="22"/>
      <c r="J15" s="22"/>
      <c r="K15" s="22"/>
      <c r="L15" s="22"/>
      <c r="M15" s="22"/>
      <c r="N15" s="37"/>
      <c r="O15" s="37"/>
      <c r="P15" s="37"/>
      <c r="Q15" s="37"/>
      <c r="R15" s="38"/>
      <c r="S15" s="39"/>
    </row>
    <row r="16" spans="1:19" s="30" customFormat="1" ht="8.4499999999999993" customHeight="1">
      <c r="A16" s="20"/>
      <c r="B16" s="21" t="s">
        <v>15</v>
      </c>
      <c r="C16" s="22">
        <v>1095508</v>
      </c>
      <c r="D16" s="22">
        <v>2762935</v>
      </c>
      <c r="E16" s="22"/>
      <c r="F16" s="22">
        <v>1092476</v>
      </c>
      <c r="G16" s="22">
        <v>1937280</v>
      </c>
      <c r="H16" s="24"/>
      <c r="I16" s="22"/>
      <c r="J16" s="22"/>
      <c r="K16" s="22"/>
      <c r="L16" s="22"/>
      <c r="M16" s="22"/>
      <c r="N16" s="29"/>
      <c r="O16" s="29"/>
      <c r="P16" s="29"/>
      <c r="Q16" s="29"/>
      <c r="R16" s="28"/>
      <c r="S16" s="29"/>
    </row>
    <row r="17" spans="1:19" s="30" customFormat="1" ht="8.4499999999999993" customHeight="1">
      <c r="A17" s="20"/>
      <c r="B17" s="21" t="s">
        <v>16</v>
      </c>
      <c r="C17" s="22">
        <v>1520607</v>
      </c>
      <c r="D17" s="22">
        <v>5175109</v>
      </c>
      <c r="E17" s="22"/>
      <c r="F17" s="22">
        <v>1513485</v>
      </c>
      <c r="G17" s="22">
        <v>3842372</v>
      </c>
      <c r="H17" s="24"/>
      <c r="I17" s="22"/>
      <c r="J17" s="22"/>
      <c r="K17" s="22"/>
      <c r="L17" s="22"/>
      <c r="M17" s="22"/>
      <c r="N17" s="27"/>
      <c r="O17" s="27"/>
      <c r="P17" s="27"/>
      <c r="Q17" s="27"/>
      <c r="R17" s="28"/>
      <c r="S17" s="29"/>
    </row>
    <row r="18" spans="1:19" s="30" customFormat="1" ht="8.4499999999999993" customHeight="1">
      <c r="A18" s="20"/>
      <c r="B18" s="21" t="s">
        <v>17</v>
      </c>
      <c r="C18" s="22">
        <v>3357610</v>
      </c>
      <c r="D18" s="22">
        <v>15600395</v>
      </c>
      <c r="E18" s="22"/>
      <c r="F18" s="22">
        <v>3357060</v>
      </c>
      <c r="G18" s="22">
        <v>11609739</v>
      </c>
      <c r="H18" s="24"/>
      <c r="I18" s="22"/>
      <c r="J18" s="22"/>
      <c r="K18" s="22"/>
      <c r="L18" s="22"/>
      <c r="M18" s="22"/>
      <c r="N18" s="27"/>
      <c r="O18" s="27"/>
      <c r="P18" s="27"/>
      <c r="Q18" s="27"/>
      <c r="R18" s="28"/>
      <c r="S18" s="29"/>
    </row>
    <row r="19" spans="1:19" s="30" customFormat="1" ht="8.4499999999999993" customHeight="1">
      <c r="A19" s="20"/>
      <c r="B19" s="43" t="s">
        <v>18</v>
      </c>
      <c r="C19" s="22">
        <v>3103847</v>
      </c>
      <c r="D19" s="22">
        <v>19603158</v>
      </c>
      <c r="E19" s="22"/>
      <c r="F19" s="22">
        <v>3101455</v>
      </c>
      <c r="G19" s="22">
        <v>14455754</v>
      </c>
      <c r="H19" s="24"/>
      <c r="I19" s="22"/>
      <c r="J19" s="22"/>
      <c r="K19" s="22"/>
      <c r="L19" s="22"/>
      <c r="M19" s="22"/>
      <c r="N19" s="27"/>
      <c r="O19" s="27"/>
      <c r="P19" s="27"/>
      <c r="Q19" s="27"/>
      <c r="R19" s="28"/>
      <c r="S19" s="29"/>
    </row>
    <row r="20" spans="1:19" s="30" customFormat="1" ht="8.4499999999999993" customHeight="1">
      <c r="A20" s="20"/>
      <c r="B20" s="43" t="s">
        <v>19</v>
      </c>
      <c r="C20" s="22">
        <v>2255426</v>
      </c>
      <c r="D20" s="22">
        <v>17806833</v>
      </c>
      <c r="E20" s="22"/>
      <c r="F20" s="22">
        <v>2255426</v>
      </c>
      <c r="G20" s="22">
        <v>13288193</v>
      </c>
      <c r="H20" s="24"/>
      <c r="I20" s="22"/>
      <c r="J20" s="22"/>
      <c r="K20" s="22"/>
      <c r="L20" s="22"/>
      <c r="M20" s="22"/>
      <c r="N20" s="27"/>
      <c r="O20" s="27"/>
      <c r="P20" s="27"/>
      <c r="Q20" s="27"/>
      <c r="R20" s="28"/>
      <c r="S20" s="29"/>
    </row>
    <row r="21" spans="1:19" s="30" customFormat="1" ht="8.4499999999999993" customHeight="1">
      <c r="A21" s="20"/>
      <c r="B21" s="59" t="s">
        <v>20</v>
      </c>
      <c r="C21" s="22">
        <v>1842733</v>
      </c>
      <c r="D21" s="22">
        <v>17321272</v>
      </c>
      <c r="E21" s="22"/>
      <c r="F21" s="22">
        <v>1839560</v>
      </c>
      <c r="G21" s="22">
        <v>12674823</v>
      </c>
      <c r="H21" s="24"/>
      <c r="I21" s="22"/>
      <c r="J21" s="22"/>
      <c r="K21" s="22"/>
      <c r="L21" s="22"/>
      <c r="M21" s="22"/>
      <c r="N21" s="27"/>
      <c r="O21" s="27"/>
      <c r="P21" s="27"/>
      <c r="Q21" s="27"/>
      <c r="R21" s="28"/>
      <c r="S21" s="29"/>
    </row>
    <row r="22" spans="1:19" s="30" customFormat="1" ht="8.4499999999999993" customHeight="1">
      <c r="A22" s="20"/>
      <c r="B22" s="59" t="s">
        <v>21</v>
      </c>
      <c r="C22" s="22">
        <v>1276934</v>
      </c>
      <c r="D22" s="22">
        <v>13658714</v>
      </c>
      <c r="E22" s="22"/>
      <c r="F22" s="22">
        <v>1276934</v>
      </c>
      <c r="G22" s="22">
        <v>9874518</v>
      </c>
      <c r="H22" s="24"/>
      <c r="I22" s="22"/>
      <c r="J22" s="22"/>
      <c r="K22" s="22"/>
      <c r="L22" s="22"/>
      <c r="M22" s="22"/>
      <c r="N22" s="27"/>
      <c r="O22" s="27"/>
      <c r="P22" s="27"/>
      <c r="Q22" s="27"/>
      <c r="R22" s="28"/>
      <c r="S22" s="29"/>
    </row>
    <row r="23" spans="1:19" s="30" customFormat="1" ht="8.4499999999999993" customHeight="1">
      <c r="A23" s="20"/>
      <c r="B23" s="59" t="s">
        <v>22</v>
      </c>
      <c r="C23" s="22">
        <v>960564</v>
      </c>
      <c r="D23" s="22">
        <v>11864749</v>
      </c>
      <c r="E23" s="22"/>
      <c r="F23" s="22">
        <v>960564</v>
      </c>
      <c r="G23" s="22">
        <v>8541584</v>
      </c>
      <c r="H23" s="24"/>
      <c r="I23" s="22"/>
      <c r="J23" s="22"/>
      <c r="K23" s="22"/>
      <c r="L23" s="22"/>
      <c r="M23" s="22"/>
      <c r="N23" s="27"/>
      <c r="O23" s="27"/>
      <c r="P23" s="27"/>
      <c r="Q23" s="27"/>
      <c r="R23" s="28"/>
      <c r="S23" s="29"/>
    </row>
    <row r="24" spans="1:19" s="30" customFormat="1" ht="8.4499999999999993" customHeight="1">
      <c r="A24" s="20"/>
      <c r="B24" s="43" t="s">
        <v>23</v>
      </c>
      <c r="C24" s="22">
        <v>4509644</v>
      </c>
      <c r="D24" s="22">
        <v>102718461</v>
      </c>
      <c r="E24" s="22"/>
      <c r="F24" s="22">
        <v>4509644</v>
      </c>
      <c r="G24" s="22">
        <v>74608049</v>
      </c>
      <c r="H24" s="24"/>
      <c r="I24" s="22"/>
      <c r="J24" s="22"/>
      <c r="K24" s="22"/>
      <c r="L24" s="22"/>
      <c r="M24" s="22"/>
      <c r="N24" s="27"/>
      <c r="O24" s="27"/>
      <c r="P24" s="27"/>
      <c r="Q24" s="27"/>
      <c r="R24" s="28"/>
      <c r="S24" s="29"/>
    </row>
    <row r="25" spans="1:19" s="30" customFormat="1" ht="8.4499999999999993" customHeight="1">
      <c r="A25" s="20"/>
      <c r="B25" s="43"/>
      <c r="C25" s="44"/>
      <c r="D25" s="22"/>
      <c r="E25" s="22"/>
      <c r="F25" s="22"/>
      <c r="G25" s="22"/>
      <c r="H25" s="24"/>
      <c r="I25" s="22"/>
      <c r="J25" s="22"/>
      <c r="K25" s="22"/>
      <c r="L25" s="22"/>
      <c r="M25" s="22"/>
      <c r="N25" s="27"/>
      <c r="O25" s="27"/>
      <c r="P25" s="27"/>
      <c r="Q25" s="27"/>
      <c r="R25" s="28"/>
      <c r="S25" s="29"/>
    </row>
    <row r="26" spans="1:19" ht="8.4499999999999993" customHeight="1">
      <c r="A26" s="9"/>
      <c r="B26" s="31">
        <v>1998</v>
      </c>
      <c r="C26" s="22"/>
      <c r="D26" s="32"/>
      <c r="E26" s="32"/>
      <c r="F26" s="32"/>
      <c r="G26" s="32"/>
      <c r="H26" s="12"/>
      <c r="I26" s="22"/>
    </row>
    <row r="27" spans="1:19" s="35" customFormat="1" ht="8.4499999999999993" customHeight="1">
      <c r="A27" s="33"/>
      <c r="B27" s="31" t="s">
        <v>1</v>
      </c>
      <c r="C27" s="32">
        <f>SUM(C28:C37)</f>
        <v>22163568</v>
      </c>
      <c r="D27" s="32">
        <f>SUM(D28:D37)</f>
        <v>310747116</v>
      </c>
      <c r="E27" s="32"/>
      <c r="F27" s="32">
        <f>SUM(F28:F37)</f>
        <v>22077481</v>
      </c>
      <c r="G27" s="32">
        <f>SUM(G28:G37)</f>
        <v>234990903</v>
      </c>
      <c r="H27" s="34"/>
      <c r="I27" s="32"/>
    </row>
    <row r="28" spans="1:19" s="40" customFormat="1" ht="8.4499999999999993" customHeight="1">
      <c r="A28" s="36"/>
      <c r="B28" s="21" t="s">
        <v>14</v>
      </c>
      <c r="C28" s="22">
        <v>908962</v>
      </c>
      <c r="D28" s="22">
        <v>2197190</v>
      </c>
      <c r="E28" s="22"/>
      <c r="F28" s="22">
        <v>887428</v>
      </c>
      <c r="G28" s="22">
        <v>1544156</v>
      </c>
      <c r="H28" s="24"/>
      <c r="I28" s="22"/>
      <c r="J28" s="22"/>
      <c r="K28" s="22"/>
      <c r="L28" s="22"/>
      <c r="M28" s="22"/>
      <c r="N28" s="37"/>
      <c r="O28" s="37"/>
      <c r="P28" s="37"/>
      <c r="Q28" s="37"/>
      <c r="R28" s="38"/>
      <c r="S28" s="39"/>
    </row>
    <row r="29" spans="1:19" s="30" customFormat="1" ht="8.4499999999999993" customHeight="1">
      <c r="A29" s="20"/>
      <c r="B29" s="21" t="s">
        <v>15</v>
      </c>
      <c r="C29" s="22">
        <v>1364832</v>
      </c>
      <c r="D29" s="22">
        <v>4945435</v>
      </c>
      <c r="E29" s="22"/>
      <c r="F29" s="22">
        <v>1338045</v>
      </c>
      <c r="G29" s="22">
        <v>3562587</v>
      </c>
      <c r="H29" s="24"/>
      <c r="I29" s="22"/>
      <c r="J29" s="22"/>
      <c r="K29" s="22"/>
      <c r="L29" s="22"/>
      <c r="M29" s="22"/>
      <c r="N29" s="29"/>
      <c r="O29" s="29"/>
      <c r="P29" s="29"/>
      <c r="Q29" s="29"/>
      <c r="R29" s="28"/>
      <c r="S29" s="29"/>
    </row>
    <row r="30" spans="1:19" s="30" customFormat="1" ht="8.4499999999999993" customHeight="1">
      <c r="A30" s="20"/>
      <c r="B30" s="21" t="s">
        <v>16</v>
      </c>
      <c r="C30" s="22">
        <v>1758088</v>
      </c>
      <c r="D30" s="22">
        <v>8227140</v>
      </c>
      <c r="E30" s="22"/>
      <c r="F30" s="22">
        <v>1750510</v>
      </c>
      <c r="G30" s="22">
        <v>6154736</v>
      </c>
      <c r="H30" s="24"/>
      <c r="I30" s="22"/>
      <c r="J30" s="22"/>
      <c r="K30" s="22"/>
      <c r="L30" s="22"/>
      <c r="M30" s="22"/>
      <c r="N30" s="27"/>
      <c r="O30" s="27"/>
      <c r="P30" s="27"/>
      <c r="Q30" s="27"/>
      <c r="R30" s="28"/>
      <c r="S30" s="29"/>
    </row>
    <row r="31" spans="1:19" s="30" customFormat="1" ht="8.4499999999999993" customHeight="1">
      <c r="A31" s="20"/>
      <c r="B31" s="21" t="s">
        <v>17</v>
      </c>
      <c r="C31" s="22">
        <v>3365953</v>
      </c>
      <c r="D31" s="22">
        <v>21725070</v>
      </c>
      <c r="E31" s="22"/>
      <c r="F31" s="22">
        <v>3352753</v>
      </c>
      <c r="G31" s="22">
        <v>16387956</v>
      </c>
      <c r="H31" s="24"/>
      <c r="I31" s="22"/>
      <c r="J31" s="22"/>
      <c r="K31" s="22"/>
      <c r="L31" s="22"/>
      <c r="M31" s="22"/>
      <c r="N31" s="27"/>
      <c r="O31" s="27"/>
      <c r="P31" s="27"/>
      <c r="Q31" s="27"/>
      <c r="R31" s="28"/>
      <c r="S31" s="29"/>
    </row>
    <row r="32" spans="1:19" s="30" customFormat="1" ht="8.4499999999999993" customHeight="1">
      <c r="A32" s="20"/>
      <c r="B32" s="43" t="s">
        <v>18</v>
      </c>
      <c r="C32" s="22">
        <v>3012649</v>
      </c>
      <c r="D32" s="22">
        <v>25973997</v>
      </c>
      <c r="E32" s="22"/>
      <c r="F32" s="22">
        <v>3001352</v>
      </c>
      <c r="G32" s="22">
        <v>19655964</v>
      </c>
      <c r="H32" s="24"/>
      <c r="I32" s="22"/>
      <c r="J32" s="22"/>
      <c r="K32" s="22"/>
      <c r="L32" s="22"/>
      <c r="M32" s="22"/>
      <c r="N32" s="27"/>
      <c r="O32" s="27"/>
      <c r="P32" s="27"/>
      <c r="Q32" s="27"/>
      <c r="R32" s="28"/>
      <c r="S32" s="29"/>
    </row>
    <row r="33" spans="1:19" s="30" customFormat="1" ht="8.4499999999999993" customHeight="1">
      <c r="A33" s="20"/>
      <c r="B33" s="43" t="s">
        <v>19</v>
      </c>
      <c r="C33" s="22">
        <v>2283616</v>
      </c>
      <c r="D33" s="22">
        <v>24784644</v>
      </c>
      <c r="E33" s="22"/>
      <c r="F33" s="22">
        <v>2279798</v>
      </c>
      <c r="G33" s="22">
        <v>18698062</v>
      </c>
      <c r="H33" s="24"/>
      <c r="I33" s="22"/>
      <c r="J33" s="22"/>
      <c r="K33" s="22"/>
      <c r="L33" s="22"/>
      <c r="M33" s="22"/>
      <c r="N33" s="27"/>
      <c r="O33" s="27"/>
      <c r="P33" s="27"/>
      <c r="Q33" s="27"/>
      <c r="R33" s="28"/>
      <c r="S33" s="29"/>
    </row>
    <row r="34" spans="1:19" s="30" customFormat="1" ht="8.4499999999999993" customHeight="1">
      <c r="A34" s="20"/>
      <c r="B34" s="59" t="s">
        <v>20</v>
      </c>
      <c r="C34" s="22">
        <v>1862632</v>
      </c>
      <c r="D34" s="22">
        <v>23321644</v>
      </c>
      <c r="E34" s="22"/>
      <c r="F34" s="22">
        <v>1861546</v>
      </c>
      <c r="G34" s="22">
        <v>17475948</v>
      </c>
      <c r="H34" s="24"/>
      <c r="I34" s="22"/>
      <c r="J34" s="22"/>
      <c r="K34" s="22"/>
      <c r="L34" s="22"/>
      <c r="M34" s="22"/>
      <c r="N34" s="27"/>
      <c r="O34" s="27"/>
      <c r="P34" s="27"/>
      <c r="Q34" s="27"/>
      <c r="R34" s="28"/>
      <c r="S34" s="29"/>
    </row>
    <row r="35" spans="1:19" s="30" customFormat="1" ht="8.4499999999999993" customHeight="1">
      <c r="A35" s="20"/>
      <c r="B35" s="59" t="s">
        <v>21</v>
      </c>
      <c r="C35" s="22">
        <v>1415451</v>
      </c>
      <c r="D35" s="22">
        <v>21084768</v>
      </c>
      <c r="E35" s="22"/>
      <c r="F35" s="22">
        <v>1415451</v>
      </c>
      <c r="G35" s="22">
        <v>16091290</v>
      </c>
      <c r="H35" s="24"/>
      <c r="I35" s="22"/>
      <c r="J35" s="22"/>
      <c r="K35" s="22"/>
      <c r="L35" s="22"/>
      <c r="M35" s="22"/>
      <c r="N35" s="27"/>
      <c r="O35" s="27"/>
      <c r="P35" s="27"/>
      <c r="Q35" s="27"/>
      <c r="R35" s="28"/>
      <c r="S35" s="29"/>
    </row>
    <row r="36" spans="1:19" s="30" customFormat="1" ht="8.4499999999999993" customHeight="1">
      <c r="A36" s="20"/>
      <c r="B36" s="59" t="s">
        <v>22</v>
      </c>
      <c r="C36" s="22">
        <v>1144656</v>
      </c>
      <c r="D36" s="22">
        <v>18926201</v>
      </c>
      <c r="E36" s="22"/>
      <c r="F36" s="22">
        <v>1143869</v>
      </c>
      <c r="G36" s="22">
        <v>14491853</v>
      </c>
      <c r="H36" s="24"/>
      <c r="I36" s="22"/>
      <c r="J36" s="22"/>
      <c r="K36" s="22"/>
      <c r="L36" s="22"/>
      <c r="M36" s="22"/>
      <c r="N36" s="27"/>
      <c r="O36" s="27"/>
      <c r="P36" s="27"/>
      <c r="Q36" s="27"/>
      <c r="R36" s="28"/>
      <c r="S36" s="29"/>
    </row>
    <row r="37" spans="1:19" s="30" customFormat="1" ht="8.4499999999999993" customHeight="1">
      <c r="A37" s="20"/>
      <c r="B37" s="43" t="s">
        <v>23</v>
      </c>
      <c r="C37" s="22">
        <v>5046729</v>
      </c>
      <c r="D37" s="22">
        <v>159561027</v>
      </c>
      <c r="E37" s="22"/>
      <c r="F37" s="22">
        <v>5046729</v>
      </c>
      <c r="G37" s="22">
        <v>120928351</v>
      </c>
      <c r="H37" s="24"/>
      <c r="I37" s="22"/>
      <c r="J37" s="22"/>
      <c r="K37" s="22"/>
      <c r="L37" s="22"/>
      <c r="M37" s="22"/>
      <c r="N37" s="27"/>
      <c r="O37" s="27"/>
      <c r="P37" s="27"/>
      <c r="Q37" s="27"/>
      <c r="R37" s="28"/>
      <c r="S37" s="29"/>
    </row>
    <row r="38" spans="1:19" ht="8.4499999999999993" customHeight="1">
      <c r="A38" s="9"/>
      <c r="B38" s="13"/>
      <c r="C38" s="22"/>
      <c r="D38" s="45"/>
      <c r="E38" s="45"/>
      <c r="F38" s="45"/>
      <c r="G38" s="45"/>
      <c r="H38" s="12"/>
      <c r="I38" s="22"/>
    </row>
    <row r="39" spans="1:19" ht="8.4499999999999993" customHeight="1">
      <c r="A39" s="9"/>
      <c r="B39" s="31">
        <v>2000</v>
      </c>
      <c r="C39" s="8"/>
      <c r="D39" s="8"/>
      <c r="E39" s="8"/>
      <c r="F39" s="8"/>
      <c r="G39" s="8"/>
      <c r="H39" s="12"/>
      <c r="I39" s="22"/>
    </row>
    <row r="40" spans="1:19" s="35" customFormat="1" ht="8.4499999999999993" customHeight="1">
      <c r="A40" s="33"/>
      <c r="B40" s="31" t="s">
        <v>1</v>
      </c>
      <c r="C40" s="32">
        <f>SUM(C41:C50)</f>
        <v>23667479</v>
      </c>
      <c r="D40" s="32">
        <f>SUM(D41:D50)</f>
        <v>490548409</v>
      </c>
      <c r="E40" s="32"/>
      <c r="F40" s="32">
        <f>SUM(F41:F50)</f>
        <v>23613379</v>
      </c>
      <c r="G40" s="32">
        <f>SUM(G41:G50)</f>
        <v>372832690</v>
      </c>
      <c r="H40" s="34"/>
      <c r="I40" s="32"/>
    </row>
    <row r="41" spans="1:19" s="40" customFormat="1" ht="8.4499999999999993" customHeight="1">
      <c r="A41" s="36"/>
      <c r="B41" s="21" t="s">
        <v>14</v>
      </c>
      <c r="C41" s="22">
        <v>598884</v>
      </c>
      <c r="D41" s="22">
        <v>1655788</v>
      </c>
      <c r="E41" s="22"/>
      <c r="F41" s="22">
        <v>590657</v>
      </c>
      <c r="G41" s="22">
        <v>1191272</v>
      </c>
      <c r="H41" s="24"/>
      <c r="I41" s="22"/>
      <c r="J41" s="22"/>
      <c r="K41" s="22"/>
      <c r="L41" s="22"/>
      <c r="M41" s="22"/>
      <c r="N41" s="37"/>
      <c r="O41" s="37"/>
      <c r="P41" s="37"/>
      <c r="Q41" s="37"/>
      <c r="R41" s="38"/>
      <c r="S41" s="39"/>
    </row>
    <row r="42" spans="1:19" s="30" customFormat="1" ht="8.4499999999999993" customHeight="1">
      <c r="A42" s="20"/>
      <c r="B42" s="21" t="s">
        <v>15</v>
      </c>
      <c r="C42" s="22">
        <v>1124213</v>
      </c>
      <c r="D42" s="22">
        <v>4859428</v>
      </c>
      <c r="E42" s="22"/>
      <c r="F42" s="22">
        <v>1104952</v>
      </c>
      <c r="G42" s="22">
        <v>3648735</v>
      </c>
      <c r="H42" s="24"/>
      <c r="I42" s="22"/>
      <c r="J42" s="22"/>
      <c r="K42" s="22"/>
      <c r="L42" s="22"/>
      <c r="M42" s="22"/>
      <c r="N42" s="29"/>
      <c r="O42" s="29"/>
      <c r="P42" s="29"/>
      <c r="Q42" s="29"/>
      <c r="R42" s="28"/>
      <c r="S42" s="29"/>
    </row>
    <row r="43" spans="1:19" s="30" customFormat="1" ht="8.4499999999999993" customHeight="1">
      <c r="A43" s="20"/>
      <c r="B43" s="21" t="s">
        <v>16</v>
      </c>
      <c r="C43" s="22">
        <v>1562243</v>
      </c>
      <c r="D43" s="22">
        <v>9053745</v>
      </c>
      <c r="E43" s="22"/>
      <c r="F43" s="22">
        <v>1553485</v>
      </c>
      <c r="G43" s="22">
        <v>6965924</v>
      </c>
      <c r="H43" s="24"/>
      <c r="I43" s="22"/>
      <c r="J43" s="22"/>
      <c r="K43" s="22"/>
      <c r="L43" s="22"/>
      <c r="M43" s="22"/>
      <c r="N43" s="27"/>
      <c r="O43" s="27"/>
      <c r="P43" s="27"/>
      <c r="Q43" s="27"/>
      <c r="R43" s="28"/>
      <c r="S43" s="29"/>
    </row>
    <row r="44" spans="1:19" s="30" customFormat="1" ht="8.4499999999999993" customHeight="1">
      <c r="A44" s="20"/>
      <c r="B44" s="21" t="s">
        <v>17</v>
      </c>
      <c r="C44" s="22">
        <v>3144078</v>
      </c>
      <c r="D44" s="22">
        <v>24769906</v>
      </c>
      <c r="E44" s="22"/>
      <c r="F44" s="22">
        <v>3139992</v>
      </c>
      <c r="G44" s="22">
        <v>19248359</v>
      </c>
      <c r="H44" s="24"/>
      <c r="I44" s="22"/>
      <c r="J44" s="22"/>
      <c r="K44" s="22"/>
      <c r="L44" s="22"/>
      <c r="M44" s="22"/>
      <c r="N44" s="27"/>
      <c r="O44" s="27"/>
      <c r="P44" s="27"/>
      <c r="Q44" s="27"/>
      <c r="R44" s="28"/>
      <c r="S44" s="29"/>
    </row>
    <row r="45" spans="1:19" s="30" customFormat="1" ht="8.4499999999999993" customHeight="1">
      <c r="A45" s="20"/>
      <c r="B45" s="43" t="s">
        <v>18</v>
      </c>
      <c r="C45" s="22">
        <v>3023021</v>
      </c>
      <c r="D45" s="22">
        <v>31913690</v>
      </c>
      <c r="E45" s="22"/>
      <c r="F45" s="22">
        <v>3014455</v>
      </c>
      <c r="G45" s="22">
        <v>24314060</v>
      </c>
      <c r="H45" s="24"/>
      <c r="I45" s="22"/>
      <c r="J45" s="22"/>
      <c r="K45" s="22"/>
      <c r="L45" s="22"/>
      <c r="M45" s="22"/>
      <c r="N45" s="27"/>
      <c r="O45" s="27"/>
      <c r="P45" s="27"/>
      <c r="Q45" s="27"/>
      <c r="R45" s="28"/>
      <c r="S45" s="29"/>
    </row>
    <row r="46" spans="1:19" s="30" customFormat="1" ht="8.4499999999999993" customHeight="1">
      <c r="A46" s="20"/>
      <c r="B46" s="43" t="s">
        <v>19</v>
      </c>
      <c r="C46" s="22">
        <v>2563976</v>
      </c>
      <c r="D46" s="22">
        <v>33674605</v>
      </c>
      <c r="E46" s="22"/>
      <c r="F46" s="22">
        <v>2563462</v>
      </c>
      <c r="G46" s="22">
        <v>26112787</v>
      </c>
      <c r="H46" s="24"/>
      <c r="I46" s="22"/>
      <c r="J46" s="22"/>
      <c r="K46" s="22"/>
      <c r="L46" s="22"/>
      <c r="M46" s="22"/>
      <c r="N46" s="27"/>
      <c r="O46" s="27"/>
      <c r="P46" s="27"/>
      <c r="Q46" s="27"/>
      <c r="R46" s="28"/>
      <c r="S46" s="29"/>
    </row>
    <row r="47" spans="1:19" s="30" customFormat="1" ht="8.4499999999999993" customHeight="1">
      <c r="A47" s="20"/>
      <c r="B47" s="59" t="s">
        <v>20</v>
      </c>
      <c r="C47" s="22">
        <v>2024328</v>
      </c>
      <c r="D47" s="22">
        <v>31713855</v>
      </c>
      <c r="E47" s="22"/>
      <c r="F47" s="22">
        <v>2022584</v>
      </c>
      <c r="G47" s="22">
        <v>23853443</v>
      </c>
      <c r="H47" s="24"/>
      <c r="I47" s="22"/>
      <c r="J47" s="22"/>
      <c r="K47" s="22"/>
      <c r="L47" s="22"/>
      <c r="M47" s="22"/>
      <c r="N47" s="27"/>
      <c r="O47" s="27"/>
      <c r="P47" s="27"/>
      <c r="Q47" s="27"/>
      <c r="R47" s="28"/>
      <c r="S47" s="29"/>
    </row>
    <row r="48" spans="1:19" s="30" customFormat="1" ht="8.4499999999999993" customHeight="1">
      <c r="A48" s="20"/>
      <c r="B48" s="59" t="s">
        <v>21</v>
      </c>
      <c r="C48" s="22">
        <v>1657409</v>
      </c>
      <c r="D48" s="22">
        <v>30573609</v>
      </c>
      <c r="E48" s="22"/>
      <c r="F48" s="22">
        <v>1657409</v>
      </c>
      <c r="G48" s="22">
        <v>23101903</v>
      </c>
      <c r="H48" s="24"/>
      <c r="I48" s="22"/>
      <c r="J48" s="22"/>
      <c r="K48" s="22"/>
      <c r="L48" s="22"/>
      <c r="M48" s="22"/>
      <c r="N48" s="27"/>
      <c r="O48" s="27"/>
      <c r="P48" s="27"/>
      <c r="Q48" s="27"/>
      <c r="R48" s="28"/>
      <c r="S48" s="29"/>
    </row>
    <row r="49" spans="1:19" s="30" customFormat="1" ht="8.4499999999999993" customHeight="1">
      <c r="A49" s="20"/>
      <c r="B49" s="59" t="s">
        <v>22</v>
      </c>
      <c r="C49" s="22">
        <v>1319289</v>
      </c>
      <c r="D49" s="22">
        <v>27790446</v>
      </c>
      <c r="E49" s="22"/>
      <c r="F49" s="22">
        <v>1319289</v>
      </c>
      <c r="G49" s="22">
        <v>21392318</v>
      </c>
      <c r="H49" s="24"/>
      <c r="I49" s="22"/>
      <c r="J49" s="22"/>
      <c r="K49" s="22"/>
      <c r="L49" s="22"/>
      <c r="M49" s="22"/>
      <c r="N49" s="27"/>
      <c r="O49" s="27"/>
      <c r="P49" s="27"/>
      <c r="Q49" s="27"/>
      <c r="R49" s="28"/>
      <c r="S49" s="29"/>
    </row>
    <row r="50" spans="1:19" s="30" customFormat="1" ht="8.4499999999999993" customHeight="1">
      <c r="A50" s="20"/>
      <c r="B50" s="43" t="s">
        <v>23</v>
      </c>
      <c r="C50" s="22">
        <v>6650038</v>
      </c>
      <c r="D50" s="22">
        <v>294543337</v>
      </c>
      <c r="E50" s="22"/>
      <c r="F50" s="22">
        <v>6647094</v>
      </c>
      <c r="G50" s="22">
        <v>223003889</v>
      </c>
      <c r="H50" s="24"/>
      <c r="I50" s="22"/>
      <c r="J50" s="22"/>
      <c r="K50" s="22"/>
      <c r="L50" s="22"/>
      <c r="M50" s="22"/>
      <c r="N50" s="27"/>
      <c r="O50" s="27"/>
      <c r="P50" s="27"/>
      <c r="Q50" s="27"/>
      <c r="R50" s="28"/>
      <c r="S50" s="29"/>
    </row>
    <row r="51" spans="1:19" ht="8.4499999999999993" customHeight="1">
      <c r="A51" s="9"/>
      <c r="B51" s="13"/>
      <c r="C51" s="44"/>
      <c r="D51" s="13"/>
      <c r="E51" s="13"/>
      <c r="F51" s="13"/>
      <c r="G51" s="13"/>
      <c r="H51" s="12"/>
      <c r="I51" s="22"/>
    </row>
    <row r="52" spans="1:19" ht="8.4499999999999993" customHeight="1">
      <c r="A52" s="9"/>
      <c r="B52" s="31">
        <v>2002</v>
      </c>
      <c r="C52" s="8"/>
      <c r="D52" s="8"/>
      <c r="E52" s="8"/>
      <c r="F52" s="8"/>
      <c r="G52" s="8"/>
      <c r="H52" s="12"/>
      <c r="I52" s="22"/>
    </row>
    <row r="53" spans="1:19" s="35" customFormat="1" ht="8.4499999999999993" customHeight="1">
      <c r="A53" s="33"/>
      <c r="B53" s="31" t="s">
        <v>1</v>
      </c>
      <c r="C53" s="32">
        <f>SUM(C54:C63)</f>
        <v>24531631</v>
      </c>
      <c r="D53" s="32">
        <f>SUM(D54:D63)</f>
        <v>555478939</v>
      </c>
      <c r="E53" s="32"/>
      <c r="F53" s="32">
        <f>SUM(F54:F63)</f>
        <v>24490040</v>
      </c>
      <c r="G53" s="32">
        <f>SUM(G54:G63)</f>
        <v>424481732</v>
      </c>
      <c r="H53" s="34"/>
      <c r="I53" s="32"/>
    </row>
    <row r="54" spans="1:19" s="40" customFormat="1" ht="8.4499999999999993" customHeight="1">
      <c r="A54" s="36"/>
      <c r="B54" s="21" t="s">
        <v>14</v>
      </c>
      <c r="C54" s="22">
        <v>666316</v>
      </c>
      <c r="D54" s="22">
        <v>2102915</v>
      </c>
      <c r="E54" s="22"/>
      <c r="F54" s="22">
        <v>642410</v>
      </c>
      <c r="G54" s="22">
        <v>1434202</v>
      </c>
      <c r="H54" s="24"/>
      <c r="I54" s="22"/>
      <c r="J54" s="22"/>
      <c r="K54" s="22"/>
      <c r="L54" s="22"/>
      <c r="M54" s="22"/>
      <c r="N54" s="37"/>
      <c r="O54" s="37"/>
      <c r="P54" s="37"/>
      <c r="Q54" s="37"/>
      <c r="R54" s="38"/>
      <c r="S54" s="39"/>
    </row>
    <row r="55" spans="1:19" s="30" customFormat="1" ht="8.4499999999999993" customHeight="1">
      <c r="A55" s="20"/>
      <c r="B55" s="21" t="s">
        <v>15</v>
      </c>
      <c r="C55" s="22">
        <v>1122477</v>
      </c>
      <c r="D55" s="22">
        <v>5540241</v>
      </c>
      <c r="E55" s="22"/>
      <c r="F55" s="22">
        <v>1120325</v>
      </c>
      <c r="G55" s="22">
        <v>4001228</v>
      </c>
      <c r="H55" s="24"/>
      <c r="I55" s="22"/>
      <c r="J55" s="22"/>
      <c r="K55" s="22"/>
      <c r="L55" s="22"/>
      <c r="M55" s="22"/>
      <c r="N55" s="29"/>
      <c r="O55" s="29"/>
      <c r="P55" s="29"/>
      <c r="Q55" s="29"/>
      <c r="R55" s="28"/>
      <c r="S55" s="29"/>
    </row>
    <row r="56" spans="1:19" s="30" customFormat="1" ht="8.4499999999999993" customHeight="1">
      <c r="A56" s="20"/>
      <c r="B56" s="21" t="s">
        <v>16</v>
      </c>
      <c r="C56" s="22">
        <v>1341898</v>
      </c>
      <c r="D56" s="22">
        <v>9076713</v>
      </c>
      <c r="E56" s="22"/>
      <c r="F56" s="22">
        <v>1340302</v>
      </c>
      <c r="G56" s="22">
        <v>6585826</v>
      </c>
      <c r="H56" s="24"/>
      <c r="I56" s="22"/>
      <c r="J56" s="22"/>
      <c r="K56" s="22"/>
      <c r="L56" s="22"/>
      <c r="M56" s="22"/>
      <c r="N56" s="27"/>
      <c r="O56" s="27"/>
      <c r="P56" s="27"/>
      <c r="Q56" s="27"/>
      <c r="R56" s="28"/>
      <c r="S56" s="29"/>
    </row>
    <row r="57" spans="1:19" s="30" customFormat="1" ht="8.4499999999999993" customHeight="1">
      <c r="A57" s="20"/>
      <c r="B57" s="21" t="s">
        <v>17</v>
      </c>
      <c r="C57" s="22">
        <v>3325597</v>
      </c>
      <c r="D57" s="22">
        <v>29884832</v>
      </c>
      <c r="E57" s="22"/>
      <c r="F57" s="22">
        <v>3319988</v>
      </c>
      <c r="G57" s="22">
        <v>22741271</v>
      </c>
      <c r="H57" s="24"/>
      <c r="I57" s="22"/>
      <c r="J57" s="22"/>
      <c r="K57" s="22"/>
      <c r="L57" s="22"/>
      <c r="M57" s="22"/>
      <c r="N57" s="27"/>
      <c r="O57" s="27"/>
      <c r="P57" s="27"/>
      <c r="Q57" s="27"/>
      <c r="R57" s="28"/>
      <c r="S57" s="29"/>
    </row>
    <row r="58" spans="1:19" s="30" customFormat="1" ht="8.4499999999999993" customHeight="1">
      <c r="A58" s="20"/>
      <c r="B58" s="43" t="s">
        <v>18</v>
      </c>
      <c r="C58" s="22">
        <v>3278399</v>
      </c>
      <c r="D58" s="22">
        <v>38648984</v>
      </c>
      <c r="E58" s="22"/>
      <c r="F58" s="22">
        <v>3273692</v>
      </c>
      <c r="G58" s="22">
        <v>29500602</v>
      </c>
      <c r="H58" s="24"/>
      <c r="I58" s="22"/>
      <c r="J58" s="22"/>
      <c r="K58" s="22"/>
      <c r="L58" s="22"/>
      <c r="M58" s="22"/>
      <c r="N58" s="27"/>
      <c r="O58" s="27"/>
      <c r="P58" s="27"/>
      <c r="Q58" s="27"/>
      <c r="R58" s="28"/>
      <c r="S58" s="29"/>
    </row>
    <row r="59" spans="1:19" s="30" customFormat="1" ht="8.4499999999999993" customHeight="1">
      <c r="A59" s="20"/>
      <c r="B59" s="43" t="s">
        <v>19</v>
      </c>
      <c r="C59" s="22">
        <v>2728259</v>
      </c>
      <c r="D59" s="22">
        <v>40924278</v>
      </c>
      <c r="E59" s="22"/>
      <c r="F59" s="22">
        <v>2728259</v>
      </c>
      <c r="G59" s="22">
        <v>31341270</v>
      </c>
      <c r="H59" s="24"/>
      <c r="I59" s="22"/>
      <c r="J59" s="22"/>
      <c r="K59" s="22"/>
      <c r="L59" s="22"/>
      <c r="M59" s="22"/>
      <c r="N59" s="27"/>
      <c r="O59" s="27"/>
      <c r="P59" s="27"/>
      <c r="Q59" s="27"/>
      <c r="R59" s="28"/>
      <c r="S59" s="29"/>
    </row>
    <row r="60" spans="1:19" s="30" customFormat="1" ht="8.4499999999999993" customHeight="1">
      <c r="A60" s="20"/>
      <c r="B60" s="59" t="s">
        <v>20</v>
      </c>
      <c r="C60" s="22">
        <v>2198070</v>
      </c>
      <c r="D60" s="22">
        <v>38657116</v>
      </c>
      <c r="E60" s="22"/>
      <c r="F60" s="22">
        <v>2197405</v>
      </c>
      <c r="G60" s="22">
        <v>29641703</v>
      </c>
      <c r="H60" s="24"/>
      <c r="I60" s="22"/>
      <c r="J60" s="22"/>
      <c r="K60" s="22"/>
      <c r="L60" s="22"/>
      <c r="M60" s="22"/>
      <c r="N60" s="27"/>
      <c r="O60" s="27"/>
      <c r="P60" s="27"/>
      <c r="Q60" s="27"/>
      <c r="R60" s="28"/>
      <c r="S60" s="29"/>
    </row>
    <row r="61" spans="1:19" s="30" customFormat="1" ht="8.4499999999999993" customHeight="1">
      <c r="A61" s="20"/>
      <c r="B61" s="59" t="s">
        <v>21</v>
      </c>
      <c r="C61" s="22">
        <v>1687916</v>
      </c>
      <c r="D61" s="22">
        <v>34767227</v>
      </c>
      <c r="E61" s="22"/>
      <c r="F61" s="22">
        <v>1686827</v>
      </c>
      <c r="G61" s="22">
        <v>26452865</v>
      </c>
      <c r="H61" s="24"/>
      <c r="I61" s="22"/>
      <c r="J61" s="22"/>
      <c r="K61" s="22"/>
      <c r="L61" s="22"/>
      <c r="M61" s="22"/>
      <c r="N61" s="27"/>
      <c r="O61" s="27"/>
      <c r="P61" s="27"/>
      <c r="Q61" s="27"/>
      <c r="R61" s="28"/>
      <c r="S61" s="29"/>
    </row>
    <row r="62" spans="1:19" s="30" customFormat="1" ht="8.4499999999999993" customHeight="1">
      <c r="A62" s="20"/>
      <c r="B62" s="59" t="s">
        <v>22</v>
      </c>
      <c r="C62" s="22">
        <v>1361202</v>
      </c>
      <c r="D62" s="22">
        <v>30802116</v>
      </c>
      <c r="E62" s="22"/>
      <c r="F62" s="22">
        <v>1361202</v>
      </c>
      <c r="G62" s="22">
        <v>22761154</v>
      </c>
      <c r="H62" s="24"/>
      <c r="I62" s="22"/>
      <c r="J62" s="22"/>
      <c r="K62" s="22"/>
      <c r="L62" s="22"/>
      <c r="M62" s="22"/>
      <c r="N62" s="27"/>
      <c r="O62" s="27"/>
      <c r="P62" s="27"/>
      <c r="Q62" s="27"/>
      <c r="R62" s="28"/>
      <c r="S62" s="29"/>
    </row>
    <row r="63" spans="1:19" s="30" customFormat="1" ht="8.4499999999999993" customHeight="1">
      <c r="A63" s="20"/>
      <c r="B63" s="43" t="s">
        <v>23</v>
      </c>
      <c r="C63" s="22">
        <v>6821497</v>
      </c>
      <c r="D63" s="22">
        <v>325074517</v>
      </c>
      <c r="E63" s="22"/>
      <c r="F63" s="22">
        <v>6819630</v>
      </c>
      <c r="G63" s="22">
        <v>250021611</v>
      </c>
      <c r="H63" s="24"/>
      <c r="I63" s="22"/>
      <c r="J63" s="22"/>
      <c r="K63" s="22"/>
      <c r="L63" s="22"/>
      <c r="M63" s="22"/>
      <c r="N63" s="27"/>
      <c r="O63" s="27"/>
      <c r="P63" s="27"/>
      <c r="Q63" s="27"/>
      <c r="R63" s="28"/>
      <c r="S63" s="29"/>
    </row>
    <row r="64" spans="1:19" s="30" customFormat="1" ht="8.4499999999999993" customHeight="1">
      <c r="A64" s="20"/>
      <c r="B64" s="43"/>
      <c r="C64" s="22"/>
      <c r="D64" s="22"/>
      <c r="E64" s="22"/>
      <c r="F64" s="22"/>
      <c r="G64" s="22"/>
      <c r="H64" s="24"/>
      <c r="I64" s="22"/>
      <c r="J64" s="22"/>
      <c r="K64" s="22"/>
      <c r="L64" s="22"/>
      <c r="M64" s="22"/>
      <c r="N64" s="27"/>
      <c r="O64" s="27"/>
      <c r="P64" s="27"/>
      <c r="Q64" s="27"/>
      <c r="R64" s="28"/>
      <c r="S64" s="29"/>
    </row>
    <row r="65" spans="1:19" s="90" customFormat="1" ht="8.4499999999999993" customHeight="1">
      <c r="A65" s="89"/>
      <c r="B65" s="14" t="s">
        <v>29</v>
      </c>
      <c r="C65" s="22"/>
      <c r="D65" s="45"/>
      <c r="E65" s="45"/>
      <c r="F65" s="45"/>
      <c r="G65" s="45"/>
      <c r="H65" s="87"/>
      <c r="I65" s="30"/>
      <c r="J65" s="45"/>
      <c r="K65" s="88"/>
      <c r="L65" s="88"/>
    </row>
    <row r="66" spans="1:19" ht="4.5" customHeight="1">
      <c r="A66" s="61"/>
      <c r="B66" s="17"/>
      <c r="C66" s="19"/>
      <c r="D66" s="17"/>
      <c r="E66" s="17"/>
      <c r="F66" s="17"/>
      <c r="G66" s="17"/>
      <c r="H66" s="109"/>
      <c r="I66" s="22"/>
    </row>
    <row r="67" spans="1:19" ht="4.5" customHeight="1">
      <c r="A67" s="4"/>
      <c r="B67" s="5"/>
      <c r="C67" s="5"/>
      <c r="D67" s="5"/>
      <c r="E67" s="5"/>
      <c r="F67" s="5"/>
      <c r="G67" s="5"/>
      <c r="H67" s="6"/>
    </row>
    <row r="68" spans="1:19" ht="9.9499999999999993" customHeight="1">
      <c r="A68" s="9"/>
      <c r="B68" s="10" t="s">
        <v>117</v>
      </c>
      <c r="C68" s="11"/>
      <c r="D68" s="44"/>
      <c r="E68" s="44"/>
      <c r="F68" s="44"/>
      <c r="G68" s="44" t="s">
        <v>137</v>
      </c>
      <c r="H68" s="12"/>
      <c r="I68" s="8"/>
    </row>
    <row r="69" spans="1:19" ht="9.9499999999999993" customHeight="1">
      <c r="A69" s="9"/>
      <c r="B69" s="10" t="s">
        <v>84</v>
      </c>
      <c r="C69" s="11"/>
      <c r="D69" s="27"/>
      <c r="E69" s="27"/>
      <c r="F69" s="27"/>
      <c r="G69" s="27"/>
      <c r="H69" s="12"/>
      <c r="I69" s="8"/>
    </row>
    <row r="70" spans="1:19" ht="9.9499999999999993" customHeight="1">
      <c r="A70" s="9"/>
      <c r="B70" s="10" t="s">
        <v>146</v>
      </c>
      <c r="C70" s="13"/>
      <c r="D70" s="14"/>
      <c r="E70" s="14"/>
      <c r="F70" s="14"/>
      <c r="G70" s="14"/>
      <c r="H70" s="15"/>
      <c r="I70" s="8"/>
    </row>
    <row r="71" spans="1:19" ht="3" customHeight="1">
      <c r="A71" s="9"/>
      <c r="B71" s="16"/>
      <c r="C71" s="17"/>
      <c r="D71" s="16"/>
      <c r="E71" s="16"/>
      <c r="F71" s="16"/>
      <c r="G71" s="16"/>
      <c r="H71" s="18"/>
      <c r="I71" s="8"/>
    </row>
    <row r="72" spans="1:19" ht="3" customHeight="1">
      <c r="A72" s="9"/>
      <c r="B72" s="103"/>
      <c r="C72" s="103"/>
      <c r="D72" s="103"/>
      <c r="E72" s="103"/>
      <c r="F72" s="103"/>
      <c r="G72" s="103"/>
      <c r="H72" s="18"/>
      <c r="I72" s="8"/>
    </row>
    <row r="73" spans="1:19" ht="9" customHeight="1">
      <c r="A73" s="9"/>
      <c r="B73" s="132" t="s">
        <v>37</v>
      </c>
      <c r="C73" s="115" t="s">
        <v>0</v>
      </c>
      <c r="D73" s="116" t="s">
        <v>114</v>
      </c>
      <c r="E73" s="116"/>
      <c r="F73" s="116" t="s">
        <v>0</v>
      </c>
      <c r="G73" s="116" t="s">
        <v>114</v>
      </c>
      <c r="H73" s="18"/>
      <c r="I73" s="8"/>
    </row>
    <row r="74" spans="1:19" ht="9" customHeight="1">
      <c r="A74" s="9"/>
      <c r="B74" s="132"/>
      <c r="C74" s="110" t="s">
        <v>118</v>
      </c>
      <c r="D74" s="116" t="s">
        <v>102</v>
      </c>
      <c r="E74" s="116"/>
      <c r="F74" s="116" t="s">
        <v>118</v>
      </c>
      <c r="G74" s="116" t="s">
        <v>102</v>
      </c>
      <c r="H74" s="104"/>
      <c r="I74" s="1"/>
      <c r="J74" s="1"/>
      <c r="K74" s="1"/>
      <c r="L74" s="1"/>
      <c r="M74" s="1"/>
    </row>
    <row r="75" spans="1:19" ht="9" customHeight="1">
      <c r="A75" s="9"/>
      <c r="B75" s="132"/>
      <c r="C75" s="110" t="s">
        <v>102</v>
      </c>
      <c r="D75" s="116" t="s">
        <v>105</v>
      </c>
      <c r="E75" s="116"/>
      <c r="F75" s="116" t="s">
        <v>102</v>
      </c>
      <c r="G75" s="116" t="s">
        <v>108</v>
      </c>
      <c r="H75" s="106"/>
      <c r="I75" s="8"/>
    </row>
    <row r="76" spans="1:19" ht="9" customHeight="1">
      <c r="A76" s="9"/>
      <c r="B76" s="132"/>
      <c r="C76" s="110" t="s">
        <v>105</v>
      </c>
      <c r="D76" s="116" t="s">
        <v>99</v>
      </c>
      <c r="E76" s="116"/>
      <c r="F76" s="116" t="s">
        <v>108</v>
      </c>
      <c r="G76" s="116" t="s">
        <v>99</v>
      </c>
      <c r="H76" s="106"/>
      <c r="I76" s="8"/>
    </row>
    <row r="77" spans="1:19" ht="3" customHeight="1">
      <c r="A77" s="9"/>
      <c r="B77" s="17"/>
      <c r="C77" s="19"/>
      <c r="D77" s="17"/>
      <c r="E77" s="17"/>
      <c r="F77" s="17"/>
      <c r="G77" s="17"/>
      <c r="H77" s="12"/>
      <c r="I77" s="8"/>
    </row>
    <row r="78" spans="1:19" s="30" customFormat="1" ht="3" customHeight="1">
      <c r="A78" s="20"/>
      <c r="B78" s="107"/>
      <c r="C78" s="97"/>
      <c r="D78" s="108"/>
      <c r="E78" s="108"/>
      <c r="F78" s="108"/>
      <c r="G78" s="108"/>
      <c r="H78" s="24"/>
      <c r="I78" s="22"/>
      <c r="J78" s="25"/>
      <c r="K78" s="26"/>
      <c r="L78" s="27"/>
      <c r="M78" s="27"/>
      <c r="N78" s="27"/>
      <c r="O78" s="27"/>
      <c r="P78" s="27"/>
      <c r="Q78" s="27"/>
      <c r="R78" s="28"/>
      <c r="S78" s="29"/>
    </row>
    <row r="79" spans="1:19" ht="8.4499999999999993" customHeight="1">
      <c r="A79" s="9"/>
      <c r="B79" s="31">
        <v>2004</v>
      </c>
      <c r="C79" s="8"/>
      <c r="D79" s="8"/>
      <c r="E79" s="8"/>
      <c r="F79" s="8"/>
      <c r="G79" s="8"/>
      <c r="H79" s="12"/>
      <c r="I79" s="22"/>
    </row>
    <row r="80" spans="1:19" s="35" customFormat="1" ht="8.4499999999999993" customHeight="1">
      <c r="A80" s="33"/>
      <c r="B80" s="31" t="s">
        <v>1</v>
      </c>
      <c r="C80" s="32">
        <f>SUM(C81:C90)</f>
        <v>25561447</v>
      </c>
      <c r="D80" s="32">
        <f>SUM(D81:D90)</f>
        <v>659460138</v>
      </c>
      <c r="E80" s="32"/>
      <c r="F80" s="32">
        <f>SUM(F81:F90)</f>
        <v>25515830</v>
      </c>
      <c r="G80" s="32">
        <f>SUM(G81:G90)</f>
        <v>507907902</v>
      </c>
      <c r="H80" s="34"/>
      <c r="I80" s="32"/>
    </row>
    <row r="81" spans="1:19" s="40" customFormat="1" ht="8.4499999999999993" customHeight="1">
      <c r="A81" s="36"/>
      <c r="B81" s="21" t="s">
        <v>14</v>
      </c>
      <c r="C81" s="22">
        <v>619783</v>
      </c>
      <c r="D81" s="22">
        <v>2598803</v>
      </c>
      <c r="E81" s="22"/>
      <c r="F81" s="22">
        <v>606752</v>
      </c>
      <c r="G81" s="22">
        <v>1852791</v>
      </c>
      <c r="H81" s="24"/>
      <c r="I81" s="22"/>
      <c r="J81" s="22"/>
      <c r="K81" s="22"/>
      <c r="L81" s="22"/>
      <c r="M81" s="22"/>
      <c r="N81" s="37"/>
      <c r="O81" s="37"/>
      <c r="P81" s="37"/>
      <c r="Q81" s="37"/>
      <c r="R81" s="38"/>
      <c r="S81" s="39"/>
    </row>
    <row r="82" spans="1:19" s="30" customFormat="1" ht="8.4499999999999993" customHeight="1">
      <c r="A82" s="20"/>
      <c r="B82" s="21" t="s">
        <v>15</v>
      </c>
      <c r="C82" s="22">
        <v>968274</v>
      </c>
      <c r="D82" s="22">
        <v>6019504</v>
      </c>
      <c r="E82" s="22"/>
      <c r="F82" s="22">
        <v>957540</v>
      </c>
      <c r="G82" s="22">
        <v>4417607</v>
      </c>
      <c r="H82" s="24"/>
      <c r="I82" s="22"/>
      <c r="J82" s="22"/>
      <c r="K82" s="22"/>
      <c r="L82" s="22"/>
      <c r="M82" s="22"/>
      <c r="N82" s="29"/>
      <c r="O82" s="29"/>
      <c r="P82" s="29"/>
      <c r="Q82" s="29"/>
      <c r="R82" s="28"/>
      <c r="S82" s="29"/>
    </row>
    <row r="83" spans="1:19" s="30" customFormat="1" ht="8.4499999999999993" customHeight="1">
      <c r="A83" s="20"/>
      <c r="B83" s="21" t="s">
        <v>16</v>
      </c>
      <c r="C83" s="22">
        <v>1273893</v>
      </c>
      <c r="D83" s="22">
        <v>10397152</v>
      </c>
      <c r="E83" s="22"/>
      <c r="F83" s="22">
        <v>1264012</v>
      </c>
      <c r="G83" s="22">
        <v>7903904</v>
      </c>
      <c r="H83" s="24"/>
      <c r="I83" s="22"/>
      <c r="J83" s="22"/>
      <c r="K83" s="22"/>
      <c r="L83" s="22"/>
      <c r="M83" s="22"/>
      <c r="N83" s="27"/>
      <c r="O83" s="27"/>
      <c r="P83" s="27"/>
      <c r="Q83" s="27"/>
      <c r="R83" s="28"/>
      <c r="S83" s="29"/>
    </row>
    <row r="84" spans="1:19" s="30" customFormat="1" ht="8.4499999999999993" customHeight="1">
      <c r="A84" s="20"/>
      <c r="B84" s="21" t="s">
        <v>17</v>
      </c>
      <c r="C84" s="22">
        <v>3125911</v>
      </c>
      <c r="D84" s="22">
        <v>31032154</v>
      </c>
      <c r="E84" s="22"/>
      <c r="F84" s="22">
        <v>3118879</v>
      </c>
      <c r="G84" s="22">
        <v>23735483</v>
      </c>
      <c r="H84" s="24"/>
      <c r="I84" s="22"/>
      <c r="J84" s="22"/>
      <c r="K84" s="22"/>
      <c r="L84" s="22"/>
      <c r="M84" s="22"/>
      <c r="N84" s="27"/>
      <c r="O84" s="27"/>
      <c r="P84" s="27"/>
      <c r="Q84" s="27"/>
      <c r="R84" s="28"/>
      <c r="S84" s="29"/>
    </row>
    <row r="85" spans="1:19" s="30" customFormat="1" ht="8.4499999999999993" customHeight="1">
      <c r="A85" s="20"/>
      <c r="B85" s="43" t="s">
        <v>18</v>
      </c>
      <c r="C85" s="22">
        <v>3308338</v>
      </c>
      <c r="D85" s="22">
        <v>44138171</v>
      </c>
      <c r="E85" s="22"/>
      <c r="F85" s="22">
        <v>3305479</v>
      </c>
      <c r="G85" s="22">
        <v>34417759</v>
      </c>
      <c r="H85" s="24"/>
      <c r="I85" s="22"/>
      <c r="J85" s="22"/>
      <c r="K85" s="22"/>
      <c r="L85" s="22"/>
      <c r="M85" s="22"/>
      <c r="N85" s="27"/>
      <c r="O85" s="27"/>
      <c r="P85" s="27"/>
      <c r="Q85" s="27"/>
      <c r="R85" s="28"/>
      <c r="S85" s="29"/>
    </row>
    <row r="86" spans="1:19" s="30" customFormat="1" ht="8.4499999999999993" customHeight="1">
      <c r="A86" s="20"/>
      <c r="B86" s="43" t="s">
        <v>19</v>
      </c>
      <c r="C86" s="22">
        <v>3062813</v>
      </c>
      <c r="D86" s="22">
        <v>50284419</v>
      </c>
      <c r="E86" s="22"/>
      <c r="F86" s="22">
        <v>3061459</v>
      </c>
      <c r="G86" s="22">
        <v>39201747</v>
      </c>
      <c r="H86" s="24"/>
      <c r="I86" s="22"/>
      <c r="J86" s="22"/>
      <c r="K86" s="22"/>
      <c r="L86" s="22"/>
      <c r="M86" s="22"/>
      <c r="N86" s="27"/>
      <c r="O86" s="27"/>
      <c r="P86" s="27"/>
      <c r="Q86" s="27"/>
      <c r="R86" s="28"/>
      <c r="S86" s="29"/>
    </row>
    <row r="87" spans="1:19" s="30" customFormat="1" ht="8.4499999999999993" customHeight="1">
      <c r="A87" s="20"/>
      <c r="B87" s="59" t="s">
        <v>20</v>
      </c>
      <c r="C87" s="22">
        <v>2305081</v>
      </c>
      <c r="D87" s="22">
        <v>43805078</v>
      </c>
      <c r="E87" s="22"/>
      <c r="F87" s="22">
        <v>2305081</v>
      </c>
      <c r="G87" s="22">
        <v>33800644</v>
      </c>
      <c r="H87" s="24"/>
      <c r="I87" s="22"/>
      <c r="J87" s="22"/>
      <c r="K87" s="22"/>
      <c r="L87" s="22"/>
      <c r="M87" s="22"/>
      <c r="N87" s="27"/>
      <c r="O87" s="27"/>
      <c r="P87" s="27"/>
      <c r="Q87" s="27"/>
      <c r="R87" s="28"/>
      <c r="S87" s="29"/>
    </row>
    <row r="88" spans="1:19" s="30" customFormat="1" ht="8.4499999999999993" customHeight="1">
      <c r="A88" s="20"/>
      <c r="B88" s="59" t="s">
        <v>21</v>
      </c>
      <c r="C88" s="22">
        <v>1867728</v>
      </c>
      <c r="D88" s="22">
        <v>42182573</v>
      </c>
      <c r="E88" s="22"/>
      <c r="F88" s="22">
        <v>1867728</v>
      </c>
      <c r="G88" s="22">
        <v>32413939</v>
      </c>
      <c r="H88" s="24"/>
      <c r="I88" s="22"/>
      <c r="J88" s="22"/>
      <c r="K88" s="22"/>
      <c r="L88" s="22"/>
      <c r="M88" s="22"/>
      <c r="N88" s="27"/>
      <c r="O88" s="27"/>
      <c r="P88" s="27"/>
      <c r="Q88" s="27"/>
      <c r="R88" s="28"/>
      <c r="S88" s="29"/>
    </row>
    <row r="89" spans="1:19" s="30" customFormat="1" ht="8.4499999999999993" customHeight="1">
      <c r="A89" s="20"/>
      <c r="B89" s="59" t="s">
        <v>22</v>
      </c>
      <c r="C89" s="22">
        <v>1430206</v>
      </c>
      <c r="D89" s="22">
        <v>36326503</v>
      </c>
      <c r="E89" s="22"/>
      <c r="F89" s="22">
        <v>1430044</v>
      </c>
      <c r="G89" s="22">
        <v>28129060</v>
      </c>
      <c r="H89" s="24"/>
      <c r="I89" s="22"/>
      <c r="J89" s="22"/>
      <c r="K89" s="22"/>
      <c r="L89" s="22"/>
      <c r="M89" s="22"/>
      <c r="N89" s="27"/>
      <c r="O89" s="27"/>
      <c r="P89" s="27"/>
      <c r="Q89" s="27"/>
      <c r="R89" s="28"/>
      <c r="S89" s="29"/>
    </row>
    <row r="90" spans="1:19" s="30" customFormat="1" ht="8.4499999999999993" customHeight="1">
      <c r="A90" s="20"/>
      <c r="B90" s="43" t="s">
        <v>23</v>
      </c>
      <c r="C90" s="22">
        <v>7599420</v>
      </c>
      <c r="D90" s="22">
        <v>392675781</v>
      </c>
      <c r="E90" s="22"/>
      <c r="F90" s="22">
        <v>7598856</v>
      </c>
      <c r="G90" s="22">
        <v>302034968</v>
      </c>
      <c r="H90" s="24"/>
      <c r="I90" s="22"/>
      <c r="J90" s="22"/>
      <c r="K90" s="22"/>
      <c r="L90" s="22"/>
      <c r="M90" s="22"/>
      <c r="N90" s="27"/>
      <c r="O90" s="27"/>
      <c r="P90" s="27"/>
      <c r="Q90" s="27"/>
      <c r="R90" s="28"/>
      <c r="S90" s="29"/>
    </row>
    <row r="91" spans="1:19" ht="8.4499999999999993" customHeight="1">
      <c r="A91" s="9"/>
      <c r="B91" s="13"/>
      <c r="C91" s="44"/>
      <c r="D91" s="13"/>
      <c r="E91" s="13"/>
      <c r="F91" s="13"/>
      <c r="G91" s="13"/>
      <c r="H91" s="12"/>
      <c r="I91" s="22"/>
    </row>
    <row r="92" spans="1:19" ht="8.4499999999999993" customHeight="1">
      <c r="A92" s="9"/>
      <c r="B92" s="31">
        <v>2005</v>
      </c>
      <c r="C92" s="8"/>
      <c r="D92" s="8"/>
      <c r="E92" s="8"/>
      <c r="F92" s="8"/>
      <c r="G92" s="8"/>
      <c r="H92" s="12"/>
      <c r="I92" s="22"/>
    </row>
    <row r="93" spans="1:19" s="35" customFormat="1" ht="8.4499999999999993" customHeight="1">
      <c r="A93" s="33"/>
      <c r="B93" s="31" t="s">
        <v>1</v>
      </c>
      <c r="C93" s="32">
        <f>SUM(C94:C103)</f>
        <v>25710321</v>
      </c>
      <c r="D93" s="32">
        <f>SUM(D94:D103)</f>
        <v>677786222</v>
      </c>
      <c r="E93" s="32"/>
      <c r="F93" s="32">
        <f>SUM(F94:F103)</f>
        <v>25666413</v>
      </c>
      <c r="G93" s="32">
        <f>SUM(G94:G103)</f>
        <v>524326506</v>
      </c>
      <c r="H93" s="34"/>
      <c r="I93" s="32"/>
    </row>
    <row r="94" spans="1:19" s="40" customFormat="1" ht="8.4499999999999993" customHeight="1">
      <c r="A94" s="36"/>
      <c r="B94" s="21" t="s">
        <v>14</v>
      </c>
      <c r="C94" s="22">
        <v>668226</v>
      </c>
      <c r="D94" s="22">
        <v>3146420</v>
      </c>
      <c r="E94" s="22"/>
      <c r="F94" s="22">
        <v>660591</v>
      </c>
      <c r="G94" s="22">
        <v>2288696</v>
      </c>
      <c r="H94" s="24"/>
      <c r="I94" s="22"/>
      <c r="J94" s="22"/>
      <c r="K94" s="22"/>
      <c r="L94" s="22"/>
      <c r="M94" s="22"/>
      <c r="N94" s="37"/>
      <c r="O94" s="37"/>
      <c r="P94" s="37"/>
      <c r="Q94" s="37"/>
      <c r="R94" s="38"/>
      <c r="S94" s="39"/>
    </row>
    <row r="95" spans="1:19" s="30" customFormat="1" ht="8.4499999999999993" customHeight="1">
      <c r="A95" s="20"/>
      <c r="B95" s="21" t="s">
        <v>15</v>
      </c>
      <c r="C95" s="22">
        <v>926193</v>
      </c>
      <c r="D95" s="22">
        <v>6095677</v>
      </c>
      <c r="E95" s="22"/>
      <c r="F95" s="22">
        <v>921426</v>
      </c>
      <c r="G95" s="22">
        <v>4407029</v>
      </c>
      <c r="H95" s="24"/>
      <c r="I95" s="22"/>
      <c r="J95" s="22"/>
      <c r="K95" s="22"/>
      <c r="L95" s="22"/>
      <c r="M95" s="22"/>
      <c r="N95" s="29"/>
      <c r="O95" s="29"/>
      <c r="P95" s="29"/>
      <c r="Q95" s="29"/>
      <c r="R95" s="28"/>
      <c r="S95" s="29"/>
    </row>
    <row r="96" spans="1:19" s="30" customFormat="1" ht="8.4499999999999993" customHeight="1">
      <c r="A96" s="20"/>
      <c r="B96" s="21" t="s">
        <v>16</v>
      </c>
      <c r="C96" s="22">
        <v>1349844</v>
      </c>
      <c r="D96" s="22">
        <v>11425359</v>
      </c>
      <c r="E96" s="22"/>
      <c r="F96" s="22">
        <v>1335522</v>
      </c>
      <c r="G96" s="22">
        <v>8476058</v>
      </c>
      <c r="H96" s="24"/>
      <c r="I96" s="22"/>
      <c r="J96" s="22"/>
      <c r="K96" s="22"/>
      <c r="L96" s="22"/>
      <c r="M96" s="22"/>
      <c r="N96" s="27"/>
      <c r="O96" s="27"/>
      <c r="P96" s="27"/>
      <c r="Q96" s="27"/>
      <c r="R96" s="28"/>
      <c r="S96" s="29"/>
    </row>
    <row r="97" spans="1:19" s="30" customFormat="1" ht="8.4499999999999993" customHeight="1">
      <c r="A97" s="20"/>
      <c r="B97" s="21" t="s">
        <v>17</v>
      </c>
      <c r="C97" s="22">
        <v>3386620</v>
      </c>
      <c r="D97" s="22">
        <v>36579543</v>
      </c>
      <c r="E97" s="22"/>
      <c r="F97" s="22">
        <v>3377844</v>
      </c>
      <c r="G97" s="22">
        <v>27939571</v>
      </c>
      <c r="H97" s="24"/>
      <c r="I97" s="22"/>
      <c r="J97" s="22"/>
      <c r="K97" s="22"/>
      <c r="L97" s="22"/>
      <c r="M97" s="22"/>
      <c r="N97" s="27"/>
      <c r="O97" s="27"/>
      <c r="P97" s="27"/>
      <c r="Q97" s="27"/>
      <c r="R97" s="28"/>
      <c r="S97" s="29"/>
    </row>
    <row r="98" spans="1:19" s="30" customFormat="1" ht="8.4499999999999993" customHeight="1">
      <c r="A98" s="20"/>
      <c r="B98" s="43" t="s">
        <v>18</v>
      </c>
      <c r="C98" s="22">
        <v>3344926</v>
      </c>
      <c r="D98" s="22">
        <v>47699822</v>
      </c>
      <c r="E98" s="22"/>
      <c r="F98" s="22">
        <v>3342398</v>
      </c>
      <c r="G98" s="22">
        <v>37052620</v>
      </c>
      <c r="H98" s="24"/>
      <c r="I98" s="22"/>
      <c r="J98" s="22"/>
      <c r="K98" s="22"/>
      <c r="L98" s="22"/>
      <c r="M98" s="22"/>
      <c r="N98" s="27"/>
      <c r="O98" s="27"/>
      <c r="P98" s="27"/>
      <c r="Q98" s="27"/>
      <c r="R98" s="28"/>
      <c r="S98" s="29"/>
    </row>
    <row r="99" spans="1:19" s="30" customFormat="1" ht="8.4499999999999993" customHeight="1">
      <c r="A99" s="20"/>
      <c r="B99" s="43" t="s">
        <v>19</v>
      </c>
      <c r="C99" s="22">
        <v>2835690</v>
      </c>
      <c r="D99" s="22">
        <v>48257512</v>
      </c>
      <c r="E99" s="22"/>
      <c r="F99" s="22">
        <v>2833833</v>
      </c>
      <c r="G99" s="22">
        <v>37441416</v>
      </c>
      <c r="H99" s="24"/>
      <c r="I99" s="22"/>
      <c r="J99" s="22"/>
      <c r="K99" s="22"/>
      <c r="L99" s="22"/>
      <c r="M99" s="22"/>
      <c r="N99" s="27"/>
      <c r="O99" s="27"/>
      <c r="P99" s="27"/>
      <c r="Q99" s="27"/>
      <c r="R99" s="28"/>
      <c r="S99" s="29"/>
    </row>
    <row r="100" spans="1:19" s="30" customFormat="1" ht="8.4499999999999993" customHeight="1">
      <c r="A100" s="20"/>
      <c r="B100" s="59" t="s">
        <v>20</v>
      </c>
      <c r="C100" s="22">
        <v>2092101</v>
      </c>
      <c r="D100" s="22">
        <v>43425317</v>
      </c>
      <c r="E100" s="22"/>
      <c r="F100" s="22">
        <v>2088442</v>
      </c>
      <c r="G100" s="22">
        <v>34009127</v>
      </c>
      <c r="H100" s="24"/>
      <c r="I100" s="22"/>
      <c r="J100" s="22"/>
      <c r="K100" s="22"/>
      <c r="L100" s="22"/>
      <c r="M100" s="22"/>
      <c r="N100" s="27"/>
      <c r="O100" s="27"/>
      <c r="P100" s="27"/>
      <c r="Q100" s="27"/>
      <c r="R100" s="28"/>
      <c r="S100" s="29"/>
    </row>
    <row r="101" spans="1:19" s="30" customFormat="1" ht="8.4499999999999993" customHeight="1">
      <c r="A101" s="20"/>
      <c r="B101" s="59" t="s">
        <v>21</v>
      </c>
      <c r="C101" s="22">
        <v>1864741</v>
      </c>
      <c r="D101" s="22">
        <v>44180724</v>
      </c>
      <c r="E101" s="22"/>
      <c r="F101" s="22">
        <v>1864741</v>
      </c>
      <c r="G101" s="22">
        <v>34124282</v>
      </c>
      <c r="H101" s="24"/>
      <c r="I101" s="22"/>
      <c r="J101" s="22"/>
      <c r="K101" s="22"/>
      <c r="L101" s="22"/>
      <c r="M101" s="22"/>
      <c r="N101" s="27"/>
      <c r="O101" s="27"/>
      <c r="P101" s="27"/>
      <c r="Q101" s="27"/>
      <c r="R101" s="28"/>
      <c r="S101" s="29"/>
    </row>
    <row r="102" spans="1:19" s="30" customFormat="1" ht="8.4499999999999993" customHeight="1">
      <c r="A102" s="20"/>
      <c r="B102" s="59" t="s">
        <v>22</v>
      </c>
      <c r="C102" s="22">
        <v>1435901</v>
      </c>
      <c r="D102" s="22">
        <v>38277679</v>
      </c>
      <c r="E102" s="22"/>
      <c r="F102" s="22">
        <v>1435901</v>
      </c>
      <c r="G102" s="22">
        <v>29466009</v>
      </c>
      <c r="H102" s="24"/>
      <c r="I102" s="22"/>
      <c r="J102" s="22"/>
      <c r="K102" s="22"/>
      <c r="L102" s="22"/>
      <c r="M102" s="22"/>
      <c r="N102" s="27"/>
      <c r="O102" s="27"/>
      <c r="P102" s="27"/>
      <c r="Q102" s="27"/>
      <c r="R102" s="28"/>
      <c r="S102" s="29"/>
    </row>
    <row r="103" spans="1:19" s="30" customFormat="1" ht="8.4499999999999993" customHeight="1">
      <c r="A103" s="20"/>
      <c r="B103" s="43" t="s">
        <v>23</v>
      </c>
      <c r="C103" s="22">
        <v>7806079</v>
      </c>
      <c r="D103" s="22">
        <v>398698169</v>
      </c>
      <c r="E103" s="22"/>
      <c r="F103" s="22">
        <v>7805715</v>
      </c>
      <c r="G103" s="22">
        <v>309121698</v>
      </c>
      <c r="H103" s="24"/>
      <c r="I103" s="22"/>
      <c r="J103" s="22"/>
      <c r="K103" s="22"/>
      <c r="L103" s="22"/>
      <c r="M103" s="22"/>
      <c r="N103" s="27"/>
      <c r="O103" s="27"/>
      <c r="P103" s="27"/>
      <c r="Q103" s="27"/>
      <c r="R103" s="28"/>
      <c r="S103" s="29"/>
    </row>
    <row r="104" spans="1:19" ht="8.4499999999999993" customHeight="1">
      <c r="A104" s="9"/>
      <c r="B104" s="13"/>
      <c r="C104" s="44"/>
      <c r="D104" s="13"/>
      <c r="E104" s="13"/>
      <c r="F104" s="13"/>
      <c r="G104" s="13"/>
      <c r="H104" s="12"/>
      <c r="I104" s="22"/>
    </row>
    <row r="105" spans="1:19" ht="8.4499999999999993" customHeight="1">
      <c r="A105" s="9"/>
      <c r="B105" s="31">
        <v>2006</v>
      </c>
      <c r="C105" s="52"/>
      <c r="D105" s="31"/>
      <c r="E105" s="31"/>
      <c r="F105" s="31"/>
      <c r="G105" s="31"/>
      <c r="H105" s="12"/>
      <c r="I105" s="22"/>
    </row>
    <row r="106" spans="1:19" s="35" customFormat="1" ht="8.4499999999999993" customHeight="1">
      <c r="A106" s="33"/>
      <c r="B106" s="31" t="s">
        <v>1</v>
      </c>
      <c r="C106" s="32">
        <f>SUM(C107:C116)</f>
        <v>27445356</v>
      </c>
      <c r="D106" s="32">
        <f>SUM(D107:D116)</f>
        <v>828793339.42849994</v>
      </c>
      <c r="E106" s="32"/>
      <c r="F106" s="32">
        <f>SUM(F107:F116)</f>
        <v>27408147</v>
      </c>
      <c r="G106" s="32">
        <f>SUM(G107:G116)</f>
        <v>627765659.37</v>
      </c>
      <c r="H106" s="34"/>
      <c r="I106" s="32"/>
    </row>
    <row r="107" spans="1:19" s="40" customFormat="1" ht="8.4499999999999993" customHeight="1">
      <c r="A107" s="36"/>
      <c r="B107" s="21" t="s">
        <v>14</v>
      </c>
      <c r="C107" s="22">
        <v>489156</v>
      </c>
      <c r="D107" s="22">
        <v>2418862.1113</v>
      </c>
      <c r="E107" s="22"/>
      <c r="F107" s="22">
        <v>479553</v>
      </c>
      <c r="G107" s="22">
        <v>1795208.1269</v>
      </c>
      <c r="H107" s="24"/>
      <c r="I107" s="22"/>
      <c r="J107" s="22"/>
      <c r="K107" s="22"/>
      <c r="L107" s="22"/>
      <c r="M107" s="22"/>
      <c r="N107" s="22"/>
      <c r="O107" s="22"/>
      <c r="P107" s="37"/>
      <c r="Q107" s="37"/>
      <c r="R107" s="38"/>
      <c r="S107" s="39"/>
    </row>
    <row r="108" spans="1:19" s="30" customFormat="1" ht="8.4499999999999993" customHeight="1">
      <c r="A108" s="20"/>
      <c r="B108" s="21" t="s">
        <v>15</v>
      </c>
      <c r="C108" s="22">
        <v>705461</v>
      </c>
      <c r="D108" s="22">
        <v>4717600.2993999999</v>
      </c>
      <c r="E108" s="22"/>
      <c r="F108" s="22">
        <v>701366</v>
      </c>
      <c r="G108" s="22">
        <v>3413069.8377999999</v>
      </c>
      <c r="H108" s="24"/>
      <c r="I108" s="22"/>
      <c r="J108" s="22"/>
      <c r="K108" s="22"/>
      <c r="L108" s="22"/>
      <c r="M108" s="22"/>
      <c r="N108" s="29"/>
      <c r="O108" s="29"/>
      <c r="P108" s="29"/>
      <c r="Q108" s="29"/>
      <c r="R108" s="28"/>
      <c r="S108" s="29"/>
    </row>
    <row r="109" spans="1:19" s="30" customFormat="1" ht="8.4499999999999993" customHeight="1">
      <c r="A109" s="20"/>
      <c r="B109" s="21" t="s">
        <v>16</v>
      </c>
      <c r="C109" s="22">
        <v>1137607</v>
      </c>
      <c r="D109" s="22">
        <v>9757668.4531999994</v>
      </c>
      <c r="E109" s="22"/>
      <c r="F109" s="22">
        <v>1128520</v>
      </c>
      <c r="G109" s="22">
        <v>7094740.1195999999</v>
      </c>
      <c r="H109" s="24"/>
      <c r="I109" s="22"/>
      <c r="J109" s="22"/>
      <c r="K109" s="22"/>
      <c r="L109" s="22"/>
      <c r="M109" s="22"/>
      <c r="N109" s="27"/>
      <c r="O109" s="27"/>
      <c r="P109" s="27"/>
      <c r="Q109" s="27"/>
      <c r="R109" s="28"/>
      <c r="S109" s="29"/>
    </row>
    <row r="110" spans="1:19" s="30" customFormat="1" ht="8.4499999999999993" customHeight="1">
      <c r="A110" s="20"/>
      <c r="B110" s="21" t="s">
        <v>17</v>
      </c>
      <c r="C110" s="22">
        <v>3165640</v>
      </c>
      <c r="D110" s="22">
        <v>35580231.276799999</v>
      </c>
      <c r="E110" s="22"/>
      <c r="F110" s="22">
        <v>3157071</v>
      </c>
      <c r="G110" s="22">
        <v>27114758.9771</v>
      </c>
      <c r="H110" s="24"/>
      <c r="I110" s="22"/>
      <c r="J110" s="22"/>
      <c r="K110" s="22"/>
      <c r="L110" s="22"/>
      <c r="M110" s="22"/>
      <c r="N110" s="27"/>
      <c r="O110" s="27"/>
      <c r="P110" s="27"/>
      <c r="Q110" s="27"/>
      <c r="R110" s="28"/>
      <c r="S110" s="29"/>
    </row>
    <row r="111" spans="1:19" s="30" customFormat="1" ht="8.4499999999999993" customHeight="1">
      <c r="A111" s="20"/>
      <c r="B111" s="43" t="s">
        <v>18</v>
      </c>
      <c r="C111" s="22">
        <v>3457260</v>
      </c>
      <c r="D111" s="22">
        <v>50998430.890000001</v>
      </c>
      <c r="E111" s="22"/>
      <c r="F111" s="22">
        <v>3454494</v>
      </c>
      <c r="G111" s="22">
        <v>38993702.998199999</v>
      </c>
      <c r="H111" s="24"/>
      <c r="I111" s="22"/>
      <c r="J111" s="22"/>
      <c r="K111" s="22"/>
      <c r="L111" s="22"/>
      <c r="M111" s="22"/>
      <c r="N111" s="27"/>
      <c r="O111" s="27"/>
      <c r="P111" s="27"/>
      <c r="Q111" s="27"/>
      <c r="R111" s="28"/>
      <c r="S111" s="29"/>
    </row>
    <row r="112" spans="1:19" s="30" customFormat="1" ht="8.4499999999999993" customHeight="1">
      <c r="A112" s="20"/>
      <c r="B112" s="43" t="s">
        <v>19</v>
      </c>
      <c r="C112" s="22">
        <v>2992111</v>
      </c>
      <c r="D112" s="22">
        <v>55381384.6149</v>
      </c>
      <c r="E112" s="22"/>
      <c r="F112" s="22">
        <v>2991510</v>
      </c>
      <c r="G112" s="22">
        <v>42088511.742299996</v>
      </c>
      <c r="H112" s="24"/>
      <c r="I112" s="22"/>
      <c r="J112" s="22"/>
      <c r="K112" s="22"/>
      <c r="L112" s="22"/>
      <c r="M112" s="22"/>
      <c r="N112" s="27"/>
      <c r="O112" s="27"/>
      <c r="P112" s="27"/>
      <c r="Q112" s="27"/>
      <c r="R112" s="28"/>
      <c r="S112" s="29"/>
    </row>
    <row r="113" spans="1:19" s="30" customFormat="1" ht="8.4499999999999993" customHeight="1">
      <c r="A113" s="20"/>
      <c r="B113" s="59" t="s">
        <v>20</v>
      </c>
      <c r="C113" s="22">
        <v>2707044</v>
      </c>
      <c r="D113" s="22">
        <v>58890837.7698</v>
      </c>
      <c r="E113" s="22"/>
      <c r="F113" s="22">
        <v>2706405</v>
      </c>
      <c r="G113" s="22">
        <v>44967629.483900003</v>
      </c>
      <c r="H113" s="24"/>
      <c r="I113" s="22"/>
      <c r="J113" s="22"/>
      <c r="K113" s="22"/>
      <c r="L113" s="22"/>
      <c r="M113" s="22"/>
      <c r="N113" s="27"/>
      <c r="O113" s="27"/>
      <c r="P113" s="27"/>
      <c r="Q113" s="27"/>
      <c r="R113" s="28"/>
      <c r="S113" s="29"/>
    </row>
    <row r="114" spans="1:19" s="30" customFormat="1" ht="8.4499999999999993" customHeight="1">
      <c r="A114" s="20"/>
      <c r="B114" s="59" t="s">
        <v>21</v>
      </c>
      <c r="C114" s="22">
        <v>2061081</v>
      </c>
      <c r="D114" s="22">
        <v>50293399.628399998</v>
      </c>
      <c r="E114" s="22"/>
      <c r="F114" s="22">
        <v>2059432</v>
      </c>
      <c r="G114" s="22">
        <v>38080684.416100003</v>
      </c>
      <c r="H114" s="24"/>
      <c r="I114" s="22"/>
      <c r="J114" s="22"/>
      <c r="K114" s="22"/>
      <c r="L114" s="22"/>
      <c r="M114" s="22"/>
      <c r="N114" s="27"/>
      <c r="O114" s="27"/>
      <c r="P114" s="27"/>
      <c r="Q114" s="27"/>
      <c r="R114" s="28"/>
      <c r="S114" s="29"/>
    </row>
    <row r="115" spans="1:19" s="30" customFormat="1" ht="8.4499999999999993" customHeight="1">
      <c r="A115" s="20"/>
      <c r="B115" s="59" t="s">
        <v>22</v>
      </c>
      <c r="C115" s="22">
        <v>1635379</v>
      </c>
      <c r="D115" s="22">
        <v>45898831.709200002</v>
      </c>
      <c r="E115" s="22"/>
      <c r="F115" s="22">
        <v>1635379</v>
      </c>
      <c r="G115" s="22">
        <v>34329793.425800003</v>
      </c>
      <c r="H115" s="24"/>
      <c r="I115" s="22"/>
      <c r="J115" s="22"/>
      <c r="K115" s="22"/>
      <c r="L115" s="22"/>
      <c r="M115" s="22"/>
      <c r="N115" s="27"/>
      <c r="O115" s="27"/>
      <c r="P115" s="27"/>
      <c r="Q115" s="27"/>
      <c r="R115" s="28"/>
      <c r="S115" s="29"/>
    </row>
    <row r="116" spans="1:19" s="30" customFormat="1" ht="8.4499999999999993" customHeight="1">
      <c r="A116" s="20"/>
      <c r="B116" s="43" t="s">
        <v>23</v>
      </c>
      <c r="C116" s="22">
        <v>9094617</v>
      </c>
      <c r="D116" s="22">
        <v>514856092.67549998</v>
      </c>
      <c r="E116" s="22"/>
      <c r="F116" s="22">
        <v>9094417</v>
      </c>
      <c r="G116" s="22">
        <v>389887560.24229997</v>
      </c>
      <c r="H116" s="24"/>
      <c r="I116" s="22"/>
      <c r="J116" s="22"/>
      <c r="K116" s="22"/>
      <c r="L116" s="22"/>
      <c r="M116" s="22"/>
      <c r="N116" s="27"/>
      <c r="O116" s="27"/>
      <c r="P116" s="27"/>
      <c r="Q116" s="27"/>
      <c r="R116" s="28"/>
      <c r="S116" s="29"/>
    </row>
    <row r="117" spans="1:19" s="30" customFormat="1" ht="8.4499999999999993" customHeight="1">
      <c r="A117" s="20"/>
      <c r="B117" s="21"/>
      <c r="C117" s="22"/>
      <c r="D117" s="23"/>
      <c r="E117" s="23"/>
      <c r="F117" s="23"/>
      <c r="G117" s="23"/>
      <c r="H117" s="24"/>
      <c r="I117" s="22"/>
      <c r="J117" s="25"/>
      <c r="K117" s="26"/>
      <c r="L117" s="27"/>
      <c r="M117" s="27"/>
      <c r="N117" s="27"/>
      <c r="O117" s="27"/>
      <c r="P117" s="27"/>
      <c r="Q117" s="27"/>
      <c r="R117" s="28"/>
      <c r="S117" s="29"/>
    </row>
    <row r="118" spans="1:19" ht="8.4499999999999993" customHeight="1">
      <c r="A118" s="9"/>
      <c r="B118" s="31">
        <v>2008</v>
      </c>
      <c r="C118" s="22"/>
      <c r="D118" s="32"/>
      <c r="E118" s="32"/>
      <c r="F118" s="32"/>
      <c r="G118" s="32"/>
      <c r="H118" s="12"/>
      <c r="I118" s="22"/>
    </row>
    <row r="119" spans="1:19" s="35" customFormat="1" ht="8.4499999999999993" customHeight="1">
      <c r="A119" s="33"/>
      <c r="B119" s="31" t="s">
        <v>1</v>
      </c>
      <c r="C119" s="32">
        <f>SUM(C120:C129)</f>
        <v>27874625</v>
      </c>
      <c r="D119" s="32">
        <f>SUM(D120:D129)</f>
        <v>807861667.5517</v>
      </c>
      <c r="E119" s="32"/>
      <c r="F119" s="32">
        <f>SUM(F120:F129)</f>
        <v>27855676</v>
      </c>
      <c r="G119" s="32">
        <f>SUM(G120:G129)</f>
        <v>606986377.50550008</v>
      </c>
      <c r="H119" s="34"/>
      <c r="I119" s="32"/>
    </row>
    <row r="120" spans="1:19" s="40" customFormat="1" ht="8.4499999999999993" customHeight="1">
      <c r="A120" s="36"/>
      <c r="B120" s="21" t="s">
        <v>14</v>
      </c>
      <c r="C120" s="22">
        <v>583245</v>
      </c>
      <c r="D120" s="22">
        <v>3489049.8335000002</v>
      </c>
      <c r="E120" s="22"/>
      <c r="F120" s="22">
        <v>583035</v>
      </c>
      <c r="G120" s="22">
        <v>2738230.7524999999</v>
      </c>
      <c r="H120" s="24"/>
      <c r="I120" s="22"/>
      <c r="J120" s="22"/>
      <c r="K120" s="22"/>
      <c r="L120" s="22"/>
      <c r="M120" s="22"/>
      <c r="N120" s="37"/>
      <c r="O120" s="37"/>
      <c r="P120" s="37"/>
      <c r="Q120" s="37"/>
      <c r="R120" s="38"/>
      <c r="S120" s="39"/>
    </row>
    <row r="121" spans="1:19" s="30" customFormat="1" ht="8.4499999999999993" customHeight="1">
      <c r="A121" s="20"/>
      <c r="B121" s="21" t="s">
        <v>15</v>
      </c>
      <c r="C121" s="22">
        <v>960506</v>
      </c>
      <c r="D121" s="22">
        <v>7827690.2131000003</v>
      </c>
      <c r="E121" s="22"/>
      <c r="F121" s="22">
        <v>959807</v>
      </c>
      <c r="G121" s="22">
        <v>5864783.5252</v>
      </c>
      <c r="H121" s="24"/>
      <c r="I121" s="22"/>
      <c r="J121" s="22"/>
      <c r="K121" s="22"/>
      <c r="L121" s="22"/>
      <c r="M121" s="22"/>
      <c r="N121" s="29"/>
      <c r="O121" s="29"/>
      <c r="P121" s="29"/>
      <c r="Q121" s="29"/>
      <c r="R121" s="28"/>
      <c r="S121" s="29"/>
    </row>
    <row r="122" spans="1:19" s="30" customFormat="1" ht="8.4499999999999993" customHeight="1">
      <c r="A122" s="20"/>
      <c r="B122" s="21" t="s">
        <v>16</v>
      </c>
      <c r="C122" s="22">
        <v>1400682</v>
      </c>
      <c r="D122" s="22">
        <v>14529958.444599999</v>
      </c>
      <c r="E122" s="22"/>
      <c r="F122" s="22">
        <v>1398185</v>
      </c>
      <c r="G122" s="22">
        <v>10943174.720799999</v>
      </c>
      <c r="H122" s="24"/>
      <c r="I122" s="22"/>
      <c r="J122" s="22"/>
      <c r="K122" s="22"/>
      <c r="L122" s="22"/>
      <c r="M122" s="22"/>
      <c r="N122" s="27"/>
      <c r="O122" s="27"/>
      <c r="P122" s="27"/>
      <c r="Q122" s="27"/>
      <c r="R122" s="28"/>
      <c r="S122" s="29"/>
    </row>
    <row r="123" spans="1:19" s="30" customFormat="1" ht="8.4499999999999993" customHeight="1">
      <c r="A123" s="20"/>
      <c r="B123" s="21" t="s">
        <v>17</v>
      </c>
      <c r="C123" s="22">
        <v>3293750</v>
      </c>
      <c r="D123" s="22">
        <v>42140297.506099999</v>
      </c>
      <c r="E123" s="22"/>
      <c r="F123" s="22">
        <v>3287962</v>
      </c>
      <c r="G123" s="22">
        <v>31936777.317600001</v>
      </c>
      <c r="H123" s="24"/>
      <c r="I123" s="22"/>
      <c r="J123" s="22"/>
      <c r="K123" s="22"/>
      <c r="L123" s="22"/>
      <c r="M123" s="22"/>
      <c r="N123" s="27"/>
      <c r="O123" s="27"/>
      <c r="P123" s="27"/>
      <c r="Q123" s="27"/>
      <c r="R123" s="28"/>
      <c r="S123" s="29"/>
    </row>
    <row r="124" spans="1:19" s="30" customFormat="1" ht="8.4499999999999993" customHeight="1">
      <c r="A124" s="20"/>
      <c r="B124" s="43" t="s">
        <v>18</v>
      </c>
      <c r="C124" s="22">
        <v>3503376</v>
      </c>
      <c r="D124" s="22">
        <v>57062243.476499997</v>
      </c>
      <c r="E124" s="22"/>
      <c r="F124" s="22">
        <v>3502495</v>
      </c>
      <c r="G124" s="22">
        <v>43467591.822400004</v>
      </c>
      <c r="H124" s="24"/>
      <c r="I124" s="22"/>
      <c r="J124" s="22"/>
      <c r="K124" s="22"/>
      <c r="L124" s="22"/>
      <c r="M124" s="22"/>
      <c r="N124" s="27"/>
      <c r="O124" s="27"/>
      <c r="P124" s="27"/>
      <c r="Q124" s="27"/>
      <c r="R124" s="28"/>
      <c r="S124" s="29"/>
    </row>
    <row r="125" spans="1:19" s="30" customFormat="1" ht="8.4499999999999993" customHeight="1">
      <c r="A125" s="20"/>
      <c r="B125" s="43" t="s">
        <v>19</v>
      </c>
      <c r="C125" s="22">
        <v>3134207</v>
      </c>
      <c r="D125" s="22">
        <v>62127415.658399999</v>
      </c>
      <c r="E125" s="22"/>
      <c r="F125" s="22">
        <v>3130530</v>
      </c>
      <c r="G125" s="22">
        <v>47196852.846299998</v>
      </c>
      <c r="H125" s="24"/>
      <c r="I125" s="22"/>
      <c r="J125" s="22"/>
      <c r="K125" s="22"/>
      <c r="L125" s="22"/>
      <c r="M125" s="22"/>
      <c r="N125" s="27"/>
      <c r="O125" s="27"/>
      <c r="P125" s="27"/>
      <c r="Q125" s="27"/>
      <c r="R125" s="28"/>
      <c r="S125" s="29"/>
    </row>
    <row r="126" spans="1:19" s="30" customFormat="1" ht="8.4499999999999993" customHeight="1">
      <c r="A126" s="20"/>
      <c r="B126" s="59" t="s">
        <v>20</v>
      </c>
      <c r="C126" s="22">
        <v>2461118</v>
      </c>
      <c r="D126" s="22">
        <v>56154431.151299998</v>
      </c>
      <c r="E126" s="22"/>
      <c r="F126" s="22">
        <v>2460413</v>
      </c>
      <c r="G126" s="22">
        <v>42722874.648599997</v>
      </c>
      <c r="H126" s="24"/>
      <c r="I126" s="22"/>
      <c r="J126" s="22"/>
      <c r="K126" s="22"/>
      <c r="L126" s="22"/>
      <c r="M126" s="22"/>
      <c r="N126" s="27"/>
      <c r="O126" s="27"/>
      <c r="P126" s="27"/>
      <c r="Q126" s="27"/>
      <c r="R126" s="28"/>
      <c r="S126" s="29"/>
    </row>
    <row r="127" spans="1:19" s="30" customFormat="1" ht="8.4499999999999993" customHeight="1">
      <c r="A127" s="20"/>
      <c r="B127" s="59" t="s">
        <v>21</v>
      </c>
      <c r="C127" s="22">
        <v>1945677</v>
      </c>
      <c r="D127" s="22">
        <v>49476947.026799999</v>
      </c>
      <c r="E127" s="22"/>
      <c r="F127" s="22">
        <v>1944628</v>
      </c>
      <c r="G127" s="22">
        <v>37876379.784699999</v>
      </c>
      <c r="H127" s="24"/>
      <c r="I127" s="22"/>
      <c r="J127" s="22"/>
      <c r="K127" s="22"/>
      <c r="L127" s="22"/>
      <c r="M127" s="22"/>
      <c r="N127" s="27"/>
      <c r="O127" s="27"/>
      <c r="P127" s="27"/>
      <c r="Q127" s="27"/>
      <c r="R127" s="28"/>
      <c r="S127" s="29"/>
    </row>
    <row r="128" spans="1:19" s="30" customFormat="1" ht="8.4499999999999993" customHeight="1">
      <c r="A128" s="20"/>
      <c r="B128" s="59" t="s">
        <v>22</v>
      </c>
      <c r="C128" s="22">
        <v>1590864</v>
      </c>
      <c r="D128" s="22">
        <v>44859420.049699999</v>
      </c>
      <c r="E128" s="22"/>
      <c r="F128" s="22">
        <v>1590864</v>
      </c>
      <c r="G128" s="22">
        <v>33559136.273100004</v>
      </c>
      <c r="H128" s="24"/>
      <c r="I128" s="22"/>
      <c r="J128" s="22"/>
      <c r="K128" s="22"/>
      <c r="L128" s="22"/>
      <c r="M128" s="22"/>
      <c r="N128" s="27"/>
      <c r="O128" s="27"/>
      <c r="P128" s="27"/>
      <c r="Q128" s="27"/>
      <c r="R128" s="28"/>
      <c r="S128" s="29"/>
    </row>
    <row r="129" spans="1:19" s="30" customFormat="1" ht="8.4499999999999993" customHeight="1">
      <c r="A129" s="20"/>
      <c r="B129" s="43" t="s">
        <v>23</v>
      </c>
      <c r="C129" s="22">
        <v>9001200</v>
      </c>
      <c r="D129" s="22">
        <v>470194214.19169998</v>
      </c>
      <c r="E129" s="22"/>
      <c r="F129" s="22">
        <v>8997757</v>
      </c>
      <c r="G129" s="22">
        <v>350680575.8143</v>
      </c>
      <c r="H129" s="24"/>
      <c r="I129" s="22"/>
      <c r="J129" s="22"/>
      <c r="K129" s="22"/>
      <c r="L129" s="22"/>
      <c r="M129" s="22"/>
      <c r="N129" s="27"/>
      <c r="O129" s="27"/>
      <c r="P129" s="27"/>
      <c r="Q129" s="27"/>
      <c r="R129" s="28"/>
      <c r="S129" s="29"/>
    </row>
    <row r="130" spans="1:19" s="30" customFormat="1" ht="8.4499999999999993" customHeight="1">
      <c r="A130" s="20"/>
      <c r="B130" s="21"/>
      <c r="C130" s="22"/>
      <c r="D130" s="23"/>
      <c r="E130" s="23"/>
      <c r="F130" s="23"/>
      <c r="G130" s="23"/>
      <c r="H130" s="24"/>
      <c r="I130" s="22"/>
      <c r="J130" s="25"/>
      <c r="K130" s="26"/>
      <c r="L130" s="27"/>
      <c r="M130" s="27"/>
      <c r="N130" s="27"/>
      <c r="O130" s="27"/>
      <c r="P130" s="27"/>
      <c r="Q130" s="27"/>
      <c r="R130" s="28"/>
      <c r="S130" s="29"/>
    </row>
    <row r="131" spans="1:19" s="90" customFormat="1" ht="8.4499999999999993" customHeight="1">
      <c r="A131" s="89"/>
      <c r="B131" s="14" t="s">
        <v>29</v>
      </c>
      <c r="C131" s="22"/>
      <c r="D131" s="45"/>
      <c r="E131" s="45"/>
      <c r="F131" s="45"/>
      <c r="G131" s="45"/>
      <c r="H131" s="87"/>
      <c r="I131" s="30"/>
      <c r="J131" s="45"/>
      <c r="K131" s="88"/>
      <c r="L131" s="88"/>
    </row>
    <row r="132" spans="1:19" ht="4.5" customHeight="1">
      <c r="A132" s="61"/>
      <c r="B132" s="17"/>
      <c r="C132" s="19"/>
      <c r="D132" s="17"/>
      <c r="E132" s="17"/>
      <c r="F132" s="17"/>
      <c r="G132" s="17"/>
      <c r="H132" s="109"/>
      <c r="I132" s="22"/>
    </row>
    <row r="133" spans="1:19" ht="4.5" customHeight="1">
      <c r="A133" s="4"/>
      <c r="B133" s="5"/>
      <c r="C133" s="5"/>
      <c r="D133" s="5"/>
      <c r="E133" s="5"/>
      <c r="F133" s="5"/>
      <c r="G133" s="5"/>
      <c r="H133" s="6"/>
    </row>
    <row r="134" spans="1:19" ht="9.9499999999999993" customHeight="1">
      <c r="A134" s="9"/>
      <c r="B134" s="10" t="s">
        <v>117</v>
      </c>
      <c r="C134" s="11"/>
      <c r="D134" s="44"/>
      <c r="E134" s="44"/>
      <c r="F134" s="44"/>
      <c r="G134" s="44" t="s">
        <v>137</v>
      </c>
      <c r="H134" s="12"/>
      <c r="I134" s="8"/>
    </row>
    <row r="135" spans="1:19" ht="9.9499999999999993" customHeight="1">
      <c r="A135" s="9"/>
      <c r="B135" s="10" t="s">
        <v>84</v>
      </c>
      <c r="C135" s="11"/>
      <c r="D135" s="27"/>
      <c r="E135" s="27"/>
      <c r="F135" s="27"/>
      <c r="G135" s="27"/>
      <c r="H135" s="12"/>
      <c r="I135" s="8"/>
    </row>
    <row r="136" spans="1:19" ht="9.9499999999999993" customHeight="1">
      <c r="A136" s="9"/>
      <c r="B136" s="10" t="s">
        <v>146</v>
      </c>
      <c r="C136" s="13"/>
      <c r="D136" s="14"/>
      <c r="E136" s="14"/>
      <c r="F136" s="14"/>
      <c r="G136" s="14"/>
      <c r="H136" s="15"/>
      <c r="I136" s="8"/>
    </row>
    <row r="137" spans="1:19" ht="3" customHeight="1">
      <c r="A137" s="9"/>
      <c r="B137" s="16"/>
      <c r="C137" s="17"/>
      <c r="D137" s="16"/>
      <c r="E137" s="16"/>
      <c r="F137" s="16"/>
      <c r="G137" s="16"/>
      <c r="H137" s="18"/>
      <c r="I137" s="8"/>
    </row>
    <row r="138" spans="1:19" ht="3" customHeight="1">
      <c r="A138" s="9"/>
      <c r="B138" s="103"/>
      <c r="C138" s="103"/>
      <c r="D138" s="103"/>
      <c r="E138" s="103"/>
      <c r="F138" s="103"/>
      <c r="G138" s="103"/>
      <c r="H138" s="18"/>
      <c r="I138" s="8"/>
    </row>
    <row r="139" spans="1:19" ht="9" customHeight="1">
      <c r="A139" s="9"/>
      <c r="B139" s="132" t="s">
        <v>37</v>
      </c>
      <c r="C139" s="115" t="s">
        <v>0</v>
      </c>
      <c r="D139" s="116" t="s">
        <v>114</v>
      </c>
      <c r="E139" s="116"/>
      <c r="F139" s="116" t="s">
        <v>0</v>
      </c>
      <c r="G139" s="116" t="s">
        <v>114</v>
      </c>
      <c r="H139" s="18"/>
      <c r="I139" s="8"/>
    </row>
    <row r="140" spans="1:19" ht="9" customHeight="1">
      <c r="A140" s="9"/>
      <c r="B140" s="132"/>
      <c r="C140" s="110" t="s">
        <v>118</v>
      </c>
      <c r="D140" s="116" t="s">
        <v>102</v>
      </c>
      <c r="E140" s="116"/>
      <c r="F140" s="116" t="s">
        <v>118</v>
      </c>
      <c r="G140" s="116" t="s">
        <v>102</v>
      </c>
      <c r="H140" s="104"/>
      <c r="I140" s="1"/>
      <c r="J140" s="1"/>
      <c r="K140" s="1"/>
      <c r="L140" s="1"/>
      <c r="M140" s="1"/>
    </row>
    <row r="141" spans="1:19" ht="9" customHeight="1">
      <c r="A141" s="9"/>
      <c r="B141" s="132"/>
      <c r="C141" s="110" t="s">
        <v>102</v>
      </c>
      <c r="D141" s="116" t="s">
        <v>105</v>
      </c>
      <c r="E141" s="116"/>
      <c r="F141" s="116" t="s">
        <v>102</v>
      </c>
      <c r="G141" s="116" t="s">
        <v>108</v>
      </c>
      <c r="H141" s="106"/>
      <c r="I141" s="8"/>
    </row>
    <row r="142" spans="1:19" ht="9" customHeight="1">
      <c r="A142" s="9"/>
      <c r="B142" s="132"/>
      <c r="C142" s="110" t="s">
        <v>105</v>
      </c>
      <c r="D142" s="116" t="s">
        <v>99</v>
      </c>
      <c r="E142" s="116"/>
      <c r="F142" s="116" t="s">
        <v>108</v>
      </c>
      <c r="G142" s="116" t="s">
        <v>99</v>
      </c>
      <c r="H142" s="106"/>
      <c r="I142" s="8"/>
    </row>
    <row r="143" spans="1:19" ht="3" customHeight="1">
      <c r="A143" s="9"/>
      <c r="B143" s="17"/>
      <c r="C143" s="19"/>
      <c r="D143" s="17"/>
      <c r="E143" s="17"/>
      <c r="F143" s="17"/>
      <c r="G143" s="17"/>
      <c r="H143" s="12"/>
      <c r="I143" s="8"/>
    </row>
    <row r="144" spans="1:19" s="30" customFormat="1" ht="3" customHeight="1">
      <c r="A144" s="20"/>
      <c r="B144" s="107"/>
      <c r="C144" s="97"/>
      <c r="D144" s="108"/>
      <c r="E144" s="108"/>
      <c r="F144" s="108"/>
      <c r="G144" s="108"/>
      <c r="H144" s="24"/>
      <c r="I144" s="22"/>
      <c r="J144" s="25"/>
      <c r="K144" s="26"/>
      <c r="L144" s="27"/>
      <c r="M144" s="27"/>
      <c r="N144" s="27"/>
      <c r="O144" s="27"/>
      <c r="P144" s="27"/>
      <c r="Q144" s="27"/>
      <c r="R144" s="28"/>
      <c r="S144" s="29"/>
    </row>
    <row r="145" spans="1:19" ht="8.4499999999999993" customHeight="1">
      <c r="A145" s="9"/>
      <c r="B145" s="31">
        <v>2010</v>
      </c>
      <c r="C145" s="22"/>
      <c r="D145" s="32"/>
      <c r="E145" s="32"/>
      <c r="F145" s="32"/>
      <c r="G145" s="32"/>
      <c r="H145" s="12"/>
      <c r="I145" s="22"/>
    </row>
    <row r="146" spans="1:19" s="35" customFormat="1" ht="8.4499999999999993" customHeight="1">
      <c r="A146" s="33"/>
      <c r="B146" s="31" t="s">
        <v>1</v>
      </c>
      <c r="C146" s="32">
        <f>SUM(C147:C156)</f>
        <v>29556772</v>
      </c>
      <c r="D146" s="32">
        <f>SUM(D147:D156)</f>
        <v>922947584.55110002</v>
      </c>
      <c r="E146" s="32"/>
      <c r="F146" s="32">
        <f>SUM(F147:F156)</f>
        <v>29525241</v>
      </c>
      <c r="G146" s="32">
        <f>SUM(G147:G156)</f>
        <v>705541828.07809997</v>
      </c>
      <c r="H146" s="34"/>
      <c r="I146" s="32"/>
    </row>
    <row r="147" spans="1:19" s="40" customFormat="1" ht="8.4499999999999993" customHeight="1">
      <c r="A147" s="36"/>
      <c r="B147" s="21" t="s">
        <v>14</v>
      </c>
      <c r="C147" s="22">
        <v>675402</v>
      </c>
      <c r="D147" s="22">
        <v>4913516.7671999997</v>
      </c>
      <c r="E147" s="22"/>
      <c r="F147" s="22">
        <v>671256</v>
      </c>
      <c r="G147" s="22">
        <v>3916817.2322999998</v>
      </c>
      <c r="H147" s="24"/>
      <c r="I147" s="22"/>
      <c r="J147" s="22"/>
      <c r="K147" s="22"/>
      <c r="L147" s="22"/>
      <c r="M147" s="22"/>
      <c r="N147" s="37"/>
      <c r="O147" s="37"/>
      <c r="P147" s="37"/>
      <c r="Q147" s="37"/>
      <c r="R147" s="38"/>
      <c r="S147" s="39"/>
    </row>
    <row r="148" spans="1:19" s="30" customFormat="1" ht="8.4499999999999993" customHeight="1">
      <c r="A148" s="20"/>
      <c r="B148" s="21" t="s">
        <v>15</v>
      </c>
      <c r="C148" s="22">
        <v>1181051</v>
      </c>
      <c r="D148" s="22">
        <v>11037026.558800001</v>
      </c>
      <c r="E148" s="22"/>
      <c r="F148" s="22">
        <v>1178616</v>
      </c>
      <c r="G148" s="22">
        <v>8347076.4216</v>
      </c>
      <c r="H148" s="24"/>
      <c r="I148" s="22"/>
      <c r="J148" s="22"/>
      <c r="K148" s="22"/>
      <c r="L148" s="22"/>
      <c r="M148" s="22"/>
      <c r="N148" s="29"/>
      <c r="O148" s="29"/>
      <c r="P148" s="29"/>
      <c r="Q148" s="29"/>
      <c r="R148" s="28"/>
      <c r="S148" s="29"/>
    </row>
    <row r="149" spans="1:19" s="30" customFormat="1" ht="8.4499999999999993" customHeight="1">
      <c r="A149" s="20"/>
      <c r="B149" s="21" t="s">
        <v>16</v>
      </c>
      <c r="C149" s="22">
        <v>1656663</v>
      </c>
      <c r="D149" s="22">
        <v>18725454.989</v>
      </c>
      <c r="E149" s="22"/>
      <c r="F149" s="22">
        <v>1647359</v>
      </c>
      <c r="G149" s="22">
        <v>14018595.482000001</v>
      </c>
      <c r="H149" s="24"/>
      <c r="I149" s="22"/>
      <c r="J149" s="22"/>
      <c r="K149" s="22"/>
      <c r="L149" s="22"/>
      <c r="M149" s="22"/>
      <c r="N149" s="27"/>
      <c r="O149" s="27"/>
      <c r="P149" s="27"/>
      <c r="Q149" s="27"/>
      <c r="R149" s="28"/>
      <c r="S149" s="29"/>
    </row>
    <row r="150" spans="1:19" s="30" customFormat="1" ht="8.4499999999999993" customHeight="1">
      <c r="A150" s="20"/>
      <c r="B150" s="21" t="s">
        <v>17</v>
      </c>
      <c r="C150" s="22">
        <v>3917554</v>
      </c>
      <c r="D150" s="22">
        <v>55428574.487800002</v>
      </c>
      <c r="E150" s="22"/>
      <c r="F150" s="22">
        <v>3911655</v>
      </c>
      <c r="G150" s="22">
        <v>41787643.134099998</v>
      </c>
      <c r="H150" s="24"/>
      <c r="I150" s="22"/>
      <c r="J150" s="22"/>
      <c r="K150" s="22"/>
      <c r="L150" s="22"/>
      <c r="M150" s="22"/>
      <c r="N150" s="27"/>
      <c r="O150" s="27"/>
      <c r="P150" s="27"/>
      <c r="Q150" s="27"/>
      <c r="R150" s="28"/>
      <c r="S150" s="29"/>
    </row>
    <row r="151" spans="1:19" s="30" customFormat="1" ht="8.4499999999999993" customHeight="1">
      <c r="A151" s="20"/>
      <c r="B151" s="43" t="s">
        <v>18</v>
      </c>
      <c r="C151" s="22">
        <v>3746528</v>
      </c>
      <c r="D151" s="22">
        <v>67475635.192100003</v>
      </c>
      <c r="E151" s="22"/>
      <c r="F151" s="22">
        <v>3743804</v>
      </c>
      <c r="G151" s="22">
        <v>51166110.770199999</v>
      </c>
      <c r="H151" s="24"/>
      <c r="I151" s="22"/>
      <c r="J151" s="22"/>
      <c r="K151" s="22"/>
      <c r="L151" s="22"/>
      <c r="M151" s="22"/>
      <c r="N151" s="27"/>
      <c r="O151" s="27"/>
      <c r="P151" s="27"/>
      <c r="Q151" s="27"/>
      <c r="R151" s="28"/>
      <c r="S151" s="29"/>
    </row>
    <row r="152" spans="1:19" s="30" customFormat="1" ht="8.4499999999999993" customHeight="1">
      <c r="A152" s="20"/>
      <c r="B152" s="43" t="s">
        <v>19</v>
      </c>
      <c r="C152" s="22">
        <v>3448731</v>
      </c>
      <c r="D152" s="22">
        <v>75186567.337400004</v>
      </c>
      <c r="E152" s="22"/>
      <c r="F152" s="22">
        <v>3445139</v>
      </c>
      <c r="G152" s="22">
        <v>56873035.015000001</v>
      </c>
      <c r="H152" s="24"/>
      <c r="I152" s="22"/>
      <c r="J152" s="22"/>
      <c r="K152" s="22"/>
      <c r="L152" s="22"/>
      <c r="M152" s="22"/>
      <c r="N152" s="27"/>
      <c r="O152" s="27"/>
      <c r="P152" s="27"/>
      <c r="Q152" s="27"/>
      <c r="R152" s="28"/>
      <c r="S152" s="29"/>
    </row>
    <row r="153" spans="1:19" s="30" customFormat="1" ht="8.4499999999999993" customHeight="1">
      <c r="A153" s="20"/>
      <c r="B153" s="59" t="s">
        <v>20</v>
      </c>
      <c r="C153" s="22">
        <v>2778473</v>
      </c>
      <c r="D153" s="22">
        <v>70581318.834600002</v>
      </c>
      <c r="E153" s="22"/>
      <c r="F153" s="22">
        <v>2777785</v>
      </c>
      <c r="G153" s="22">
        <v>52913831.409999996</v>
      </c>
      <c r="H153" s="24"/>
      <c r="I153" s="22"/>
      <c r="J153" s="22"/>
      <c r="K153" s="22"/>
      <c r="L153" s="22"/>
      <c r="M153" s="22"/>
      <c r="N153" s="27"/>
      <c r="O153" s="27"/>
      <c r="P153" s="27"/>
      <c r="Q153" s="27"/>
      <c r="R153" s="28"/>
      <c r="S153" s="29"/>
    </row>
    <row r="154" spans="1:19" s="30" customFormat="1" ht="8.4499999999999993" customHeight="1">
      <c r="A154" s="20"/>
      <c r="B154" s="59" t="s">
        <v>21</v>
      </c>
      <c r="C154" s="22">
        <v>2099978</v>
      </c>
      <c r="D154" s="22">
        <v>61062867.056400001</v>
      </c>
      <c r="E154" s="22"/>
      <c r="F154" s="22">
        <v>2099978</v>
      </c>
      <c r="G154" s="22">
        <v>46947694.931299999</v>
      </c>
      <c r="H154" s="24"/>
      <c r="I154" s="22"/>
      <c r="J154" s="22"/>
      <c r="K154" s="22"/>
      <c r="L154" s="22"/>
      <c r="M154" s="22"/>
      <c r="N154" s="27"/>
      <c r="O154" s="27"/>
      <c r="P154" s="27"/>
      <c r="Q154" s="27"/>
      <c r="R154" s="28"/>
      <c r="S154" s="29"/>
    </row>
    <row r="155" spans="1:19" s="30" customFormat="1" ht="8.4499999999999993" customHeight="1">
      <c r="A155" s="20"/>
      <c r="B155" s="59" t="s">
        <v>22</v>
      </c>
      <c r="C155" s="22">
        <v>1666953</v>
      </c>
      <c r="D155" s="22">
        <v>54798005.618900001</v>
      </c>
      <c r="E155" s="22"/>
      <c r="F155" s="22">
        <v>1666953</v>
      </c>
      <c r="G155" s="22">
        <v>41704673.892499998</v>
      </c>
      <c r="H155" s="24"/>
      <c r="I155" s="22"/>
      <c r="J155" s="22"/>
      <c r="K155" s="22"/>
      <c r="L155" s="22"/>
      <c r="M155" s="22"/>
      <c r="N155" s="27"/>
      <c r="O155" s="27"/>
      <c r="P155" s="27"/>
      <c r="Q155" s="27"/>
      <c r="R155" s="28"/>
      <c r="S155" s="29"/>
    </row>
    <row r="156" spans="1:19" s="30" customFormat="1" ht="8.4499999999999993" customHeight="1">
      <c r="A156" s="20"/>
      <c r="B156" s="43" t="s">
        <v>23</v>
      </c>
      <c r="C156" s="22">
        <v>8385439</v>
      </c>
      <c r="D156" s="22">
        <v>503738617.70889997</v>
      </c>
      <c r="E156" s="22"/>
      <c r="F156" s="22">
        <v>8382696</v>
      </c>
      <c r="G156" s="22">
        <v>387866349.78909999</v>
      </c>
      <c r="H156" s="24"/>
      <c r="I156" s="22"/>
      <c r="J156" s="22"/>
      <c r="K156" s="22"/>
      <c r="L156" s="22"/>
      <c r="M156" s="22"/>
      <c r="N156" s="27"/>
      <c r="O156" s="27"/>
      <c r="P156" s="27"/>
      <c r="Q156" s="27"/>
      <c r="R156" s="28"/>
      <c r="S156" s="29"/>
    </row>
    <row r="157" spans="1:19" s="30" customFormat="1" ht="8.4499999999999993" customHeight="1">
      <c r="A157" s="20"/>
      <c r="B157" s="43"/>
      <c r="C157" s="22"/>
      <c r="D157" s="22"/>
      <c r="E157" s="22"/>
      <c r="F157" s="22"/>
      <c r="G157" s="22"/>
      <c r="H157" s="24"/>
      <c r="I157" s="22"/>
      <c r="J157" s="22"/>
      <c r="K157" s="22"/>
      <c r="L157" s="22"/>
      <c r="M157" s="22"/>
      <c r="N157" s="27"/>
      <c r="O157" s="27"/>
      <c r="P157" s="27"/>
      <c r="Q157" s="27"/>
      <c r="R157" s="28"/>
      <c r="S157" s="29"/>
    </row>
    <row r="158" spans="1:19" ht="8.4499999999999993" customHeight="1">
      <c r="A158" s="9"/>
      <c r="B158" s="31">
        <v>2012</v>
      </c>
      <c r="C158" s="22"/>
      <c r="D158" s="32"/>
      <c r="E158" s="32"/>
      <c r="F158" s="32"/>
      <c r="G158" s="32"/>
      <c r="H158" s="12"/>
      <c r="I158" s="22"/>
    </row>
    <row r="159" spans="1:19" s="35" customFormat="1" ht="8.4499999999999993" customHeight="1">
      <c r="A159" s="33"/>
      <c r="B159" s="31" t="s">
        <v>1</v>
      </c>
      <c r="C159" s="32">
        <f>SUM(C160:C169)</f>
        <v>31559379</v>
      </c>
      <c r="D159" s="32">
        <f>SUM(D160:D169)</f>
        <v>1064991775</v>
      </c>
      <c r="E159" s="32"/>
      <c r="F159" s="32">
        <f>SUM(F160:F169)</f>
        <v>31500399</v>
      </c>
      <c r="G159" s="32">
        <f>SUM(G160:G169)</f>
        <v>806495926</v>
      </c>
      <c r="H159" s="34"/>
      <c r="I159" s="32"/>
    </row>
    <row r="160" spans="1:19" s="40" customFormat="1" ht="8.4499999999999993" customHeight="1">
      <c r="A160" s="36"/>
      <c r="B160" s="21" t="s">
        <v>14</v>
      </c>
      <c r="C160" s="22">
        <v>581712</v>
      </c>
      <c r="D160" s="22">
        <v>4660819</v>
      </c>
      <c r="E160" s="22"/>
      <c r="F160" s="22">
        <v>576507</v>
      </c>
      <c r="G160" s="22">
        <v>3586313</v>
      </c>
      <c r="H160" s="24"/>
      <c r="I160" s="22"/>
      <c r="J160" s="22"/>
      <c r="K160" s="22"/>
      <c r="L160" s="22"/>
      <c r="M160" s="22"/>
      <c r="N160" s="37"/>
      <c r="O160" s="37"/>
      <c r="P160" s="37"/>
      <c r="Q160" s="37"/>
      <c r="R160" s="38"/>
      <c r="S160" s="39"/>
    </row>
    <row r="161" spans="1:19" s="30" customFormat="1" ht="8.4499999999999993" customHeight="1">
      <c r="A161" s="20"/>
      <c r="B161" s="21" t="s">
        <v>15</v>
      </c>
      <c r="C161" s="22">
        <v>1353883</v>
      </c>
      <c r="D161" s="22">
        <v>14600082</v>
      </c>
      <c r="E161" s="22"/>
      <c r="F161" s="22">
        <v>1347432</v>
      </c>
      <c r="G161" s="22">
        <v>11011308</v>
      </c>
      <c r="H161" s="24"/>
      <c r="I161" s="22"/>
      <c r="J161" s="22"/>
      <c r="K161" s="22"/>
      <c r="L161" s="22"/>
      <c r="M161" s="22"/>
      <c r="N161" s="29"/>
      <c r="O161" s="29"/>
      <c r="P161" s="29"/>
      <c r="Q161" s="29"/>
      <c r="R161" s="28"/>
      <c r="S161" s="29"/>
    </row>
    <row r="162" spans="1:19" s="30" customFormat="1" ht="8.4499999999999993" customHeight="1">
      <c r="A162" s="20"/>
      <c r="B162" s="21" t="s">
        <v>16</v>
      </c>
      <c r="C162" s="22">
        <v>1754568</v>
      </c>
      <c r="D162" s="22">
        <v>20679909</v>
      </c>
      <c r="E162" s="22"/>
      <c r="F162" s="22">
        <v>1748067</v>
      </c>
      <c r="G162" s="22">
        <v>14611406</v>
      </c>
      <c r="H162" s="24"/>
      <c r="I162" s="22"/>
      <c r="J162" s="22"/>
      <c r="K162" s="22"/>
      <c r="L162" s="22"/>
      <c r="M162" s="22"/>
      <c r="N162" s="27"/>
      <c r="O162" s="27"/>
      <c r="P162" s="27"/>
      <c r="Q162" s="27"/>
      <c r="R162" s="28"/>
      <c r="S162" s="29"/>
    </row>
    <row r="163" spans="1:19" s="30" customFormat="1" ht="8.4499999999999993" customHeight="1">
      <c r="A163" s="20"/>
      <c r="B163" s="21" t="s">
        <v>17</v>
      </c>
      <c r="C163" s="22">
        <v>4164282</v>
      </c>
      <c r="D163" s="22">
        <v>64642351</v>
      </c>
      <c r="E163" s="22"/>
      <c r="F163" s="22">
        <v>4141821</v>
      </c>
      <c r="G163" s="22">
        <v>46830942</v>
      </c>
      <c r="H163" s="24"/>
      <c r="I163" s="22"/>
      <c r="J163" s="22"/>
      <c r="K163" s="22"/>
      <c r="L163" s="22"/>
      <c r="M163" s="22"/>
      <c r="N163" s="27"/>
      <c r="O163" s="27"/>
      <c r="P163" s="27"/>
      <c r="Q163" s="27"/>
      <c r="R163" s="28"/>
      <c r="S163" s="29"/>
    </row>
    <row r="164" spans="1:19" s="30" customFormat="1" ht="8.4499999999999993" customHeight="1">
      <c r="A164" s="20"/>
      <c r="B164" s="43" t="s">
        <v>18</v>
      </c>
      <c r="C164" s="22">
        <v>4403923</v>
      </c>
      <c r="D164" s="22">
        <v>85449422</v>
      </c>
      <c r="E164" s="22"/>
      <c r="F164" s="22">
        <v>4397882</v>
      </c>
      <c r="G164" s="22">
        <v>62451232</v>
      </c>
      <c r="H164" s="24"/>
      <c r="I164" s="22"/>
      <c r="J164" s="22"/>
      <c r="K164" s="22"/>
      <c r="L164" s="22"/>
      <c r="M164" s="22"/>
      <c r="N164" s="27"/>
      <c r="O164" s="27"/>
      <c r="P164" s="27"/>
      <c r="Q164" s="27"/>
      <c r="R164" s="28"/>
      <c r="S164" s="29"/>
    </row>
    <row r="165" spans="1:19" s="30" customFormat="1" ht="8.4499999999999993" customHeight="1">
      <c r="A165" s="20"/>
      <c r="B165" s="43" t="s">
        <v>19</v>
      </c>
      <c r="C165" s="22">
        <v>3644830</v>
      </c>
      <c r="D165" s="22">
        <v>86078931</v>
      </c>
      <c r="E165" s="22"/>
      <c r="F165" s="22">
        <v>3644830</v>
      </c>
      <c r="G165" s="22">
        <v>64319734</v>
      </c>
      <c r="H165" s="24"/>
      <c r="I165" s="22"/>
      <c r="J165" s="22"/>
      <c r="K165" s="22"/>
      <c r="L165" s="22"/>
      <c r="M165" s="22"/>
      <c r="N165" s="27"/>
      <c r="O165" s="27"/>
      <c r="P165" s="27"/>
      <c r="Q165" s="27"/>
      <c r="R165" s="28"/>
      <c r="S165" s="29"/>
    </row>
    <row r="166" spans="1:19" s="30" customFormat="1" ht="8.4499999999999993" customHeight="1">
      <c r="A166" s="20"/>
      <c r="B166" s="59" t="s">
        <v>20</v>
      </c>
      <c r="C166" s="22">
        <v>2783595</v>
      </c>
      <c r="D166" s="22">
        <v>76189691</v>
      </c>
      <c r="E166" s="22"/>
      <c r="F166" s="22">
        <v>2779502</v>
      </c>
      <c r="G166" s="22">
        <v>55442337</v>
      </c>
      <c r="H166" s="24"/>
      <c r="I166" s="22"/>
      <c r="J166" s="22"/>
      <c r="K166" s="22"/>
      <c r="L166" s="22"/>
      <c r="M166" s="22"/>
      <c r="N166" s="27"/>
      <c r="O166" s="27"/>
      <c r="P166" s="27"/>
      <c r="Q166" s="27"/>
      <c r="R166" s="28"/>
      <c r="S166" s="29"/>
    </row>
    <row r="167" spans="1:19" s="30" customFormat="1" ht="8.4499999999999993" customHeight="1">
      <c r="A167" s="20"/>
      <c r="B167" s="59" t="s">
        <v>21</v>
      </c>
      <c r="C167" s="22">
        <v>2154048</v>
      </c>
      <c r="D167" s="22">
        <v>68705364</v>
      </c>
      <c r="E167" s="22"/>
      <c r="F167" s="22">
        <v>2149568</v>
      </c>
      <c r="G167" s="22">
        <v>50989138</v>
      </c>
      <c r="H167" s="24"/>
      <c r="I167" s="22"/>
      <c r="J167" s="22"/>
      <c r="K167" s="22"/>
      <c r="L167" s="22"/>
      <c r="M167" s="22"/>
      <c r="N167" s="27"/>
      <c r="O167" s="27"/>
      <c r="P167" s="27"/>
      <c r="Q167" s="27"/>
      <c r="R167" s="28"/>
      <c r="S167" s="29"/>
    </row>
    <row r="168" spans="1:19" s="30" customFormat="1" ht="8.4499999999999993" customHeight="1">
      <c r="A168" s="20"/>
      <c r="B168" s="59" t="s">
        <v>22</v>
      </c>
      <c r="C168" s="22">
        <v>1941278</v>
      </c>
      <c r="D168" s="22">
        <v>69529774</v>
      </c>
      <c r="E168" s="22"/>
      <c r="F168" s="22">
        <v>1937530</v>
      </c>
      <c r="G168" s="22">
        <v>51768237</v>
      </c>
      <c r="H168" s="24"/>
      <c r="I168" s="22"/>
      <c r="J168" s="22"/>
      <c r="K168" s="22"/>
      <c r="L168" s="22"/>
      <c r="M168" s="22"/>
      <c r="N168" s="27"/>
      <c r="O168" s="27"/>
      <c r="P168" s="27"/>
      <c r="Q168" s="27"/>
      <c r="R168" s="28"/>
      <c r="S168" s="29"/>
    </row>
    <row r="169" spans="1:19" s="30" customFormat="1" ht="8.4499999999999993" customHeight="1">
      <c r="A169" s="20"/>
      <c r="B169" s="43" t="s">
        <v>23</v>
      </c>
      <c r="C169" s="22">
        <v>8777260</v>
      </c>
      <c r="D169" s="22">
        <v>574455432</v>
      </c>
      <c r="E169" s="22"/>
      <c r="F169" s="22">
        <v>8777260</v>
      </c>
      <c r="G169" s="22">
        <v>445485279</v>
      </c>
      <c r="H169" s="24"/>
      <c r="I169" s="22"/>
      <c r="J169" s="22"/>
      <c r="K169" s="22"/>
      <c r="L169" s="22"/>
      <c r="M169" s="22"/>
      <c r="N169" s="27"/>
      <c r="O169" s="27"/>
      <c r="P169" s="27"/>
      <c r="Q169" s="27"/>
      <c r="R169" s="28"/>
      <c r="S169" s="29"/>
    </row>
    <row r="170" spans="1:19" ht="3" customHeight="1">
      <c r="A170" s="9"/>
      <c r="B170" s="53"/>
      <c r="C170" s="54"/>
      <c r="D170" s="53"/>
      <c r="E170" s="53"/>
      <c r="F170" s="53"/>
      <c r="G170" s="53"/>
      <c r="H170" s="15"/>
      <c r="K170" s="55"/>
      <c r="L170" s="22"/>
      <c r="M170" s="22"/>
      <c r="N170" s="22"/>
      <c r="O170" s="22"/>
      <c r="P170" s="22"/>
      <c r="Q170" s="22"/>
      <c r="R170" s="22"/>
      <c r="S170" s="7"/>
    </row>
    <row r="171" spans="1:19" ht="3" customHeight="1">
      <c r="A171" s="9"/>
      <c r="B171" s="56"/>
      <c r="C171" s="57"/>
      <c r="D171" s="56"/>
      <c r="E171" s="56"/>
      <c r="F171" s="56"/>
      <c r="G171" s="56"/>
      <c r="H171" s="15"/>
      <c r="K171" s="58"/>
      <c r="L171" s="7"/>
      <c r="M171" s="7"/>
      <c r="N171" s="7"/>
      <c r="S171" s="7"/>
    </row>
    <row r="172" spans="1:19" ht="9" customHeight="1">
      <c r="A172" s="9"/>
      <c r="B172" s="113" t="s">
        <v>128</v>
      </c>
      <c r="C172" s="57"/>
      <c r="D172" s="57"/>
      <c r="E172" s="57"/>
      <c r="F172" s="57"/>
      <c r="G172" s="57"/>
      <c r="H172" s="15"/>
    </row>
    <row r="173" spans="1:19" ht="9" customHeight="1">
      <c r="A173" s="9"/>
      <c r="B173" s="113" t="s">
        <v>144</v>
      </c>
      <c r="C173" s="57"/>
      <c r="D173" s="57"/>
      <c r="E173" s="57"/>
      <c r="F173" s="57"/>
      <c r="G173" s="57"/>
      <c r="H173" s="15"/>
    </row>
    <row r="174" spans="1:19" ht="9" customHeight="1">
      <c r="A174" s="9"/>
      <c r="B174" s="113" t="s">
        <v>145</v>
      </c>
      <c r="C174" s="57"/>
      <c r="D174" s="57"/>
      <c r="E174" s="57"/>
      <c r="F174" s="57"/>
      <c r="G174" s="57"/>
      <c r="H174" s="15"/>
    </row>
    <row r="175" spans="1:19" ht="9" customHeight="1">
      <c r="A175" s="9"/>
      <c r="B175" s="113" t="s">
        <v>162</v>
      </c>
      <c r="C175" s="57"/>
      <c r="D175" s="57"/>
      <c r="E175" s="57"/>
      <c r="F175" s="57"/>
      <c r="G175" s="57"/>
      <c r="H175" s="15"/>
    </row>
    <row r="176" spans="1:19" ht="9" customHeight="1">
      <c r="A176" s="9"/>
      <c r="B176" s="113" t="s">
        <v>167</v>
      </c>
      <c r="C176" s="57"/>
      <c r="D176" s="57"/>
      <c r="E176" s="57"/>
      <c r="F176" s="57"/>
      <c r="G176" s="57"/>
      <c r="H176" s="15"/>
    </row>
    <row r="177" spans="1:19" ht="9" customHeight="1">
      <c r="A177" s="9"/>
      <c r="B177" s="141" t="s">
        <v>168</v>
      </c>
      <c r="C177" s="57"/>
      <c r="D177" s="60"/>
      <c r="E177" s="60"/>
      <c r="F177" s="60"/>
      <c r="G177" s="60"/>
      <c r="H177" s="15"/>
      <c r="K177" s="58"/>
      <c r="L177" s="7"/>
      <c r="M177" s="7"/>
      <c r="N177" s="7"/>
      <c r="S177" s="7"/>
    </row>
    <row r="178" spans="1:19" ht="9" customHeight="1">
      <c r="A178" s="9"/>
      <c r="B178" s="113" t="s">
        <v>148</v>
      </c>
      <c r="C178" s="57"/>
      <c r="D178" s="60"/>
      <c r="E178" s="60"/>
      <c r="F178" s="60"/>
      <c r="G178" s="60"/>
      <c r="H178" s="15"/>
      <c r="K178" s="58"/>
      <c r="L178" s="7"/>
      <c r="M178" s="7"/>
      <c r="N178" s="7"/>
      <c r="S178" s="7"/>
    </row>
    <row r="179" spans="1:19" ht="4.5" customHeight="1">
      <c r="A179" s="61"/>
      <c r="B179" s="53"/>
      <c r="C179" s="62"/>
      <c r="D179" s="53"/>
      <c r="E179" s="53"/>
      <c r="F179" s="53"/>
      <c r="G179" s="53"/>
      <c r="H179" s="63"/>
      <c r="K179" s="55"/>
      <c r="L179" s="7"/>
      <c r="M179" s="7"/>
      <c r="N179" s="7"/>
      <c r="S179" s="7"/>
    </row>
    <row r="180" spans="1:19" ht="12" hidden="1" customHeight="1">
      <c r="K180" s="7"/>
      <c r="L180" s="7"/>
      <c r="M180" s="7"/>
      <c r="N180" s="7"/>
      <c r="S180" s="7"/>
    </row>
    <row r="181" spans="1:19" ht="12" hidden="1" customHeight="1">
      <c r="K181" s="7"/>
      <c r="L181" s="7"/>
      <c r="M181" s="7"/>
      <c r="N181" s="7"/>
      <c r="S181" s="7"/>
    </row>
  </sheetData>
  <sheetProtection sheet="1" objects="1" scenarios="1"/>
  <mergeCells count="3">
    <mergeCell ref="B7:B10"/>
    <mergeCell ref="B73:B76"/>
    <mergeCell ref="B139:B142"/>
  </mergeCells>
  <hyperlinks>
    <hyperlink ref="G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.51181102362204722"/>
  <pageSetup orientation="portrait" r:id="rId1"/>
  <headerFooter>
    <oddHeader>&amp;L&amp;"Arial,Normal"&amp;10&amp;K000080INEGI. Anuario estadístico y geográfico de los Estados Unidos Mexicanos 2013. 2014.</oddHeader>
  </headerFooter>
  <rowBreaks count="2" manualBreakCount="2">
    <brk id="66" max="4" man="1"/>
    <brk id="132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9</vt:i4>
      </vt:variant>
    </vt:vector>
  </HeadingPairs>
  <TitlesOfParts>
    <vt:vector size="19" baseType="lpstr">
      <vt:lpstr>Índice</vt:lpstr>
      <vt:lpstr>Texto</vt:lpstr>
      <vt:lpstr>12.1</vt:lpstr>
      <vt:lpstr>12.2</vt:lpstr>
      <vt:lpstr>12.3</vt:lpstr>
      <vt:lpstr>12.4</vt:lpstr>
      <vt:lpstr>12.5</vt:lpstr>
      <vt:lpstr>12.6</vt:lpstr>
      <vt:lpstr>12.7</vt:lpstr>
      <vt:lpstr>12.8</vt:lpstr>
      <vt:lpstr>'12.1'!Área_de_impresión</vt:lpstr>
      <vt:lpstr>'12.2'!Área_de_impresión</vt:lpstr>
      <vt:lpstr>'12.3'!Área_de_impresión</vt:lpstr>
      <vt:lpstr>'12.4'!Área_de_impresión</vt:lpstr>
      <vt:lpstr>'12.5'!Área_de_impresión</vt:lpstr>
      <vt:lpstr>'12.6'!Área_de_impresión</vt:lpstr>
      <vt:lpstr>'12.7'!Área_de_impresión</vt:lpstr>
      <vt:lpstr>'12.8'!Área_de_impresión</vt:lpstr>
      <vt:lpstr>Índice!Área_de_impresión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DESER</dc:creator>
  <cp:lastModifiedBy>inegi</cp:lastModifiedBy>
  <cp:lastPrinted>2014-01-27T16:32:43Z</cp:lastPrinted>
  <dcterms:created xsi:type="dcterms:W3CDTF">2005-08-04T14:08:11Z</dcterms:created>
  <dcterms:modified xsi:type="dcterms:W3CDTF">2014-01-27T16:43:50Z</dcterms:modified>
</cp:coreProperties>
</file>