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WP" sheetId="1" state="visible" r:id="rId2"/>
    <sheet name="IMC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<sst xmlns="http://schemas.openxmlformats.org/spreadsheetml/2006/main" count="101" uniqueCount="17">
  <si>
    <t xml:space="preserve">WP_20</t>
  </si>
  <si>
    <t xml:space="preserve">WP_200</t>
  </si>
  <si>
    <t xml:space="preserve">WP_2000</t>
  </si>
  <si>
    <t xml:space="preserve">Nb de slave</t>
  </si>
  <si>
    <t xml:space="preserve">Master</t>
  </si>
  <si>
    <t xml:space="preserve">Real Time</t>
  </si>
  <si>
    <t xml:space="preserve">User Time</t>
  </si>
  <si>
    <t xml:space="preserve">Sys Time</t>
  </si>
  <si>
    <t xml:space="preserve">Slave1</t>
  </si>
  <si>
    <t xml:space="preserve">Slave2</t>
  </si>
  <si>
    <t xml:space="preserve">Slave3</t>
  </si>
  <si>
    <t xml:space="preserve">Slave4</t>
  </si>
  <si>
    <t xml:space="preserve">Slave5</t>
  </si>
  <si>
    <t xml:space="preserve">Total</t>
  </si>
  <si>
    <t xml:space="preserve">Socio_1000</t>
  </si>
  <si>
    <t xml:space="preserve">Socio_10000</t>
  </si>
  <si>
    <t xml:space="preserve">Socio_100000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</si>
</sst>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8" activeCellId="0" sqref="C28"/>
    </sheetView>
  </sheetViews>
  <sheetFormatPr defaultColWidth="11.55078125" defaultRowHeight="12.8" zeroHeight="false" outlineLevelRow="0" outlineLevelCol="0"/>
  <cols>
    <col collapsed="false" customWidth="true" hidden="false" outlineLevel="0" max="6" min="6" style="0" width="5.28"/>
    <col collapsed="false" customWidth="true" hidden="false" outlineLevel="0" max="12" min="12" style="0" width="4.3"/>
  </cols>
  <sheetData>
    <row r="1" customFormat="false" ht="12.8" hidden="false" customHeight="false" outlineLevel="0" collapsed="false">
      <c r="C1" s="0" t="s">
        <v>0</v>
      </c>
      <c r="G1" s="0" t="s">
        <v>1</v>
      </c>
      <c r="M1" s="0" t="s">
        <v>2</v>
      </c>
    </row>
    <row r="2" customFormat="false" ht="12.8" hidden="false" customHeight="false" outlineLevel="0" collapsed="false">
      <c r="C2" s="0" t="s">
        <v>3</v>
      </c>
      <c r="D2" s="1" t="s">
        <v>3</v>
      </c>
      <c r="E2" s="1" t="s">
        <v>3</v>
      </c>
      <c r="G2" s="0" t="s">
        <v>3</v>
      </c>
      <c r="H2" s="1" t="s">
        <v>3</v>
      </c>
      <c r="I2" s="1" t="s">
        <v>3</v>
      </c>
      <c r="J2" s="1" t="s">
        <v>3</v>
      </c>
      <c r="K2" s="1" t="s">
        <v>3</v>
      </c>
      <c r="M2" s="0" t="s">
        <v>3</v>
      </c>
      <c r="N2" s="1" t="s">
        <v>3</v>
      </c>
      <c r="O2" s="1" t="s">
        <v>3</v>
      </c>
      <c r="P2" s="1" t="s">
        <v>3</v>
      </c>
      <c r="Q2" s="1" t="s">
        <v>3</v>
      </c>
    </row>
    <row r="3" customFormat="false" ht="12.8" hidden="false" customHeight="false" outlineLevel="0" collapsed="false">
      <c r="C3" s="0" t="n">
        <v>1</v>
      </c>
      <c r="D3" s="0" t="n">
        <v>2</v>
      </c>
      <c r="E3" s="0" t="n">
        <v>3</v>
      </c>
      <c r="G3" s="0" t="n">
        <v>1</v>
      </c>
      <c r="H3" s="0" t="n">
        <v>2</v>
      </c>
      <c r="I3" s="0" t="n">
        <v>3</v>
      </c>
      <c r="J3" s="0" t="n">
        <v>4</v>
      </c>
      <c r="K3" s="0" t="n">
        <v>5</v>
      </c>
      <c r="M3" s="0" t="n">
        <v>1</v>
      </c>
      <c r="N3" s="0" t="n">
        <v>2</v>
      </c>
      <c r="O3" s="0" t="n">
        <v>3</v>
      </c>
      <c r="P3" s="0" t="n">
        <v>4</v>
      </c>
      <c r="Q3" s="0" t="n">
        <v>5</v>
      </c>
    </row>
    <row r="4" customFormat="false" ht="12.8" hidden="false" customHeight="false" outlineLevel="0" collapsed="false">
      <c r="A4" s="1" t="s">
        <v>4</v>
      </c>
      <c r="B4" s="1" t="s">
        <v>5</v>
      </c>
      <c r="C4" s="1" t="n">
        <v>1.815</v>
      </c>
      <c r="D4" s="0" t="n">
        <v>3.375</v>
      </c>
      <c r="E4" s="0" t="n">
        <v>3.314</v>
      </c>
      <c r="G4" s="1" t="n">
        <v>14.948</v>
      </c>
      <c r="H4" s="0" t="n">
        <v>12.555</v>
      </c>
      <c r="I4" s="0" t="n">
        <v>11.927</v>
      </c>
      <c r="J4" s="0" t="n">
        <v>10.426</v>
      </c>
      <c r="K4" s="0" t="n">
        <v>10.47</v>
      </c>
      <c r="M4" s="0" t="n">
        <f aca="false">5*60+43.324</f>
        <v>343.324</v>
      </c>
      <c r="N4" s="0" t="n">
        <f aca="false">4*60+54.282</f>
        <v>294.282</v>
      </c>
      <c r="O4" s="0" t="n">
        <f aca="false">4*60+38.076</f>
        <v>278.076</v>
      </c>
      <c r="P4" s="0" t="n">
        <f aca="false">4*60+31.043</f>
        <v>271.043</v>
      </c>
      <c r="Q4" s="0" t="n">
        <f aca="false">4*60+21.21</f>
        <v>261.21</v>
      </c>
    </row>
    <row r="5" customFormat="false" ht="12.8" hidden="false" customHeight="false" outlineLevel="0" collapsed="false">
      <c r="A5" s="1" t="s">
        <v>4</v>
      </c>
      <c r="B5" s="1" t="s">
        <v>6</v>
      </c>
      <c r="C5" s="1" t="n">
        <v>0.106</v>
      </c>
      <c r="D5" s="0" t="n">
        <v>0.114</v>
      </c>
      <c r="E5" s="0" t="n">
        <v>0.134</v>
      </c>
      <c r="G5" s="1" t="n">
        <v>0.474</v>
      </c>
      <c r="H5" s="0" t="n">
        <v>0.465</v>
      </c>
      <c r="I5" s="0" t="n">
        <v>0.48</v>
      </c>
      <c r="J5" s="0" t="n">
        <v>0.476</v>
      </c>
      <c r="K5" s="0" t="n">
        <v>0.499</v>
      </c>
      <c r="M5" s="0" t="n">
        <v>5.761</v>
      </c>
      <c r="N5" s="0" t="n">
        <v>6.689</v>
      </c>
      <c r="O5" s="0" t="n">
        <v>7.048</v>
      </c>
      <c r="P5" s="0" t="n">
        <v>7.281</v>
      </c>
      <c r="Q5" s="0" t="n">
        <v>7.17</v>
      </c>
    </row>
    <row r="6" customFormat="false" ht="12.8" hidden="false" customHeight="false" outlineLevel="0" collapsed="false">
      <c r="A6" s="1" t="s">
        <v>4</v>
      </c>
      <c r="B6" s="1" t="s">
        <v>7</v>
      </c>
      <c r="C6" s="1" t="n">
        <v>0.067</v>
      </c>
      <c r="D6" s="0" t="n">
        <v>0.066</v>
      </c>
      <c r="E6" s="0" t="n">
        <v>0.055</v>
      </c>
      <c r="G6" s="1" t="n">
        <v>0.092</v>
      </c>
      <c r="H6" s="0" t="n">
        <v>0.124</v>
      </c>
      <c r="I6" s="0" t="n">
        <v>0.11</v>
      </c>
      <c r="J6" s="0" t="n">
        <v>0.133</v>
      </c>
      <c r="K6" s="0" t="n">
        <v>0.13</v>
      </c>
      <c r="M6" s="0" t="n">
        <v>1.075</v>
      </c>
      <c r="N6" s="0" t="n">
        <v>1.188</v>
      </c>
      <c r="O6" s="0" t="n">
        <v>1.305</v>
      </c>
      <c r="P6" s="0" t="n">
        <v>1.36</v>
      </c>
      <c r="Q6" s="0" t="n">
        <v>1.35</v>
      </c>
    </row>
    <row r="7" customFormat="false" ht="12.8" hidden="false" customHeight="false" outlineLevel="0" collapsed="false">
      <c r="A7" s="1"/>
      <c r="B7" s="1"/>
      <c r="C7" s="1"/>
      <c r="G7" s="1"/>
    </row>
    <row r="8" customFormat="false" ht="12.8" hidden="false" customHeight="false" outlineLevel="0" collapsed="false">
      <c r="A8" s="1" t="s">
        <v>8</v>
      </c>
      <c r="B8" s="1" t="s">
        <v>5</v>
      </c>
      <c r="C8" s="1" t="n">
        <v>1.065</v>
      </c>
      <c r="D8" s="0" t="n">
        <v>1.077</v>
      </c>
      <c r="E8" s="0" t="n">
        <v>1.048</v>
      </c>
      <c r="G8" s="1" t="n">
        <v>13.117</v>
      </c>
      <c r="H8" s="0" t="n">
        <v>10.36</v>
      </c>
      <c r="I8" s="0" t="n">
        <v>9.773</v>
      </c>
      <c r="J8" s="0" t="n">
        <v>9.351</v>
      </c>
      <c r="K8" s="0" t="n">
        <v>9.149</v>
      </c>
      <c r="M8" s="0" t="n">
        <f aca="false">5*60+42.9</f>
        <v>342.9</v>
      </c>
      <c r="N8" s="0" t="n">
        <f aca="false">4*60+52.556</f>
        <v>292.556</v>
      </c>
      <c r="O8" s="0" t="n">
        <f aca="false">4*60+32.52</f>
        <v>272.52</v>
      </c>
      <c r="P8" s="0" t="n">
        <f aca="false">4*60+26.813</f>
        <v>266.813</v>
      </c>
      <c r="Q8" s="0" t="n">
        <f aca="false">4*60+11.971</f>
        <v>251.971</v>
      </c>
    </row>
    <row r="9" customFormat="false" ht="12.8" hidden="false" customHeight="false" outlineLevel="0" collapsed="false">
      <c r="A9" s="1" t="s">
        <v>8</v>
      </c>
      <c r="B9" s="1" t="s">
        <v>6</v>
      </c>
      <c r="C9" s="1" t="n">
        <v>0.091</v>
      </c>
      <c r="D9" s="0" t="n">
        <v>0.431</v>
      </c>
      <c r="E9" s="0" t="n">
        <v>0.885</v>
      </c>
      <c r="G9" s="1" t="n">
        <v>10.721</v>
      </c>
      <c r="H9" s="0" t="n">
        <v>8.871</v>
      </c>
      <c r="I9" s="0" t="n">
        <v>8.335</v>
      </c>
      <c r="J9" s="0" t="n">
        <v>1.836</v>
      </c>
      <c r="K9" s="0" t="n">
        <v>1.63</v>
      </c>
      <c r="M9" s="0" t="n">
        <f aca="false">4*60+34.842</f>
        <v>274.842</v>
      </c>
      <c r="N9" s="0" t="n">
        <f aca="false">4*60+4.524</f>
        <v>244.524</v>
      </c>
      <c r="O9" s="0" t="n">
        <v>30.635</v>
      </c>
      <c r="P9" s="0" t="n">
        <v>23.223</v>
      </c>
      <c r="Q9" s="0" t="n">
        <v>18.495</v>
      </c>
    </row>
    <row r="10" customFormat="false" ht="12.8" hidden="false" customHeight="false" outlineLevel="0" collapsed="false">
      <c r="A10" s="1" t="s">
        <v>8</v>
      </c>
      <c r="B10" s="1" t="s">
        <v>7</v>
      </c>
      <c r="C10" s="1" t="n">
        <v>0.151</v>
      </c>
      <c r="D10" s="0" t="n">
        <v>0.111</v>
      </c>
      <c r="E10" s="0" t="n">
        <v>0.131</v>
      </c>
      <c r="G10" s="1" t="n">
        <v>2.332</v>
      </c>
      <c r="H10" s="0" t="n">
        <v>1.367</v>
      </c>
      <c r="I10" s="0" t="n">
        <v>1.132</v>
      </c>
      <c r="J10" s="0" t="n">
        <v>0.346</v>
      </c>
      <c r="K10" s="0" t="n">
        <v>0.256</v>
      </c>
      <c r="M10" s="0" t="n">
        <f aca="false">60+7.371</f>
        <v>67.371</v>
      </c>
      <c r="N10" s="0" t="n">
        <v>45.24</v>
      </c>
      <c r="O10" s="0" t="n">
        <v>6.08</v>
      </c>
      <c r="P10" s="0" t="n">
        <v>5.016</v>
      </c>
      <c r="Q10" s="0" t="n">
        <v>3.609</v>
      </c>
    </row>
    <row r="11" customFormat="false" ht="12.8" hidden="false" customHeight="false" outlineLevel="0" collapsed="false">
      <c r="A11" s="1"/>
      <c r="B11" s="1"/>
      <c r="C11" s="1"/>
      <c r="G11" s="1"/>
    </row>
    <row r="12" customFormat="false" ht="12.8" hidden="false" customHeight="false" outlineLevel="0" collapsed="false">
      <c r="A12" s="1" t="s">
        <v>9</v>
      </c>
      <c r="B12" s="1" t="s">
        <v>5</v>
      </c>
      <c r="C12" s="1"/>
      <c r="D12" s="0" t="n">
        <v>0.739</v>
      </c>
      <c r="E12" s="0" t="n">
        <v>0.717</v>
      </c>
      <c r="G12" s="1"/>
      <c r="H12" s="0" t="n">
        <v>9.244</v>
      </c>
      <c r="I12" s="0" t="n">
        <v>8.731</v>
      </c>
      <c r="J12" s="0" t="n">
        <v>8.965</v>
      </c>
      <c r="K12" s="0" t="n">
        <v>9.178</v>
      </c>
      <c r="N12" s="0" t="n">
        <f aca="false">4*60+50.337</f>
        <v>290.337</v>
      </c>
      <c r="O12" s="0" t="n">
        <f aca="false">4*60+36.442</f>
        <v>276.442</v>
      </c>
      <c r="P12" s="0" t="n">
        <f aca="false">4*60+29.168</f>
        <v>269.168</v>
      </c>
      <c r="Q12" s="0" t="n">
        <f aca="false">4*60+19.431</f>
        <v>259.431</v>
      </c>
    </row>
    <row r="13" customFormat="false" ht="12.8" hidden="false" customHeight="false" outlineLevel="0" collapsed="false">
      <c r="A13" s="1" t="s">
        <v>9</v>
      </c>
      <c r="B13" s="1" t="s">
        <v>6</v>
      </c>
      <c r="C13" s="1"/>
      <c r="D13" s="0" t="n">
        <v>0.618</v>
      </c>
      <c r="E13" s="0" t="n">
        <v>0.121</v>
      </c>
      <c r="G13" s="1"/>
      <c r="H13" s="0" t="n">
        <v>2.153</v>
      </c>
      <c r="I13" s="0" t="n">
        <v>1.652</v>
      </c>
      <c r="J13" s="0" t="n">
        <v>1.443</v>
      </c>
      <c r="K13" s="0" t="n">
        <v>7.602</v>
      </c>
      <c r="N13" s="0" t="n">
        <v>38.609</v>
      </c>
      <c r="O13" s="0" t="n">
        <f aca="false">4*60+3.356</f>
        <v>243.356</v>
      </c>
      <c r="P13" s="0" t="n">
        <f aca="false">3*60+52.107</f>
        <v>232.107</v>
      </c>
      <c r="Q13" s="0" t="n">
        <f aca="false">3*60+45.087</f>
        <v>225.087</v>
      </c>
    </row>
    <row r="14" customFormat="false" ht="12.8" hidden="false" customHeight="false" outlineLevel="0" collapsed="false">
      <c r="A14" s="1" t="s">
        <v>9</v>
      </c>
      <c r="B14" s="1" t="s">
        <v>7</v>
      </c>
      <c r="C14" s="1"/>
      <c r="D14" s="0" t="n">
        <v>0.056</v>
      </c>
      <c r="E14" s="0" t="n">
        <v>0.056</v>
      </c>
      <c r="G14" s="1"/>
      <c r="H14" s="0" t="n">
        <v>0.429</v>
      </c>
      <c r="I14" s="0" t="n">
        <v>0.281</v>
      </c>
      <c r="J14" s="0" t="n">
        <v>0.303</v>
      </c>
      <c r="K14" s="0" t="n">
        <v>0.927</v>
      </c>
      <c r="N14" s="0" t="n">
        <v>9.132</v>
      </c>
      <c r="O14" s="0" t="n">
        <v>27.892</v>
      </c>
      <c r="P14" s="0" t="n">
        <v>27.236</v>
      </c>
      <c r="Q14" s="0" t="n">
        <v>20.079</v>
      </c>
    </row>
    <row r="15" customFormat="false" ht="12.8" hidden="false" customHeight="false" outlineLevel="0" collapsed="false">
      <c r="C15" s="1"/>
      <c r="G15" s="1"/>
    </row>
    <row r="16" customFormat="false" ht="12.8" hidden="false" customHeight="false" outlineLevel="0" collapsed="false">
      <c r="A16" s="1" t="s">
        <v>10</v>
      </c>
      <c r="B16" s="1" t="s">
        <v>5</v>
      </c>
      <c r="C16" s="1"/>
      <c r="E16" s="0" t="n">
        <v>0.34</v>
      </c>
      <c r="G16" s="1"/>
      <c r="I16" s="0" t="n">
        <v>8.262</v>
      </c>
      <c r="J16" s="0" t="n">
        <v>8.676</v>
      </c>
      <c r="K16" s="0" t="n">
        <v>8.43</v>
      </c>
      <c r="O16" s="0" t="n">
        <f aca="false">4*60+31.806</f>
        <v>271.806</v>
      </c>
      <c r="P16" s="0" t="n">
        <f aca="false">4*60+26.022</f>
        <v>266.022</v>
      </c>
      <c r="Q16" s="0" t="n">
        <f aca="false">4*60+11.294</f>
        <v>251.294</v>
      </c>
    </row>
    <row r="17" customFormat="false" ht="12.8" hidden="false" customHeight="false" outlineLevel="0" collapsed="false">
      <c r="A17" s="1" t="s">
        <v>10</v>
      </c>
      <c r="B17" s="1" t="s">
        <v>6</v>
      </c>
      <c r="C17" s="1"/>
      <c r="E17" s="0" t="n">
        <v>0.068</v>
      </c>
      <c r="G17" s="1"/>
      <c r="I17" s="0" t="n">
        <v>1.237</v>
      </c>
      <c r="J17" s="0" t="n">
        <v>7.59</v>
      </c>
      <c r="K17" s="0" t="n">
        <v>1.076</v>
      </c>
      <c r="O17" s="0" t="n">
        <v>30.272</v>
      </c>
      <c r="P17" s="0" t="n">
        <v>22.24</v>
      </c>
      <c r="Q17" s="0" t="n">
        <v>18.669</v>
      </c>
    </row>
    <row r="18" customFormat="false" ht="12.8" hidden="false" customHeight="false" outlineLevel="0" collapsed="false">
      <c r="A18" s="1" t="s">
        <v>10</v>
      </c>
      <c r="B18" s="1" t="s">
        <v>7</v>
      </c>
      <c r="C18" s="1"/>
      <c r="E18" s="0" t="n">
        <v>0.046</v>
      </c>
      <c r="G18" s="1"/>
      <c r="I18" s="0" t="n">
        <v>0.242</v>
      </c>
      <c r="J18" s="0" t="n">
        <v>0.665</v>
      </c>
      <c r="K18" s="0" t="n">
        <v>0.203</v>
      </c>
      <c r="O18" s="0" t="n">
        <v>5.925</v>
      </c>
      <c r="P18" s="0" t="n">
        <v>4.715</v>
      </c>
      <c r="Q18" s="0" t="n">
        <v>3.3</v>
      </c>
    </row>
    <row r="19" customFormat="false" ht="12.8" hidden="false" customHeight="false" outlineLevel="0" collapsed="false">
      <c r="A19" s="1"/>
      <c r="B19" s="1"/>
      <c r="C19" s="1"/>
      <c r="G19" s="1"/>
    </row>
    <row r="20" customFormat="false" ht="12.8" hidden="false" customHeight="false" outlineLevel="0" collapsed="false">
      <c r="A20" s="1" t="s">
        <v>11</v>
      </c>
      <c r="B20" s="1" t="s">
        <v>5</v>
      </c>
      <c r="C20" s="1"/>
      <c r="G20" s="1"/>
      <c r="J20" s="0" t="n">
        <v>8.088</v>
      </c>
      <c r="K20" s="0" t="n">
        <v>8.067</v>
      </c>
      <c r="P20" s="0" t="n">
        <f aca="false">4*60+25.588</f>
        <v>265.588</v>
      </c>
      <c r="Q20" s="0" t="n">
        <f aca="false">4*60+10.614</f>
        <v>250.614</v>
      </c>
    </row>
    <row r="21" customFormat="false" ht="12.8" hidden="false" customHeight="false" outlineLevel="0" collapsed="false">
      <c r="A21" s="1" t="s">
        <v>11</v>
      </c>
      <c r="B21" s="1" t="s">
        <v>6</v>
      </c>
      <c r="C21" s="1"/>
      <c r="G21" s="1"/>
      <c r="J21" s="0" t="n">
        <v>0.701</v>
      </c>
      <c r="K21" s="0" t="n">
        <v>0.766</v>
      </c>
      <c r="P21" s="0" t="n">
        <v>21.989</v>
      </c>
      <c r="Q21" s="0" t="n">
        <v>18.079</v>
      </c>
    </row>
    <row r="22" customFormat="false" ht="12.8" hidden="false" customHeight="false" outlineLevel="0" collapsed="false">
      <c r="A22" s="1" t="s">
        <v>11</v>
      </c>
      <c r="B22" s="1" t="s">
        <v>7</v>
      </c>
      <c r="C22" s="1"/>
      <c r="G22" s="1"/>
      <c r="J22" s="0" t="n">
        <v>0.142</v>
      </c>
      <c r="K22" s="0" t="n">
        <v>0.13</v>
      </c>
      <c r="P22" s="0" t="n">
        <v>4.322</v>
      </c>
      <c r="Q22" s="0" t="n">
        <v>3.283</v>
      </c>
    </row>
    <row r="23" customFormat="false" ht="12.8" hidden="false" customHeight="false" outlineLevel="0" collapsed="false">
      <c r="A23" s="1"/>
      <c r="B23" s="1"/>
      <c r="C23" s="1"/>
      <c r="G23" s="1"/>
    </row>
    <row r="24" customFormat="false" ht="12.8" hidden="false" customHeight="false" outlineLevel="0" collapsed="false">
      <c r="A24" s="1" t="s">
        <v>12</v>
      </c>
      <c r="B24" s="1" t="s">
        <v>5</v>
      </c>
      <c r="C24" s="1"/>
      <c r="G24" s="1"/>
      <c r="K24" s="0" t="n">
        <v>7.69</v>
      </c>
      <c r="Q24" s="0" t="n">
        <f aca="false">4*60+11.142</f>
        <v>251.142</v>
      </c>
    </row>
    <row r="25" customFormat="false" ht="12.8" hidden="false" customHeight="false" outlineLevel="0" collapsed="false">
      <c r="A25" s="1" t="s">
        <v>12</v>
      </c>
      <c r="B25" s="1" t="s">
        <v>6</v>
      </c>
      <c r="C25" s="1"/>
      <c r="G25" s="1"/>
      <c r="K25" s="0" t="n">
        <v>0.405</v>
      </c>
      <c r="Q25" s="0" t="n">
        <v>18.415</v>
      </c>
    </row>
    <row r="26" customFormat="false" ht="12.8" hidden="false" customHeight="false" outlineLevel="0" collapsed="false">
      <c r="A26" s="1" t="s">
        <v>12</v>
      </c>
      <c r="B26" s="1" t="s">
        <v>7</v>
      </c>
      <c r="C26" s="1"/>
      <c r="G26" s="1"/>
      <c r="K26" s="0" t="n">
        <v>0.135</v>
      </c>
      <c r="Q26" s="0" t="n">
        <v>3.845</v>
      </c>
    </row>
    <row r="27" customFormat="false" ht="12.8" hidden="false" customHeight="false" outlineLevel="0" collapsed="false">
      <c r="A27" s="1"/>
    </row>
    <row r="28" customFormat="false" ht="12.8" hidden="false" customHeight="false" outlineLevel="0" collapsed="false">
      <c r="A28" s="2" t="s">
        <v>13</v>
      </c>
      <c r="B28" s="2"/>
      <c r="C28" s="2" t="n">
        <f aca="false">SUM(C4:C26)</f>
        <v>3.295</v>
      </c>
      <c r="D28" s="2" t="n">
        <f aca="false">SUM(D4:D26)</f>
        <v>6.587</v>
      </c>
      <c r="E28" s="2" t="n">
        <f aca="false">SUM(E4:E26)</f>
        <v>6.915</v>
      </c>
      <c r="G28" s="2" t="n">
        <f aca="false">SUM(G4:G26)</f>
        <v>41.684</v>
      </c>
      <c r="H28" s="2" t="n">
        <f aca="false">SUM(H4:H26)</f>
        <v>45.568</v>
      </c>
      <c r="I28" s="2" t="n">
        <f aca="false">SUM(I4:I26)</f>
        <v>52.162</v>
      </c>
      <c r="J28" s="2" t="n">
        <f aca="false">SUM(J4:J26)</f>
        <v>59.141</v>
      </c>
      <c r="K28" s="2" t="n">
        <f aca="false">SUM(K4:K26)</f>
        <v>66.743</v>
      </c>
      <c r="M28" s="2" t="n">
        <f aca="false">SUM(M4:M26)</f>
        <v>1035.273</v>
      </c>
      <c r="N28" s="2" t="n">
        <f aca="false">SUM(N4:N26)</f>
        <v>1222.557</v>
      </c>
      <c r="O28" s="2" t="n">
        <f aca="false">SUM(O4:O26)</f>
        <v>1451.357</v>
      </c>
      <c r="P28" s="2" t="n">
        <f aca="false">SUM(P4:P26)</f>
        <v>1688.123</v>
      </c>
      <c r="Q28" s="2" t="n">
        <f aca="false">SUM(Q4:Q26)</f>
        <v>1867.043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8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H9" activeCellId="0" sqref="H9"/>
    </sheetView>
  </sheetViews>
  <sheetFormatPr defaultColWidth="11.53515625" defaultRowHeight="12.8" zeroHeight="false" outlineLevelRow="0" outlineLevelCol="0"/>
  <cols>
    <col collapsed="false" customWidth="true" hidden="false" outlineLevel="0" max="7" min="7" style="0" width="6.94"/>
  </cols>
  <sheetData>
    <row r="1" customFormat="false" ht="12.8" hidden="false" customHeight="false" outlineLevel="0" collapsed="false">
      <c r="C1" s="0" t="s">
        <v>14</v>
      </c>
      <c r="E1" s="0" t="s">
        <v>15</v>
      </c>
      <c r="H1" s="0" t="s">
        <v>16</v>
      </c>
    </row>
    <row r="2" customFormat="false" ht="12.8" hidden="false" customHeight="false" outlineLevel="0" collapsed="false">
      <c r="C2" s="0" t="s">
        <v>3</v>
      </c>
      <c r="E2" s="0" t="s">
        <v>3</v>
      </c>
      <c r="F2" s="1" t="s">
        <v>3</v>
      </c>
      <c r="H2" s="0" t="s">
        <v>3</v>
      </c>
      <c r="I2" s="1" t="s">
        <v>3</v>
      </c>
      <c r="J2" s="1" t="s">
        <v>3</v>
      </c>
      <c r="K2" s="1" t="s">
        <v>3</v>
      </c>
      <c r="L2" s="1" t="s">
        <v>3</v>
      </c>
    </row>
    <row r="3" customFormat="false" ht="12.8" hidden="false" customHeight="false" outlineLevel="0" collapsed="false">
      <c r="C3" s="0" t="n">
        <v>1</v>
      </c>
      <c r="E3" s="0" t="n">
        <v>1</v>
      </c>
      <c r="F3" s="0" t="n">
        <v>2</v>
      </c>
      <c r="H3" s="0" t="n">
        <v>1</v>
      </c>
      <c r="I3" s="0" t="n">
        <v>2</v>
      </c>
      <c r="J3" s="0" t="n">
        <v>3</v>
      </c>
      <c r="K3" s="0" t="n">
        <v>4</v>
      </c>
      <c r="L3" s="0" t="n">
        <v>5</v>
      </c>
    </row>
    <row r="4" customFormat="false" ht="12.8" hidden="false" customHeight="false" outlineLevel="0" collapsed="false">
      <c r="A4" s="1" t="s">
        <v>4</v>
      </c>
      <c r="B4" s="1" t="s">
        <v>5</v>
      </c>
      <c r="C4" s="0" t="n">
        <v>1.344</v>
      </c>
      <c r="E4" s="0" t="n">
        <v>1.754</v>
      </c>
      <c r="F4" s="0" t="n">
        <v>2.353</v>
      </c>
      <c r="H4" s="0" t="n">
        <v>4.387</v>
      </c>
      <c r="I4" s="0" t="n">
        <v>4.057</v>
      </c>
      <c r="J4" s="0" t="n">
        <v>3.265</v>
      </c>
      <c r="K4" s="0" t="n">
        <v>3.111</v>
      </c>
      <c r="L4" s="0" t="n">
        <v>3.126</v>
      </c>
    </row>
    <row r="5" customFormat="false" ht="12.8" hidden="false" customHeight="false" outlineLevel="0" collapsed="false">
      <c r="A5" s="1" t="s">
        <v>4</v>
      </c>
      <c r="B5" s="1" t="s">
        <v>6</v>
      </c>
      <c r="C5" s="0" t="n">
        <v>0.087</v>
      </c>
      <c r="E5" s="0" t="n">
        <v>0.084</v>
      </c>
      <c r="F5" s="0" t="n">
        <v>0.067</v>
      </c>
      <c r="H5" s="0" t="n">
        <v>0.079</v>
      </c>
      <c r="I5" s="0" t="n">
        <v>0.089</v>
      </c>
      <c r="J5" s="0" t="n">
        <v>0.076</v>
      </c>
      <c r="K5" s="0" t="n">
        <v>0.085</v>
      </c>
      <c r="L5" s="0" t="n">
        <v>0.08</v>
      </c>
    </row>
    <row r="6" customFormat="false" ht="12.8" hidden="false" customHeight="false" outlineLevel="0" collapsed="false">
      <c r="A6" s="1" t="s">
        <v>4</v>
      </c>
      <c r="B6" s="1" t="s">
        <v>7</v>
      </c>
      <c r="C6" s="0" t="n">
        <v>0.042</v>
      </c>
      <c r="E6" s="0" t="n">
        <v>0.045</v>
      </c>
      <c r="F6" s="0" t="n">
        <v>0.066</v>
      </c>
      <c r="H6" s="0" t="n">
        <v>0.052</v>
      </c>
      <c r="I6" s="0" t="n">
        <v>0.049</v>
      </c>
      <c r="J6" s="0" t="n">
        <v>0.066</v>
      </c>
      <c r="K6" s="0" t="n">
        <v>0.059</v>
      </c>
      <c r="L6" s="0" t="n">
        <v>0.071</v>
      </c>
    </row>
    <row r="7" customFormat="false" ht="12.8" hidden="false" customHeight="false" outlineLevel="0" collapsed="false">
      <c r="A7" s="1"/>
      <c r="B7" s="1"/>
    </row>
    <row r="8" customFormat="false" ht="12.8" hidden="false" customHeight="false" outlineLevel="0" collapsed="false">
      <c r="A8" s="1" t="s">
        <v>8</v>
      </c>
      <c r="B8" s="1" t="s">
        <v>5</v>
      </c>
      <c r="C8" s="0" t="n">
        <v>0.174</v>
      </c>
      <c r="E8" s="0" t="n">
        <v>0.542</v>
      </c>
      <c r="F8" s="0" t="n">
        <v>0.534</v>
      </c>
      <c r="H8" s="0" t="n">
        <v>3.95</v>
      </c>
      <c r="I8" s="0" t="n">
        <v>2.719</v>
      </c>
      <c r="J8" s="0" t="n">
        <v>2.672</v>
      </c>
      <c r="K8" s="0" t="n">
        <v>2.8</v>
      </c>
      <c r="L8" s="0" t="n">
        <v>2.753</v>
      </c>
    </row>
    <row r="9" customFormat="false" ht="12.8" hidden="false" customHeight="false" outlineLevel="0" collapsed="false">
      <c r="A9" s="1" t="s">
        <v>8</v>
      </c>
      <c r="B9" s="1" t="s">
        <v>6</v>
      </c>
      <c r="C9" s="0" t="n">
        <v>0.119</v>
      </c>
      <c r="E9" s="0" t="n">
        <v>0.399</v>
      </c>
      <c r="F9" s="0" t="n">
        <v>0.422</v>
      </c>
      <c r="H9" s="0" t="n">
        <v>3.352</v>
      </c>
      <c r="I9" s="0" t="n">
        <v>2.575</v>
      </c>
      <c r="J9" s="0" t="n">
        <v>2.548</v>
      </c>
      <c r="K9" s="0" t="n">
        <v>1.697</v>
      </c>
      <c r="L9" s="0" t="n">
        <v>2.623</v>
      </c>
    </row>
    <row r="10" customFormat="false" ht="12.8" hidden="false" customHeight="false" outlineLevel="0" collapsed="false">
      <c r="A10" s="1" t="s">
        <v>8</v>
      </c>
      <c r="B10" s="1" t="s">
        <v>7</v>
      </c>
      <c r="C10" s="0" t="n">
        <v>0.049</v>
      </c>
      <c r="E10" s="0" t="n">
        <v>0.107</v>
      </c>
      <c r="F10" s="0" t="n">
        <v>0.089</v>
      </c>
      <c r="H10" s="0" t="n">
        <v>0.587</v>
      </c>
      <c r="I10" s="0" t="n">
        <v>0.11</v>
      </c>
      <c r="J10" s="0" t="n">
        <v>0.099</v>
      </c>
      <c r="K10" s="0" t="n">
        <v>0.067</v>
      </c>
      <c r="L10" s="0" t="n">
        <v>0.091</v>
      </c>
    </row>
    <row r="11" customFormat="false" ht="12.8" hidden="false" customHeight="false" outlineLevel="0" collapsed="false">
      <c r="A11" s="1"/>
      <c r="B11" s="1"/>
    </row>
    <row r="12" customFormat="false" ht="12.8" hidden="false" customHeight="false" outlineLevel="0" collapsed="false">
      <c r="A12" s="1" t="s">
        <v>9</v>
      </c>
      <c r="B12" s="1" t="s">
        <v>5</v>
      </c>
      <c r="F12" s="0" t="n">
        <v>0.328</v>
      </c>
      <c r="I12" s="0" t="n">
        <v>2.466</v>
      </c>
      <c r="J12" s="0" t="n">
        <v>2.316</v>
      </c>
      <c r="K12" s="0" t="n">
        <v>2.504</v>
      </c>
      <c r="L12" s="0" t="n">
        <v>2.467</v>
      </c>
    </row>
    <row r="13" customFormat="false" ht="12.8" hidden="false" customHeight="false" outlineLevel="0" collapsed="false">
      <c r="A13" s="1" t="s">
        <v>9</v>
      </c>
      <c r="B13" s="1" t="s">
        <v>6</v>
      </c>
      <c r="F13" s="0" t="n">
        <v>0.082</v>
      </c>
      <c r="I13" s="0" t="n">
        <v>0.084</v>
      </c>
      <c r="J13" s="0" t="n">
        <v>0.081</v>
      </c>
      <c r="K13" s="0" t="n">
        <v>0.08</v>
      </c>
      <c r="L13" s="0" t="n">
        <v>0.069</v>
      </c>
    </row>
    <row r="14" customFormat="false" ht="12.8" hidden="false" customHeight="false" outlineLevel="0" collapsed="false">
      <c r="A14" s="1" t="s">
        <v>9</v>
      </c>
      <c r="B14" s="1" t="s">
        <v>7</v>
      </c>
      <c r="F14" s="0" t="n">
        <v>0.033</v>
      </c>
      <c r="I14" s="0" t="n">
        <v>0.032</v>
      </c>
      <c r="J14" s="0" t="n">
        <v>0.036</v>
      </c>
      <c r="K14" s="0" t="n">
        <v>0.037</v>
      </c>
      <c r="L14" s="0" t="n">
        <v>0.049</v>
      </c>
    </row>
    <row r="16" customFormat="false" ht="12.8" hidden="false" customHeight="false" outlineLevel="0" collapsed="false">
      <c r="A16" s="1" t="s">
        <v>10</v>
      </c>
      <c r="B16" s="1" t="s">
        <v>5</v>
      </c>
      <c r="J16" s="0" t="n">
        <v>1.992</v>
      </c>
      <c r="K16" s="0" t="n">
        <v>2.148</v>
      </c>
      <c r="L16" s="0" t="n">
        <v>2.002</v>
      </c>
    </row>
    <row r="17" customFormat="false" ht="12.8" hidden="false" customHeight="false" outlineLevel="0" collapsed="false">
      <c r="A17" s="1" t="s">
        <v>10</v>
      </c>
      <c r="B17" s="1" t="s">
        <v>6</v>
      </c>
      <c r="J17" s="0" t="n">
        <v>0.091</v>
      </c>
      <c r="K17" s="0" t="n">
        <v>0.099</v>
      </c>
      <c r="L17" s="0" t="n">
        <v>0.089</v>
      </c>
    </row>
    <row r="18" customFormat="false" ht="12.8" hidden="false" customHeight="false" outlineLevel="0" collapsed="false">
      <c r="A18" s="1" t="s">
        <v>10</v>
      </c>
      <c r="B18" s="1" t="s">
        <v>7</v>
      </c>
      <c r="J18" s="0" t="n">
        <v>0.024</v>
      </c>
      <c r="K18" s="0" t="n">
        <v>0.019</v>
      </c>
      <c r="L18" s="0" t="n">
        <v>0.028</v>
      </c>
    </row>
    <row r="19" customFormat="false" ht="12.8" hidden="false" customHeight="false" outlineLevel="0" collapsed="false">
      <c r="A19" s="1"/>
      <c r="B19" s="1"/>
    </row>
    <row r="20" customFormat="false" ht="12.8" hidden="false" customHeight="false" outlineLevel="0" collapsed="false">
      <c r="A20" s="1" t="s">
        <v>11</v>
      </c>
      <c r="B20" s="1" t="s">
        <v>5</v>
      </c>
      <c r="K20" s="0" t="n">
        <v>1.852</v>
      </c>
      <c r="L20" s="0" t="n">
        <v>1.74</v>
      </c>
    </row>
    <row r="21" customFormat="false" ht="12.8" hidden="false" customHeight="false" outlineLevel="0" collapsed="false">
      <c r="A21" s="1" t="s">
        <v>11</v>
      </c>
      <c r="B21" s="1" t="s">
        <v>6</v>
      </c>
      <c r="K21" s="0" t="n">
        <v>1.031</v>
      </c>
      <c r="L21" s="0" t="n">
        <v>0.081</v>
      </c>
    </row>
    <row r="22" customFormat="false" ht="12.8" hidden="false" customHeight="false" outlineLevel="0" collapsed="false">
      <c r="A22" s="1" t="s">
        <v>11</v>
      </c>
      <c r="B22" s="1" t="s">
        <v>7</v>
      </c>
      <c r="K22" s="0" t="n">
        <v>0.065</v>
      </c>
      <c r="L22" s="0" t="n">
        <v>0.032</v>
      </c>
    </row>
    <row r="23" customFormat="false" ht="12.8" hidden="false" customHeight="false" outlineLevel="0" collapsed="false">
      <c r="A23" s="1"/>
      <c r="B23" s="1"/>
    </row>
    <row r="24" customFormat="false" ht="12.8" hidden="false" customHeight="false" outlineLevel="0" collapsed="false">
      <c r="A24" s="1" t="s">
        <v>12</v>
      </c>
      <c r="B24" s="1" t="s">
        <v>5</v>
      </c>
      <c r="L24" s="0" t="n">
        <v>1.387</v>
      </c>
    </row>
    <row r="25" customFormat="false" ht="12.8" hidden="false" customHeight="false" outlineLevel="0" collapsed="false">
      <c r="A25" s="1" t="s">
        <v>12</v>
      </c>
      <c r="B25" s="1" t="s">
        <v>6</v>
      </c>
      <c r="L25" s="0" t="n">
        <v>0.074</v>
      </c>
    </row>
    <row r="26" customFormat="false" ht="12.8" hidden="false" customHeight="false" outlineLevel="0" collapsed="false">
      <c r="A26" s="1" t="s">
        <v>12</v>
      </c>
      <c r="B26" s="1" t="s">
        <v>7</v>
      </c>
      <c r="L26" s="0" t="n">
        <v>0.045</v>
      </c>
    </row>
    <row r="27" customFormat="false" ht="12.8" hidden="false" customHeight="false" outlineLevel="0" collapsed="false">
      <c r="A27" s="1"/>
    </row>
    <row r="28" customFormat="false" ht="12.8" hidden="false" customHeight="false" outlineLevel="0" collapsed="false">
      <c r="A28" s="2" t="s">
        <v>13</v>
      </c>
      <c r="B28" s="2"/>
      <c r="C28" s="2" t="n">
        <f aca="false">SUM(C4:C26)</f>
        <v>1.815</v>
      </c>
      <c r="D28" s="2"/>
      <c r="E28" s="2" t="n">
        <f aca="false">SUM(E4:E26)</f>
        <v>2.931</v>
      </c>
      <c r="F28" s="2" t="n">
        <f aca="false">SUM(F4:F26)</f>
        <v>3.974</v>
      </c>
      <c r="G28" s="2"/>
      <c r="H28" s="2" t="n">
        <f aca="false">SUM(H4:H26)</f>
        <v>12.407</v>
      </c>
      <c r="I28" s="2" t="n">
        <f aca="false">SUM(I4:I26)</f>
        <v>12.181</v>
      </c>
      <c r="J28" s="2" t="n">
        <f aca="false">SUM(J4:J26)</f>
        <v>13.266</v>
      </c>
      <c r="K28" s="2" t="n">
        <f aca="false">SUM(K4:K26)</f>
        <v>15.654</v>
      </c>
      <c r="L28" s="2" t="n">
        <f aca="false">SUM(L4:L26)</f>
        <v>16.807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2021-10-17T11:42:39Z</dcterms:created>
  <dc:creator/>
  <dc:description/>
  <dc:language>fr-FR</dc:language>
  <cp:lastModifiedBy/>
  <dcterms:modified xsi:type="dcterms:W3CDTF">2021-10-17T14:57:27Z</dcterms:modified>
  <cp:revision>4</cp:revision>
  <dc:subject/>
  <dc:title/>
</cp:coreProperties>
</file>