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PycharmProjects\systa\docs\"/>
    </mc:Choice>
  </mc:AlternateContent>
  <xr:revisionPtr revIDLastSave="0" documentId="13_ncr:1_{09146542-2398-478A-89C4-109774B388F3}" xr6:coauthVersionLast="47" xr6:coauthVersionMax="47" xr10:uidLastSave="{00000000-0000-0000-0000-000000000000}"/>
  <bookViews>
    <workbookView xWindow="1965" yWindow="1905" windowWidth="28800" windowHeight="15555" xr2:uid="{87030FB5-74AE-40B1-BB74-5DEAAA004307}"/>
  </bookViews>
  <sheets>
    <sheet name="Sheet1" sheetId="1" r:id="rId1"/>
  </sheets>
  <definedNames>
    <definedName name="call_count_limit">Sheet1!$E$2</definedName>
    <definedName name="user_idle_seconds">Sheet1!$D$2</definedName>
  </definedNames>
  <calcPr calcId="191029" iterate="1" iterateCount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 s="1"/>
  <c r="F15" i="1"/>
  <c r="F16" i="1"/>
  <c r="F17" i="1"/>
  <c r="F18" i="1"/>
  <c r="F19" i="1"/>
  <c r="F20" i="1"/>
  <c r="F21" i="1" s="1"/>
  <c r="F22" i="1" s="1"/>
  <c r="F23" i="1" s="1"/>
  <c r="F24" i="1" s="1"/>
  <c r="F25" i="1"/>
  <c r="F26" i="1"/>
  <c r="F27" i="1"/>
  <c r="F28" i="1"/>
  <c r="F29" i="1"/>
  <c r="F30" i="1"/>
  <c r="F31" i="1" s="1"/>
  <c r="F32" i="1" s="1"/>
  <c r="G4" i="1"/>
  <c r="D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D5" i="1"/>
  <c r="D12" i="1"/>
  <c r="D13" i="1"/>
  <c r="D20" i="1"/>
  <c r="D21" i="1"/>
  <c r="D28" i="1"/>
  <c r="D29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C29" i="1"/>
  <c r="C30" i="1"/>
  <c r="D30" i="1" s="1"/>
  <c r="C31" i="1"/>
  <c r="D31" i="1" s="1"/>
  <c r="C32" i="1"/>
  <c r="D32" i="1" s="1"/>
  <c r="C5" i="1"/>
  <c r="F12" i="1" l="1"/>
  <c r="F13" i="1" s="1"/>
  <c r="F14" i="1" s="1"/>
  <c r="G11" i="1"/>
  <c r="G5" i="1"/>
  <c r="G6" i="1" l="1"/>
  <c r="G7" i="1" l="1"/>
  <c r="G8" i="1"/>
  <c r="G9" i="1" l="1"/>
  <c r="G10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</calcChain>
</file>

<file path=xl/sharedStrings.xml><?xml version="1.0" encoding="utf-8"?>
<sst xmlns="http://schemas.openxmlformats.org/spreadsheetml/2006/main" count="9" uniqueCount="9">
  <si>
    <t>Return Value</t>
  </si>
  <si>
    <t>user idle seconds</t>
  </si>
  <si>
    <t>call count limit</t>
  </si>
  <si>
    <t>System Time (seconds)</t>
  </si>
  <si>
    <t>System Idle Duration</t>
  </si>
  <si>
    <t>In Idle Period</t>
  </si>
  <si>
    <t>Is Begin Idle Period</t>
  </si>
  <si>
    <t>Check Count</t>
  </si>
  <si>
    <t>User Input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</si>
</sst>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7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939A99-55AB-462F-ACFE-AED59E8A6F61}" name="Table3" displayName="Table3" ref="A3:G32" totalsRowShown="0">
  <autoFilter ref="A3:G32" xr:uid="{BB939A99-55AB-462F-ACFE-AED59E8A6F61}"/>
  <tableColumns count="7">
    <tableColumn id="1" xr3:uid="{B4D02DFD-B003-40C5-92AE-0B7717D505C8}" name="System Time (seconds)"/>
    <tableColumn id="2" xr3:uid="{3C0835A5-655D-4785-89E2-4DA1AE382A6B}" name="User Input At"/>
    <tableColumn id="3" xr3:uid="{D7CB344C-B739-4986-AF45-7D07237ED53A}" name="System Idle Duration"/>
    <tableColumn id="4" xr3:uid="{7014E490-21F8-4607-9379-4EB7163DF37B}" name="In Idle Period" dataDxfId="3">
      <calculatedColumnFormula>Table3[[#This Row],[System Idle Duration]]&gt;user_idle_seconds</calculatedColumnFormula>
    </tableColumn>
    <tableColumn id="5" xr3:uid="{BDEC3584-B6B7-4DBA-A7D7-7A5F310DC6D5}" name="Is Begin Idle Period" dataDxfId="2">
      <calculatedColumnFormula>AND(Table3[[#This Row],[In Idle Period]], NOT(E3))</calculatedColumnFormula>
    </tableColumn>
    <tableColumn id="6" xr3:uid="{5EEC6D17-545D-400D-B620-FB2B16F851F8}" name="Check Count" dataDxfId="1">
      <calculatedColumnFormula>IF(AND(Table3[[#This Row],[In Idle Period]],Table3[[#This Row],[Is Begin Idle Period]]), 1, IF(Table3[[#This Row],[In Idle Period]], IF((F3+1) &lt;= call_count_limit, IF(AND(F3+1=1, NOT(Table3[[#This Row],[Is Begin Idle Period]])), 0, F3+1), 0), 0))</calculatedColumnFormula>
    </tableColumn>
    <tableColumn id="7" xr3:uid="{E8A664ED-F8C4-43F6-BC83-C1DCBC49B618}" name="Return Value" dataDxfId="0">
      <calculatedColumnFormula>Table3[[#This Row],[Check Count]]&gt;0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5177-1FC6-4C8D-AD14-9C15F3FB61A9}">
  <dimension ref="A1:J45"/>
  <sheetViews>
    <sheetView tabSelected="1" workbookViewId="0">
      <selection activeCell="F2" sqref="F2"/>
    </sheetView>
  </sheetViews>
  <sheetFormatPr defaultRowHeight="15" x14ac:dyDescent="0.25"/>
  <cols>
    <col min="1" max="2" width="23.42578125" customWidth="1"/>
    <col min="3" max="3" width="17.85546875" customWidth="1"/>
    <col min="4" max="4" width="14.85546875" customWidth="1"/>
    <col min="5" max="5" width="18.140625" bestFit="1" customWidth="1"/>
    <col min="6" max="6" width="13.140625" customWidth="1"/>
    <col min="7" max="7" width="17.42578125" bestFit="1" customWidth="1"/>
    <col min="8" max="8" width="14" bestFit="1" customWidth="1"/>
    <col min="9" max="9" width="25.85546875" customWidth="1"/>
    <col min="10" max="10" width="18.42578125" customWidth="1"/>
    <col min="13" max="13" width="23.42578125" customWidth="1"/>
    <col min="14" max="14" width="18.5703125" customWidth="1"/>
    <col min="15" max="15" width="21.5703125" customWidth="1"/>
    <col min="16" max="16" width="15" customWidth="1"/>
    <col min="17" max="17" width="20.140625" customWidth="1"/>
    <col min="18" max="18" width="14.140625" customWidth="1"/>
    <col min="19" max="19" width="14.7109375" customWidth="1"/>
  </cols>
  <sheetData>
    <row r="1" spans="1:10" x14ac:dyDescent="0.25">
      <c r="D1" t="s">
        <v>1</v>
      </c>
      <c r="E1" t="s">
        <v>2</v>
      </c>
    </row>
    <row r="2" spans="1:10" x14ac:dyDescent="0.25">
      <c r="D2">
        <v>5</v>
      </c>
      <c r="E2">
        <v>2</v>
      </c>
    </row>
    <row r="3" spans="1:10" x14ac:dyDescent="0.25">
      <c r="A3" t="s">
        <v>3</v>
      </c>
      <c r="B3" t="s">
        <v>8</v>
      </c>
      <c r="C3" t="s">
        <v>4</v>
      </c>
      <c r="D3" t="s">
        <v>5</v>
      </c>
      <c r="E3" t="s">
        <v>6</v>
      </c>
      <c r="F3" t="s">
        <v>7</v>
      </c>
      <c r="G3" t="s">
        <v>0</v>
      </c>
    </row>
    <row r="4" spans="1:10" x14ac:dyDescent="0.25">
      <c r="A4">
        <v>0</v>
      </c>
      <c r="B4">
        <v>-1</v>
      </c>
      <c r="C4">
        <v>-1</v>
      </c>
      <c r="D4" t="b">
        <f>Table3[[#This Row],[System Idle Duration]]&gt;user_idle_seconds</f>
        <v>0</v>
      </c>
      <c r="E4" t="b">
        <v>0</v>
      </c>
      <c r="F4">
        <f>IF(AND(Table3[[#This Row],[In Idle Period]],Table3[[#This Row],[Is Begin Idle Period]]), 1, IF(Table3[[#This Row],[In Idle Period]], IF((F3+1) &lt;= call_count_limit, IF(AND(F3+1=1, NOT(Table3[[#This Row],[Is Begin Idle Period]])), 0, F3+1), 0), 0))</f>
        <v>0</v>
      </c>
      <c r="G4" t="b">
        <f>Table3[[#This Row],[Check Count]]&gt;0</f>
        <v>0</v>
      </c>
      <c r="H4" s="5"/>
      <c r="I4" s="5"/>
      <c r="J4" s="5"/>
    </row>
    <row r="5" spans="1:10" x14ac:dyDescent="0.25">
      <c r="A5">
        <v>1</v>
      </c>
      <c r="B5">
        <v>0.12</v>
      </c>
      <c r="C5">
        <f>Table3[[#This Row],[System Time (seconds)]]-Table3[[#This Row],[User Input At]]</f>
        <v>0.88</v>
      </c>
      <c r="D5" t="b">
        <f>Table3[[#This Row],[System Idle Duration]]&gt;user_idle_seconds</f>
        <v>0</v>
      </c>
      <c r="E5" t="b">
        <f>AND(Table3[[#This Row],[In Idle Period]],NOT(D4), NOT(E4))</f>
        <v>0</v>
      </c>
      <c r="F5">
        <f>IF(AND(Table3[[#This Row],[In Idle Period]],Table3[[#This Row],[Is Begin Idle Period]]), 1, IF(Table3[[#This Row],[In Idle Period]], IF((F4+1) &lt;= call_count_limit, IF(AND(F4+1=1, NOT(Table3[[#This Row],[Is Begin Idle Period]])), 0, F4+1), 0), 0))</f>
        <v>0</v>
      </c>
      <c r="G5" t="b">
        <f>Table3[[#This Row],[Check Count]]&gt;0</f>
        <v>0</v>
      </c>
      <c r="H5" s="3"/>
      <c r="I5" s="4"/>
    </row>
    <row r="6" spans="1:10" x14ac:dyDescent="0.25">
      <c r="A6">
        <v>2</v>
      </c>
      <c r="B6">
        <v>0.12</v>
      </c>
      <c r="C6">
        <f>Table3[[#This Row],[System Time (seconds)]]-Table3[[#This Row],[User Input At]]</f>
        <v>1.88</v>
      </c>
      <c r="D6" t="b">
        <f>Table3[[#This Row],[System Idle Duration]]&gt;user_idle_seconds</f>
        <v>0</v>
      </c>
      <c r="E6" t="b">
        <f>AND(Table3[[#This Row],[In Idle Period]],NOT(D5), NOT(E5))</f>
        <v>0</v>
      </c>
      <c r="F6">
        <f>IF(AND(Table3[[#This Row],[In Idle Period]],Table3[[#This Row],[Is Begin Idle Period]]), 1, IF(Table3[[#This Row],[In Idle Period]], IF((F5+1) &lt;= call_count_limit, IF(AND(F5+1=1, NOT(Table3[[#This Row],[Is Begin Idle Period]])), 0, F5+1), 0), 0))</f>
        <v>0</v>
      </c>
      <c r="G6" t="b">
        <f>Table3[[#This Row],[Check Count]]&gt;0</f>
        <v>0</v>
      </c>
      <c r="H6" s="3"/>
      <c r="I6" s="4"/>
    </row>
    <row r="7" spans="1:10" x14ac:dyDescent="0.25">
      <c r="A7">
        <v>3</v>
      </c>
      <c r="B7">
        <v>0.12</v>
      </c>
      <c r="C7">
        <f>Table3[[#This Row],[System Time (seconds)]]-Table3[[#This Row],[User Input At]]</f>
        <v>2.88</v>
      </c>
      <c r="D7" t="b">
        <f>Table3[[#This Row],[System Idle Duration]]&gt;user_idle_seconds</f>
        <v>0</v>
      </c>
      <c r="E7" t="b">
        <f>AND(Table3[[#This Row],[In Idle Period]],NOT(D6), NOT(E6))</f>
        <v>0</v>
      </c>
      <c r="F7">
        <f>IF(AND(Table3[[#This Row],[In Idle Period]],Table3[[#This Row],[Is Begin Idle Period]]), 1, IF(Table3[[#This Row],[In Idle Period]], IF((F6+1) &lt;= call_count_limit, IF(AND(F6+1=1, NOT(Table3[[#This Row],[Is Begin Idle Period]])), 0, F6+1), 0), 0))</f>
        <v>0</v>
      </c>
      <c r="G7" t="b">
        <f>Table3[[#This Row],[Check Count]]&gt;0</f>
        <v>0</v>
      </c>
      <c r="H7" s="3"/>
      <c r="I7" s="4"/>
    </row>
    <row r="8" spans="1:10" x14ac:dyDescent="0.25">
      <c r="A8">
        <v>4</v>
      </c>
      <c r="B8">
        <v>0.12</v>
      </c>
      <c r="C8">
        <f>Table3[[#This Row],[System Time (seconds)]]-Table3[[#This Row],[User Input At]]</f>
        <v>3.88</v>
      </c>
      <c r="D8" t="b">
        <f>Table3[[#This Row],[System Idle Duration]]&gt;user_idle_seconds</f>
        <v>0</v>
      </c>
      <c r="E8" t="b">
        <f>AND(Table3[[#This Row],[In Idle Period]],NOT(D7), NOT(E7))</f>
        <v>0</v>
      </c>
      <c r="F8">
        <f>IF(AND(Table3[[#This Row],[In Idle Period]],Table3[[#This Row],[Is Begin Idle Period]]), 1, IF(Table3[[#This Row],[In Idle Period]], IF((F7+1) &lt;= call_count_limit, IF(AND(F7+1=1, NOT(Table3[[#This Row],[Is Begin Idle Period]])), 0, F7+1), 0), 0))</f>
        <v>0</v>
      </c>
      <c r="G8" t="b">
        <f>Table3[[#This Row],[Check Count]]&gt;0</f>
        <v>0</v>
      </c>
      <c r="H8" s="3"/>
      <c r="I8" s="4"/>
    </row>
    <row r="9" spans="1:10" x14ac:dyDescent="0.25">
      <c r="A9">
        <v>5</v>
      </c>
      <c r="B9">
        <v>0.12</v>
      </c>
      <c r="C9">
        <f>Table3[[#This Row],[System Time (seconds)]]-Table3[[#This Row],[User Input At]]</f>
        <v>4.88</v>
      </c>
      <c r="D9" t="b">
        <f>Table3[[#This Row],[System Idle Duration]]&gt;user_idle_seconds</f>
        <v>0</v>
      </c>
      <c r="E9" t="b">
        <f>AND(Table3[[#This Row],[In Idle Period]],NOT(D8), NOT(E8))</f>
        <v>0</v>
      </c>
      <c r="F9">
        <f>IF(AND(Table3[[#This Row],[In Idle Period]],Table3[[#This Row],[Is Begin Idle Period]]), 1, IF(Table3[[#This Row],[In Idle Period]], IF((F8+1) &lt;= call_count_limit, IF(AND(F8+1=1, NOT(Table3[[#This Row],[Is Begin Idle Period]])), 0, F8+1), 0), 0))</f>
        <v>0</v>
      </c>
      <c r="G9" t="b">
        <f>Table3[[#This Row],[Check Count]]&gt;0</f>
        <v>0</v>
      </c>
      <c r="H9" s="3"/>
      <c r="I9" s="4"/>
    </row>
    <row r="10" spans="1:10" x14ac:dyDescent="0.25">
      <c r="A10">
        <v>6</v>
      </c>
      <c r="B10">
        <v>0.12</v>
      </c>
      <c r="C10">
        <f>Table3[[#This Row],[System Time (seconds)]]-Table3[[#This Row],[User Input At]]</f>
        <v>5.88</v>
      </c>
      <c r="D10" t="b">
        <f>Table3[[#This Row],[System Idle Duration]]&gt;user_idle_seconds</f>
        <v>1</v>
      </c>
      <c r="E10" t="b">
        <f>AND(Table3[[#This Row],[In Idle Period]],NOT(D9), NOT(E9))</f>
        <v>1</v>
      </c>
      <c r="F10">
        <f>IF(AND(Table3[[#This Row],[In Idle Period]],Table3[[#This Row],[Is Begin Idle Period]]), 1, IF(Table3[[#This Row],[In Idle Period]], IF((F9+1) &lt;= call_count_limit, IF(AND(F9+1=1, NOT(Table3[[#This Row],[Is Begin Idle Period]])), 0, F9+1), 0), 0))</f>
        <v>1</v>
      </c>
      <c r="G10" t="b">
        <f>Table3[[#This Row],[Check Count]]&gt;0</f>
        <v>1</v>
      </c>
      <c r="H10" s="3"/>
      <c r="I10" s="4"/>
    </row>
    <row r="11" spans="1:10" x14ac:dyDescent="0.25">
      <c r="A11">
        <v>7</v>
      </c>
      <c r="B11">
        <v>0.12</v>
      </c>
      <c r="C11">
        <f>Table3[[#This Row],[System Time (seconds)]]-Table3[[#This Row],[User Input At]]</f>
        <v>6.88</v>
      </c>
      <c r="D11" t="b">
        <f>Table3[[#This Row],[System Idle Duration]]&gt;user_idle_seconds</f>
        <v>1</v>
      </c>
      <c r="E11" t="b">
        <f>AND(Table3[[#This Row],[In Idle Period]],NOT(D10), NOT(E10))</f>
        <v>0</v>
      </c>
      <c r="F11">
        <f>IF(AND(Table3[[#This Row],[In Idle Period]],Table3[[#This Row],[Is Begin Idle Period]]), 1, IF(Table3[[#This Row],[In Idle Period]], IF((F10+1) &lt;= call_count_limit, IF(AND(F10+1=1, NOT(Table3[[#This Row],[Is Begin Idle Period]])), 0, F10+1), 0), 0))</f>
        <v>2</v>
      </c>
      <c r="G11" t="b">
        <f>Table3[[#This Row],[Check Count]]&gt;0</f>
        <v>1</v>
      </c>
      <c r="H11" s="3"/>
      <c r="I11" s="4"/>
    </row>
    <row r="12" spans="1:10" x14ac:dyDescent="0.25">
      <c r="A12">
        <v>8</v>
      </c>
      <c r="B12">
        <v>0.12</v>
      </c>
      <c r="C12">
        <f>Table3[[#This Row],[System Time (seconds)]]-Table3[[#This Row],[User Input At]]</f>
        <v>7.88</v>
      </c>
      <c r="D12" t="b">
        <f>Table3[[#This Row],[System Idle Duration]]&gt;user_idle_seconds</f>
        <v>1</v>
      </c>
      <c r="E12" t="b">
        <f>AND(Table3[[#This Row],[In Idle Period]],NOT(D11), NOT(E11))</f>
        <v>0</v>
      </c>
      <c r="F12">
        <f>IF(AND(Table3[[#This Row],[In Idle Period]],Table3[[#This Row],[Is Begin Idle Period]]), 1, IF(Table3[[#This Row],[In Idle Period]], IF((F11+1) &lt;= call_count_limit, IF(AND(F11+1=1, NOT(Table3[[#This Row],[Is Begin Idle Period]])), 0, F11+1), 0), 0))</f>
        <v>0</v>
      </c>
      <c r="G12" t="b">
        <f>Table3[[#This Row],[Check Count]]&gt;0</f>
        <v>0</v>
      </c>
      <c r="H12" s="3"/>
      <c r="I12" s="4"/>
    </row>
    <row r="13" spans="1:10" x14ac:dyDescent="0.25">
      <c r="A13">
        <v>9</v>
      </c>
      <c r="B13">
        <v>0.12</v>
      </c>
      <c r="C13">
        <f>Table3[[#This Row],[System Time (seconds)]]-Table3[[#This Row],[User Input At]]</f>
        <v>8.8800000000000008</v>
      </c>
      <c r="D13" t="b">
        <f>Table3[[#This Row],[System Idle Duration]]&gt;user_idle_seconds</f>
        <v>1</v>
      </c>
      <c r="E13" t="b">
        <f>AND(Table3[[#This Row],[In Idle Period]],NOT(D12), NOT(E12))</f>
        <v>0</v>
      </c>
      <c r="F13">
        <f>IF(AND(Table3[[#This Row],[In Idle Period]],Table3[[#This Row],[Is Begin Idle Period]]), 1, IF(Table3[[#This Row],[In Idle Period]], IF((F12+1) &lt;= call_count_limit, IF(AND(F12+1=1, NOT(Table3[[#This Row],[Is Begin Idle Period]])), 0, F12+1), 0), 0))</f>
        <v>0</v>
      </c>
      <c r="G13" t="b">
        <f>Table3[[#This Row],[Check Count]]&gt;0</f>
        <v>0</v>
      </c>
      <c r="H13" s="3"/>
      <c r="I13" s="4"/>
    </row>
    <row r="14" spans="1:10" x14ac:dyDescent="0.25">
      <c r="A14">
        <v>10</v>
      </c>
      <c r="B14">
        <v>0.12</v>
      </c>
      <c r="C14">
        <f>Table3[[#This Row],[System Time (seconds)]]-Table3[[#This Row],[User Input At]]</f>
        <v>9.8800000000000008</v>
      </c>
      <c r="D14" t="b">
        <f>Table3[[#This Row],[System Idle Duration]]&gt;user_idle_seconds</f>
        <v>1</v>
      </c>
      <c r="E14" t="b">
        <f>AND(Table3[[#This Row],[In Idle Period]],NOT(D13), NOT(E13))</f>
        <v>0</v>
      </c>
      <c r="F14">
        <f>IF(AND(Table3[[#This Row],[In Idle Period]],Table3[[#This Row],[Is Begin Idle Period]]), 1, IF(Table3[[#This Row],[In Idle Period]], IF((F13+1) &lt;= call_count_limit, IF(AND(F13+1=1, NOT(Table3[[#This Row],[Is Begin Idle Period]])), 0, F13+1), 0), 0))</f>
        <v>0</v>
      </c>
      <c r="G14" t="b">
        <f>Table3[[#This Row],[Check Count]]&gt;0</f>
        <v>0</v>
      </c>
      <c r="H14" s="3"/>
      <c r="I14" s="4"/>
    </row>
    <row r="15" spans="1:10" x14ac:dyDescent="0.25">
      <c r="A15">
        <v>11</v>
      </c>
      <c r="B15">
        <v>10.32</v>
      </c>
      <c r="C15">
        <f>Table3[[#This Row],[System Time (seconds)]]-Table3[[#This Row],[User Input At]]</f>
        <v>0.67999999999999972</v>
      </c>
      <c r="D15" t="b">
        <f>Table3[[#This Row],[System Idle Duration]]&gt;user_idle_seconds</f>
        <v>0</v>
      </c>
      <c r="E15" t="b">
        <f>AND(Table3[[#This Row],[In Idle Period]],NOT(D14), NOT(E14))</f>
        <v>0</v>
      </c>
      <c r="F15">
        <f>IF(AND(Table3[[#This Row],[In Idle Period]],Table3[[#This Row],[Is Begin Idle Period]]), 1, IF(Table3[[#This Row],[In Idle Period]], IF((F14+1) &lt;= call_count_limit, IF(AND(F14+1=1, NOT(Table3[[#This Row],[Is Begin Idle Period]])), 0, F14+1), 0), 0))</f>
        <v>0</v>
      </c>
      <c r="G15" t="b">
        <f>Table3[[#This Row],[Check Count]]&gt;0</f>
        <v>0</v>
      </c>
      <c r="H15" s="3"/>
      <c r="I15" s="4"/>
    </row>
    <row r="16" spans="1:10" x14ac:dyDescent="0.25">
      <c r="A16">
        <v>12</v>
      </c>
      <c r="B16">
        <v>10.32</v>
      </c>
      <c r="C16">
        <f>Table3[[#This Row],[System Time (seconds)]]-Table3[[#This Row],[User Input At]]</f>
        <v>1.6799999999999997</v>
      </c>
      <c r="D16" t="b">
        <f>Table3[[#This Row],[System Idle Duration]]&gt;user_idle_seconds</f>
        <v>0</v>
      </c>
      <c r="E16" t="b">
        <f>AND(Table3[[#This Row],[In Idle Period]],NOT(D15), NOT(E15))</f>
        <v>0</v>
      </c>
      <c r="F16">
        <f>IF(AND(Table3[[#This Row],[In Idle Period]],Table3[[#This Row],[Is Begin Idle Period]]), 1, IF(Table3[[#This Row],[In Idle Period]], IF((F15+1) &lt;= call_count_limit, IF(AND(F15+1=1, NOT(Table3[[#This Row],[Is Begin Idle Period]])), 0, F15+1), 0), 0))</f>
        <v>0</v>
      </c>
      <c r="G16" t="b">
        <f>Table3[[#This Row],[Check Count]]&gt;0</f>
        <v>0</v>
      </c>
      <c r="H16" s="3"/>
      <c r="I16" s="4"/>
    </row>
    <row r="17" spans="1:9" x14ac:dyDescent="0.25">
      <c r="A17">
        <v>13</v>
      </c>
      <c r="B17">
        <v>10.32</v>
      </c>
      <c r="C17">
        <f>Table3[[#This Row],[System Time (seconds)]]-Table3[[#This Row],[User Input At]]</f>
        <v>2.6799999999999997</v>
      </c>
      <c r="D17" t="b">
        <f>Table3[[#This Row],[System Idle Duration]]&gt;user_idle_seconds</f>
        <v>0</v>
      </c>
      <c r="E17" t="b">
        <f>AND(Table3[[#This Row],[In Idle Period]],NOT(D16), NOT(E16))</f>
        <v>0</v>
      </c>
      <c r="F17">
        <f>IF(AND(Table3[[#This Row],[In Idle Period]],Table3[[#This Row],[Is Begin Idle Period]]), 1, IF(Table3[[#This Row],[In Idle Period]], IF((F16+1) &lt;= call_count_limit, IF(AND(F16+1=1, NOT(Table3[[#This Row],[Is Begin Idle Period]])), 0, F16+1), 0), 0))</f>
        <v>0</v>
      </c>
      <c r="G17" t="b">
        <f>Table3[[#This Row],[Check Count]]&gt;0</f>
        <v>0</v>
      </c>
      <c r="H17" s="3"/>
      <c r="I17" s="4"/>
    </row>
    <row r="18" spans="1:9" x14ac:dyDescent="0.25">
      <c r="A18">
        <v>14</v>
      </c>
      <c r="B18">
        <v>10.32</v>
      </c>
      <c r="C18">
        <f>Table3[[#This Row],[System Time (seconds)]]-Table3[[#This Row],[User Input At]]</f>
        <v>3.6799999999999997</v>
      </c>
      <c r="D18" t="b">
        <f>Table3[[#This Row],[System Idle Duration]]&gt;user_idle_seconds</f>
        <v>0</v>
      </c>
      <c r="E18" t="b">
        <f>AND(Table3[[#This Row],[In Idle Period]],NOT(D17), NOT(E17))</f>
        <v>0</v>
      </c>
      <c r="F18">
        <f>IF(AND(Table3[[#This Row],[In Idle Period]],Table3[[#This Row],[Is Begin Idle Period]]), 1, IF(Table3[[#This Row],[In Idle Period]], IF((F17+1) &lt;= call_count_limit, IF(AND(F17+1=1, NOT(Table3[[#This Row],[Is Begin Idle Period]])), 0, F17+1), 0), 0))</f>
        <v>0</v>
      </c>
      <c r="G18" t="b">
        <f>Table3[[#This Row],[Check Count]]&gt;0</f>
        <v>0</v>
      </c>
      <c r="H18" s="3"/>
      <c r="I18" s="4"/>
    </row>
    <row r="19" spans="1:9" x14ac:dyDescent="0.25">
      <c r="A19">
        <v>15</v>
      </c>
      <c r="B19">
        <v>10.32</v>
      </c>
      <c r="C19">
        <f>Table3[[#This Row],[System Time (seconds)]]-Table3[[#This Row],[User Input At]]</f>
        <v>4.68</v>
      </c>
      <c r="D19" t="b">
        <f>Table3[[#This Row],[System Idle Duration]]&gt;user_idle_seconds</f>
        <v>0</v>
      </c>
      <c r="E19" t="b">
        <f>AND(Table3[[#This Row],[In Idle Period]],NOT(D18), NOT(E18))</f>
        <v>0</v>
      </c>
      <c r="F19">
        <f>IF(AND(Table3[[#This Row],[In Idle Period]],Table3[[#This Row],[Is Begin Idle Period]]), 1, IF(Table3[[#This Row],[In Idle Period]], IF((F18+1) &lt;= call_count_limit, IF(AND(F18+1=1, NOT(Table3[[#This Row],[Is Begin Idle Period]])), 0, F18+1), 0), 0))</f>
        <v>0</v>
      </c>
      <c r="G19" t="b">
        <f>Table3[[#This Row],[Check Count]]&gt;0</f>
        <v>0</v>
      </c>
      <c r="H19" s="3"/>
      <c r="I19" s="4"/>
    </row>
    <row r="20" spans="1:9" x14ac:dyDescent="0.25">
      <c r="A20">
        <v>16</v>
      </c>
      <c r="B20">
        <v>10.32</v>
      </c>
      <c r="C20">
        <f>Table3[[#This Row],[System Time (seconds)]]-Table3[[#This Row],[User Input At]]</f>
        <v>5.68</v>
      </c>
      <c r="D20" t="b">
        <f>Table3[[#This Row],[System Idle Duration]]&gt;user_idle_seconds</f>
        <v>1</v>
      </c>
      <c r="E20" t="b">
        <f>AND(Table3[[#This Row],[In Idle Period]],NOT(D19), NOT(E19))</f>
        <v>1</v>
      </c>
      <c r="F20">
        <f>IF(AND(Table3[[#This Row],[In Idle Period]],Table3[[#This Row],[Is Begin Idle Period]]), 1, IF(Table3[[#This Row],[In Idle Period]], IF((F19+1) &lt;= call_count_limit, IF(AND(F19+1=1, NOT(Table3[[#This Row],[Is Begin Idle Period]])), 0, F19+1), 0), 0))</f>
        <v>1</v>
      </c>
      <c r="G20" t="b">
        <f>Table3[[#This Row],[Check Count]]&gt;0</f>
        <v>1</v>
      </c>
      <c r="H20" s="3"/>
      <c r="I20" s="4"/>
    </row>
    <row r="21" spans="1:9" x14ac:dyDescent="0.25">
      <c r="A21">
        <v>17</v>
      </c>
      <c r="B21">
        <v>10.32</v>
      </c>
      <c r="C21">
        <f>Table3[[#This Row],[System Time (seconds)]]-Table3[[#This Row],[User Input At]]</f>
        <v>6.68</v>
      </c>
      <c r="D21" t="b">
        <f>Table3[[#This Row],[System Idle Duration]]&gt;user_idle_seconds</f>
        <v>1</v>
      </c>
      <c r="E21" t="b">
        <f>AND(Table3[[#This Row],[In Idle Period]],NOT(D20), NOT(E20))</f>
        <v>0</v>
      </c>
      <c r="F21">
        <f>IF(AND(Table3[[#This Row],[In Idle Period]],Table3[[#This Row],[Is Begin Idle Period]]), 1, IF(Table3[[#This Row],[In Idle Period]], IF((F20+1) &lt;= call_count_limit, IF(AND(F20+1=1, NOT(Table3[[#This Row],[Is Begin Idle Period]])), 0, F20+1), 0), 0))</f>
        <v>2</v>
      </c>
      <c r="G21" t="b">
        <f>Table3[[#This Row],[Check Count]]&gt;0</f>
        <v>1</v>
      </c>
      <c r="H21" s="3"/>
      <c r="I21" s="4"/>
    </row>
    <row r="22" spans="1:9" x14ac:dyDescent="0.25">
      <c r="A22">
        <v>18</v>
      </c>
      <c r="B22">
        <v>10.32</v>
      </c>
      <c r="C22">
        <f>Table3[[#This Row],[System Time (seconds)]]-Table3[[#This Row],[User Input At]]</f>
        <v>7.68</v>
      </c>
      <c r="D22" t="b">
        <f>Table3[[#This Row],[System Idle Duration]]&gt;user_idle_seconds</f>
        <v>1</v>
      </c>
      <c r="E22" t="b">
        <f>AND(Table3[[#This Row],[In Idle Period]],NOT(D21), NOT(E21))</f>
        <v>0</v>
      </c>
      <c r="F22">
        <f>IF(AND(Table3[[#This Row],[In Idle Period]],Table3[[#This Row],[Is Begin Idle Period]]), 1, IF(Table3[[#This Row],[In Idle Period]], IF((F21+1) &lt;= call_count_limit, IF(AND(F21+1=1, NOT(Table3[[#This Row],[Is Begin Idle Period]])), 0, F21+1), 0), 0))</f>
        <v>0</v>
      </c>
      <c r="G22" t="b">
        <f>Table3[[#This Row],[Check Count]]&gt;0</f>
        <v>0</v>
      </c>
      <c r="H22" s="3"/>
      <c r="I22" s="4"/>
    </row>
    <row r="23" spans="1:9" x14ac:dyDescent="0.25">
      <c r="A23">
        <v>19</v>
      </c>
      <c r="B23">
        <v>10.32</v>
      </c>
      <c r="C23">
        <f>Table3[[#This Row],[System Time (seconds)]]-Table3[[#This Row],[User Input At]]</f>
        <v>8.68</v>
      </c>
      <c r="D23" t="b">
        <f>Table3[[#This Row],[System Idle Duration]]&gt;user_idle_seconds</f>
        <v>1</v>
      </c>
      <c r="E23" t="b">
        <f>AND(Table3[[#This Row],[In Idle Period]],NOT(D22), NOT(E22))</f>
        <v>0</v>
      </c>
      <c r="F23">
        <f>IF(AND(Table3[[#This Row],[In Idle Period]],Table3[[#This Row],[Is Begin Idle Period]]), 1, IF(Table3[[#This Row],[In Idle Period]], IF((F22+1) &lt;= call_count_limit, IF(AND(F22+1=1, NOT(Table3[[#This Row],[Is Begin Idle Period]])), 0, F22+1), 0), 0))</f>
        <v>0</v>
      </c>
      <c r="G23" t="b">
        <f>Table3[[#This Row],[Check Count]]&gt;0</f>
        <v>0</v>
      </c>
      <c r="H23" s="3"/>
      <c r="I23" s="4"/>
    </row>
    <row r="24" spans="1:9" x14ac:dyDescent="0.25">
      <c r="A24">
        <v>20</v>
      </c>
      <c r="B24">
        <v>10.32</v>
      </c>
      <c r="C24">
        <f>Table3[[#This Row],[System Time (seconds)]]-Table3[[#This Row],[User Input At]]</f>
        <v>9.68</v>
      </c>
      <c r="D24" t="b">
        <f>Table3[[#This Row],[System Idle Duration]]&gt;user_idle_seconds</f>
        <v>1</v>
      </c>
      <c r="E24" t="b">
        <f>AND(Table3[[#This Row],[In Idle Period]],NOT(D23), NOT(E23))</f>
        <v>0</v>
      </c>
      <c r="F24">
        <f>IF(AND(Table3[[#This Row],[In Idle Period]],Table3[[#This Row],[Is Begin Idle Period]]), 1, IF(Table3[[#This Row],[In Idle Period]], IF((F23+1) &lt;= call_count_limit, IF(AND(F23+1=1, NOT(Table3[[#This Row],[Is Begin Idle Period]])), 0, F23+1), 0), 0))</f>
        <v>0</v>
      </c>
      <c r="G24" t="b">
        <f>Table3[[#This Row],[Check Count]]&gt;0</f>
        <v>0</v>
      </c>
      <c r="H24" s="3"/>
      <c r="I24" s="4"/>
    </row>
    <row r="25" spans="1:9" x14ac:dyDescent="0.25">
      <c r="A25">
        <v>21</v>
      </c>
      <c r="B25">
        <v>20.39</v>
      </c>
      <c r="C25">
        <f>Table3[[#This Row],[System Time (seconds)]]-Table3[[#This Row],[User Input At]]</f>
        <v>0.60999999999999943</v>
      </c>
      <c r="D25" t="b">
        <f>Table3[[#This Row],[System Idle Duration]]&gt;user_idle_seconds</f>
        <v>0</v>
      </c>
      <c r="E25" t="b">
        <f>AND(Table3[[#This Row],[In Idle Period]],NOT(D24), NOT(E24))</f>
        <v>0</v>
      </c>
      <c r="F25">
        <f>IF(AND(Table3[[#This Row],[In Idle Period]],Table3[[#This Row],[Is Begin Idle Period]]), 1, IF(Table3[[#This Row],[In Idle Period]], IF((F24+1) &lt;= call_count_limit, IF(AND(F24+1=1, NOT(Table3[[#This Row],[Is Begin Idle Period]])), 0, F24+1), 0), 0))</f>
        <v>0</v>
      </c>
      <c r="G25" t="b">
        <f>Table3[[#This Row],[Check Count]]&gt;0</f>
        <v>0</v>
      </c>
      <c r="H25" s="3"/>
      <c r="I25" s="4"/>
    </row>
    <row r="26" spans="1:9" x14ac:dyDescent="0.25">
      <c r="A26">
        <v>22</v>
      </c>
      <c r="B26">
        <v>20.39</v>
      </c>
      <c r="C26">
        <f>Table3[[#This Row],[System Time (seconds)]]-Table3[[#This Row],[User Input At]]</f>
        <v>1.6099999999999994</v>
      </c>
      <c r="D26" t="b">
        <f>Table3[[#This Row],[System Idle Duration]]&gt;user_idle_seconds</f>
        <v>0</v>
      </c>
      <c r="E26" t="b">
        <f>AND(Table3[[#This Row],[In Idle Period]],NOT(D25), NOT(E25))</f>
        <v>0</v>
      </c>
      <c r="F26">
        <f>IF(AND(Table3[[#This Row],[In Idle Period]],Table3[[#This Row],[Is Begin Idle Period]]), 1, IF(Table3[[#This Row],[In Idle Period]], IF((F25+1) &lt;= call_count_limit, IF(AND(F25+1=1, NOT(Table3[[#This Row],[Is Begin Idle Period]])), 0, F25+1), 0), 0))</f>
        <v>0</v>
      </c>
      <c r="G26" t="b">
        <f>Table3[[#This Row],[Check Count]]&gt;0</f>
        <v>0</v>
      </c>
      <c r="H26" s="3"/>
      <c r="I26" s="4"/>
    </row>
    <row r="27" spans="1:9" x14ac:dyDescent="0.25">
      <c r="A27">
        <v>23</v>
      </c>
      <c r="B27">
        <v>20.39</v>
      </c>
      <c r="C27">
        <f>Table3[[#This Row],[System Time (seconds)]]-Table3[[#This Row],[User Input At]]</f>
        <v>2.6099999999999994</v>
      </c>
      <c r="D27" t="b">
        <f>Table3[[#This Row],[System Idle Duration]]&gt;user_idle_seconds</f>
        <v>0</v>
      </c>
      <c r="E27" t="b">
        <f>AND(Table3[[#This Row],[In Idle Period]],NOT(D26), NOT(E26))</f>
        <v>0</v>
      </c>
      <c r="F27">
        <f>IF(AND(Table3[[#This Row],[In Idle Period]],Table3[[#This Row],[Is Begin Idle Period]]), 1, IF(Table3[[#This Row],[In Idle Period]], IF((F26+1) &lt;= call_count_limit, IF(AND(F26+1=1, NOT(Table3[[#This Row],[Is Begin Idle Period]])), 0, F26+1), 0), 0))</f>
        <v>0</v>
      </c>
      <c r="G27" t="b">
        <f>Table3[[#This Row],[Check Count]]&gt;0</f>
        <v>0</v>
      </c>
      <c r="H27" s="3"/>
      <c r="I27" s="4"/>
    </row>
    <row r="28" spans="1:9" x14ac:dyDescent="0.25">
      <c r="A28">
        <v>24</v>
      </c>
      <c r="B28">
        <v>20.39</v>
      </c>
      <c r="C28">
        <f>Table3[[#This Row],[System Time (seconds)]]-Table3[[#This Row],[User Input At]]</f>
        <v>3.6099999999999994</v>
      </c>
      <c r="D28" t="b">
        <f>Table3[[#This Row],[System Idle Duration]]&gt;user_idle_seconds</f>
        <v>0</v>
      </c>
      <c r="E28" t="b">
        <f>AND(Table3[[#This Row],[In Idle Period]],NOT(D27), NOT(E27))</f>
        <v>0</v>
      </c>
      <c r="F28">
        <f>IF(AND(Table3[[#This Row],[In Idle Period]],Table3[[#This Row],[Is Begin Idle Period]]), 1, IF(Table3[[#This Row],[In Idle Period]], IF((F27+1) &lt;= call_count_limit, IF(AND(F27+1=1, NOT(Table3[[#This Row],[Is Begin Idle Period]])), 0, F27+1), 0), 0))</f>
        <v>0</v>
      </c>
      <c r="G28" t="b">
        <f>Table3[[#This Row],[Check Count]]&gt;0</f>
        <v>0</v>
      </c>
      <c r="H28" s="3"/>
      <c r="I28" s="4"/>
    </row>
    <row r="29" spans="1:9" x14ac:dyDescent="0.25">
      <c r="A29">
        <v>25</v>
      </c>
      <c r="B29">
        <v>20.39</v>
      </c>
      <c r="C29">
        <f>Table3[[#This Row],[System Time (seconds)]]-Table3[[#This Row],[User Input At]]</f>
        <v>4.6099999999999994</v>
      </c>
      <c r="D29" t="b">
        <f>Table3[[#This Row],[System Idle Duration]]&gt;user_idle_seconds</f>
        <v>0</v>
      </c>
      <c r="E29" t="b">
        <f>AND(Table3[[#This Row],[In Idle Period]],NOT(D28), NOT(E28))</f>
        <v>0</v>
      </c>
      <c r="F29">
        <f>IF(AND(Table3[[#This Row],[In Idle Period]],Table3[[#This Row],[Is Begin Idle Period]]), 1, IF(Table3[[#This Row],[In Idle Period]], IF((F28+1) &lt;= call_count_limit, IF(AND(F28+1=1, NOT(Table3[[#This Row],[Is Begin Idle Period]])), 0, F28+1), 0), 0))</f>
        <v>0</v>
      </c>
      <c r="G29" t="b">
        <f>Table3[[#This Row],[Check Count]]&gt;0</f>
        <v>0</v>
      </c>
      <c r="H29" s="3"/>
      <c r="I29" s="4"/>
    </row>
    <row r="30" spans="1:9" x14ac:dyDescent="0.25">
      <c r="A30">
        <v>26</v>
      </c>
      <c r="B30">
        <v>20.39</v>
      </c>
      <c r="C30">
        <f>Table3[[#This Row],[System Time (seconds)]]-Table3[[#This Row],[User Input At]]</f>
        <v>5.6099999999999994</v>
      </c>
      <c r="D30" t="b">
        <f>Table3[[#This Row],[System Idle Duration]]&gt;user_idle_seconds</f>
        <v>1</v>
      </c>
      <c r="E30" t="b">
        <f>AND(Table3[[#This Row],[In Idle Period]],NOT(D29), NOT(E29))</f>
        <v>1</v>
      </c>
      <c r="F30">
        <f>IF(AND(Table3[[#This Row],[In Idle Period]],Table3[[#This Row],[Is Begin Idle Period]]), 1, IF(Table3[[#This Row],[In Idle Period]], IF((F29+1) &lt;= call_count_limit, IF(AND(F29+1=1, NOT(Table3[[#This Row],[Is Begin Idle Period]])), 0, F29+1), 0), 0))</f>
        <v>1</v>
      </c>
      <c r="G30" t="b">
        <f>Table3[[#This Row],[Check Count]]&gt;0</f>
        <v>1</v>
      </c>
      <c r="H30" s="3"/>
      <c r="I30" s="4"/>
    </row>
    <row r="31" spans="1:9" x14ac:dyDescent="0.25">
      <c r="A31">
        <v>27</v>
      </c>
      <c r="B31">
        <v>20.39</v>
      </c>
      <c r="C31">
        <f>Table3[[#This Row],[System Time (seconds)]]-Table3[[#This Row],[User Input At]]</f>
        <v>6.6099999999999994</v>
      </c>
      <c r="D31" t="b">
        <f>Table3[[#This Row],[System Idle Duration]]&gt;user_idle_seconds</f>
        <v>1</v>
      </c>
      <c r="E31" t="b">
        <f>AND(Table3[[#This Row],[In Idle Period]],NOT(D30), NOT(E30))</f>
        <v>0</v>
      </c>
      <c r="F31">
        <f>IF(AND(Table3[[#This Row],[In Idle Period]],Table3[[#This Row],[Is Begin Idle Period]]), 1, IF(Table3[[#This Row],[In Idle Period]], IF((F30+1) &lt;= call_count_limit, IF(AND(F30+1=1, NOT(Table3[[#This Row],[Is Begin Idle Period]])), 0, F30+1), 0), 0))</f>
        <v>2</v>
      </c>
      <c r="G31" t="b">
        <f>Table3[[#This Row],[Check Count]]&gt;0</f>
        <v>1</v>
      </c>
      <c r="H31" s="3"/>
      <c r="I31" s="4"/>
    </row>
    <row r="32" spans="1:9" x14ac:dyDescent="0.25">
      <c r="A32">
        <v>28</v>
      </c>
      <c r="B32">
        <v>20.39</v>
      </c>
      <c r="C32">
        <f>Table3[[#This Row],[System Time (seconds)]]-Table3[[#This Row],[User Input At]]</f>
        <v>7.6099999999999994</v>
      </c>
      <c r="D32" t="b">
        <f>Table3[[#This Row],[System Idle Duration]]&gt;user_idle_seconds</f>
        <v>1</v>
      </c>
      <c r="E32" t="b">
        <f>AND(Table3[[#This Row],[In Idle Period]],NOT(D31), NOT(E31))</f>
        <v>0</v>
      </c>
      <c r="F32">
        <f>IF(AND(Table3[[#This Row],[In Idle Period]],Table3[[#This Row],[Is Begin Idle Period]]), 1, IF(Table3[[#This Row],[In Idle Period]], IF((F31+1) &lt;= call_count_limit, IF(AND(F31+1=1, NOT(Table3[[#This Row],[Is Begin Idle Period]])), 0, F31+1), 0), 0))</f>
        <v>0</v>
      </c>
      <c r="G32" t="b">
        <f>Table3[[#This Row],[Check Count]]&gt;0</f>
        <v>0</v>
      </c>
      <c r="H32" s="3"/>
      <c r="I32" s="4"/>
    </row>
    <row r="33" spans="1:9" x14ac:dyDescent="0.25">
      <c r="A33" s="3"/>
      <c r="B33" s="3"/>
      <c r="C33" s="3"/>
      <c r="D33" s="3"/>
      <c r="E33" s="3"/>
      <c r="G33" s="3"/>
      <c r="H33" s="3"/>
      <c r="I33" s="4"/>
    </row>
    <row r="35" spans="1:9" x14ac:dyDescent="0.25">
      <c r="D35" s="2"/>
      <c r="I35" s="2"/>
    </row>
    <row r="36" spans="1:9" x14ac:dyDescent="0.25">
      <c r="A36" s="1"/>
      <c r="B36" s="1"/>
      <c r="D36" s="2"/>
      <c r="I36" s="2"/>
    </row>
    <row r="37" spans="1:9" x14ac:dyDescent="0.25">
      <c r="A37" s="1"/>
      <c r="B37" s="1"/>
      <c r="D37" s="2"/>
      <c r="E37" s="1"/>
      <c r="I37" s="2"/>
    </row>
    <row r="38" spans="1:9" x14ac:dyDescent="0.25">
      <c r="A38" s="1"/>
      <c r="B38" s="1"/>
      <c r="D38" s="2"/>
      <c r="E38" s="1"/>
      <c r="I38" s="2"/>
    </row>
    <row r="39" spans="1:9" x14ac:dyDescent="0.25">
      <c r="A39" s="1"/>
      <c r="B39" s="1"/>
      <c r="D39" s="2"/>
      <c r="E39" s="1"/>
      <c r="I39" s="2"/>
    </row>
    <row r="40" spans="1:9" x14ac:dyDescent="0.25">
      <c r="A40" s="1"/>
      <c r="B40" s="1"/>
      <c r="D40" s="2"/>
      <c r="E40" s="1"/>
      <c r="I40" s="2"/>
    </row>
    <row r="41" spans="1:9" x14ac:dyDescent="0.25">
      <c r="A41" s="1"/>
      <c r="B41" s="1"/>
      <c r="D41" s="2"/>
      <c r="I41" s="2"/>
    </row>
    <row r="42" spans="1:9" x14ac:dyDescent="0.25">
      <c r="A42" s="1"/>
      <c r="B42" s="1"/>
      <c r="D42" s="2"/>
      <c r="I42" s="2"/>
    </row>
    <row r="43" spans="1:9" x14ac:dyDescent="0.25">
      <c r="A43" s="1"/>
      <c r="B43" s="1"/>
      <c r="D43" s="2"/>
      <c r="I43" s="2"/>
    </row>
    <row r="44" spans="1:9" x14ac:dyDescent="0.25">
      <c r="D44" s="2"/>
      <c r="I44" s="2"/>
    </row>
    <row r="45" spans="1:9" x14ac:dyDescent="0.25">
      <c r="A45" s="1"/>
      <c r="B45" s="1"/>
      <c r="D45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call_count_limit</vt:lpstr>
      <vt:lpstr>user_idle_seconds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Wyatt</dc:creator>
  <cp:lastModifiedBy>Dustin Wyatt</cp:lastModifiedBy>
  <dcterms:created xsi:type="dcterms:W3CDTF">2021-07-29T23:18:18Z</dcterms:created>
  <dcterms:modified xsi:type="dcterms:W3CDTF">2021-08-02T17:54:28Z</dcterms:modified>
</cp:coreProperties>
</file>