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NA Senpai\Downloads\"/>
    </mc:Choice>
  </mc:AlternateContent>
  <xr:revisionPtr revIDLastSave="0" documentId="13_ncr:1_{C619EBDC-DD68-455A-A5E0-64214596B7F3}" xr6:coauthVersionLast="47" xr6:coauthVersionMax="47" xr10:uidLastSave="{00000000-0000-0000-0000-000000000000}"/>
  <bookViews>
    <workbookView xWindow="-108" yWindow="-108" windowWidth="23256" windowHeight="12456" tabRatio="601" firstSheet="3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Concatenate" sheetId="1" r:id="rId7"/>
    <sheet name="Substitute" sheetId="7" r:id="rId8"/>
    <sheet name="SUM-SumIF" sheetId="12" r:id="rId9"/>
    <sheet name="Count-CountIF" sheetId="5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13" l="1"/>
  <c r="K7" i="13"/>
  <c r="K2" i="13"/>
  <c r="K3" i="13"/>
  <c r="K4" i="13"/>
  <c r="K6" i="13"/>
  <c r="K8" i="13"/>
  <c r="K9" i="13"/>
  <c r="K10" i="13"/>
  <c r="J2" i="13" a="1"/>
  <c r="J2" i="13" s="1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J2" i="1" a="1"/>
  <c r="J2" i="1" s="1"/>
  <c r="J2" i="6" a="1"/>
  <c r="J2" i="6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4" i="9"/>
  <c r="J4" i="9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<sst xmlns="http://schemas.openxmlformats.org/spreadsheetml/2006/main" count="585" uniqueCount="92">
  <si>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</si>
  <si>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</si>
  <si>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</si>
  <si>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</si>
  <si>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</si>
  <si>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</si>
  <si>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</si>
  <si>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</si>
  <si>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</si>
  <si>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</si>
  <si>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</si>
  <si>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</si>
  <si>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</si>
  <si>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</si>
  <si>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</si>
  <si>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</si>
  <si>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</si>
  <si>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</si>
  <si>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</si>
  <si>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</si>
  <si>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</si>
  <si>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</si>
  <si>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</si>
  <si>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</si>
  <si>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</si>
  <si>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</si>
  <si>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</si>
  <si>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</si>
  <si>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</si>
  <si>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</si>
  <si>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</si>
  <si>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</si>
  <si>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</si>
  <si>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</si>
  <si>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</si>
  <si>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</si>
  <si>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</si>
  <si>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</si>
  <si>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</si>
  <si>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</si>
  <si>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</si>
  <si>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</si>
  <si>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</si>
  <si>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</si>
  <si>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</si>
  <si>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</si>
  <si>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</si>
  <si>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</si>
  <si>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</si>
  <si>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</si>
  <si>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</si>
  <si>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</si>
  <si>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</si>
  <si>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</si>
  <si>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</si>
  <si>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</si>
  <si>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</si>
  <si>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</si>
  <si>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</si>
  <si>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</si>
  <si>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</si>
  <si>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</si>
  <si>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</si>
  <si>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</si>
  <si>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</si>
  <si>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</si>
  <si>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</si>
  <si>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</si>
  <si>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</si>
  <si>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</si>
  <si>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</si>
  <si>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</si>
  <si>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</si>
  <si>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</si>
  <si>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</si>
  <si>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</si>
  <si>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</si>
  <si>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</si>
  <si>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</si>
  <si>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</si>
  <si>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</si>
  <si>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</si>
  <si>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</si>
  <si>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</si>
  <si>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</si>
  <si>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</si>
  <si>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</si>
  <si>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</si>
  <si>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 xml:space="preserve">  </t>
  </si>
  <si>
    <t xml:space="preserve"> </t>
  </si>
  <si>
    <t>1-5-2000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</si>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</sst>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8"/>
  <sheetViews>
    <sheetView workbookViewId="0">
      <selection activeCell="K5" sqref="K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s="2">
        <f>MAX(G2:G10)</f>
        <v>65000</v>
      </c>
      <c r="K3" s="2">
        <f>MIN(G2:G10)</f>
        <v>36000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f>MAX(D2:D10)</f>
        <v>38</v>
      </c>
      <c r="K4">
        <f>MIN(D2:D10)</f>
        <v>29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  <row r="18" spans="8:8" x14ac:dyDescent="0.3">
      <c r="H1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M13" sqref="M1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_xlfn.IFS(F2:F10="Salesman","Sales", F2:F10="HR","Fire Immediately",F2:F10="Regional Manager","Give Bonus")</f>
        <v>Sales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str">
        <v>Give Bonus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M3" sqref="M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3" t="s">
        <v>48</v>
      </c>
      <c r="I2" s="3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3" t="s">
        <v>49</v>
      </c>
      <c r="I3" s="3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3" t="s">
        <v>50</v>
      </c>
      <c r="I4" s="3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3" t="s">
        <v>51</v>
      </c>
      <c r="I5" s="3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3" t="s">
        <v>52</v>
      </c>
      <c r="I6" s="3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3" t="s">
        <v>52</v>
      </c>
      <c r="I7" s="3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3" t="s">
        <v>53</v>
      </c>
      <c r="I8" s="3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3" t="s">
        <v>54</v>
      </c>
      <c r="I9" s="3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3" t="s">
        <v>55</v>
      </c>
      <c r="I10" s="3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K24"/>
  <sheetViews>
    <sheetView workbookViewId="0">
      <selection activeCell="I2" sqref="I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37197</v>
      </c>
      <c r="J2" t="str" cm="1">
        <f t="array" ref="J2:J10">TEXT(H2:H10, "dd/mm/yyyy")</f>
        <v>02/11/2001</v>
      </c>
      <c r="K2" s="3"/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37198</v>
      </c>
      <c r="I3" s="1">
        <v>37198</v>
      </c>
      <c r="J3" t="str">
        <v>03/11/2001</v>
      </c>
      <c r="K3" s="3"/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37199</v>
      </c>
      <c r="I4" s="1">
        <v>37199</v>
      </c>
      <c r="J4" t="str">
        <v>04/11/2001</v>
      </c>
      <c r="K4" s="3"/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37200</v>
      </c>
      <c r="I5" s="1">
        <v>37200</v>
      </c>
      <c r="J5" t="str">
        <v>05/11/2001</v>
      </c>
      <c r="K5" s="3"/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37201</v>
      </c>
      <c r="I6" s="1">
        <v>37201</v>
      </c>
      <c r="J6" t="str">
        <v>06/11/2001</v>
      </c>
      <c r="K6" s="3"/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37202</v>
      </c>
      <c r="I7" s="1">
        <v>37202</v>
      </c>
      <c r="J7" t="str">
        <v>07/11/2001</v>
      </c>
      <c r="K7" s="3"/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37203</v>
      </c>
      <c r="I8" s="1">
        <v>37203</v>
      </c>
      <c r="J8" t="str">
        <v>08/11/2001</v>
      </c>
      <c r="K8" s="3"/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37204</v>
      </c>
      <c r="I9" s="1">
        <v>37204</v>
      </c>
      <c r="J9" t="str">
        <v>09/11/2001</v>
      </c>
      <c r="K9" s="3"/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37205</v>
      </c>
      <c r="I10" s="1">
        <v>37205</v>
      </c>
      <c r="J10" t="str">
        <v>10/11/2001</v>
      </c>
      <c r="K10" s="3"/>
    </row>
    <row r="12" spans="1:11" x14ac:dyDescent="0.3">
      <c r="H12" s="1"/>
    </row>
    <row r="13" spans="1:11" x14ac:dyDescent="0.3">
      <c r="H13" s="3"/>
    </row>
    <row r="24" spans="5:5" x14ac:dyDescent="0.3">
      <c r="E24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">
      <c r="A2">
        <v>1001</v>
      </c>
      <c r="B2" s="3" t="s">
        <v>2</v>
      </c>
      <c r="C2" s="3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3" t="s">
        <v>4</v>
      </c>
      <c r="C3" s="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3" t="s">
        <v>6</v>
      </c>
      <c r="C4" s="3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3" t="s">
        <v>13</v>
      </c>
      <c r="C5" s="3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3" t="s">
        <v>14</v>
      </c>
      <c r="C6" s="3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3" t="s">
        <v>8</v>
      </c>
      <c r="C7" s="3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3" t="s">
        <v>33</v>
      </c>
      <c r="C8" s="3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3" t="s">
        <v>16</v>
      </c>
      <c r="C9" s="3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3" t="s">
        <v>10</v>
      </c>
      <c r="C10" s="3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J12"/>
  <sheetViews>
    <sheetView workbookViewId="0">
      <selection activeCell="J3" sqref="J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0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0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CONCATENATE(B2:B10, " ",C2:C10)</f>
        <v>Jim Halpert</v>
      </c>
    </row>
    <row r="3" spans="1:10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Pam Beasley</v>
      </c>
    </row>
    <row r="4" spans="1:10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Dwight Schrute</v>
      </c>
    </row>
    <row r="5" spans="1:10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Angela Martin</v>
      </c>
    </row>
    <row r="6" spans="1:10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Toby Flenderson</v>
      </c>
    </row>
    <row r="7" spans="1:10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Michael Scott</v>
      </c>
    </row>
    <row r="8" spans="1:10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Meredith Palmer</v>
      </c>
    </row>
    <row r="9" spans="1:10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Stanley Hudson</v>
      </c>
    </row>
    <row r="10" spans="1:10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Kevin Malone</v>
      </c>
    </row>
    <row r="11" spans="1:10" x14ac:dyDescent="0.3">
      <c r="H11" t="str">
        <f t="shared" ref="H11:H12" si="0">CONCATENATE(B11," ",C11)</f>
        <v xml:space="preserve"> </v>
      </c>
    </row>
    <row r="12" spans="1:10" x14ac:dyDescent="0.3">
      <c r="H12" t="str">
        <f t="shared" si="0"/>
        <v xml:space="preserve"> 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7" max="7" width="13.6640625" style="2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t="str" cm="1">
        <f t="array" ref="J2:J10">SUBSTITUTE(I2:I10,"/","-",1)</f>
        <v>9-6/2015</v>
      </c>
      <c r="K2" t="str" cm="1">
        <f t="array" ref="K2:K10">SUBSTITUTE(I2:I10,"/","-",2)</f>
        <v>9/6-2015</v>
      </c>
      <c r="L2" t="str" cm="1">
        <f t="array" ref="L2:L10">SUBSTITUTE(H2:H10,"/","-")</f>
        <v>11-2-2001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 t="str">
        <v>10-10/2015</v>
      </c>
      <c r="K3" t="str">
        <v>10/10-2015</v>
      </c>
      <c r="L3" t="str">
        <v>10-3-1999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 t="str">
        <v>9-8/2017</v>
      </c>
      <c r="K4" t="str">
        <v>9/8-2017</v>
      </c>
      <c r="L4" t="str">
        <v>7-4-2000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90</v>
      </c>
      <c r="I5" s="3" t="s">
        <v>91</v>
      </c>
      <c r="J5" t="str">
        <v>12-3-2015</v>
      </c>
      <c r="K5" t="str">
        <v>12-3-2015</v>
      </c>
      <c r="L5" t="str">
        <v>1-5-2000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 t="str">
        <v>8-30/2017</v>
      </c>
      <c r="K6" t="str">
        <v>8/30-2017</v>
      </c>
      <c r="L6" t="str">
        <v>5-6-2001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 t="str">
        <v>9-11/2013</v>
      </c>
      <c r="K7" t="str">
        <v>9/11-2013</v>
      </c>
      <c r="L7" t="str">
        <v>5-6-2001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 t="str">
        <v>9-11/2013</v>
      </c>
      <c r="K8" t="str">
        <v>9/11-2013</v>
      </c>
      <c r="L8" t="str">
        <v>11-8-2003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 t="str">
        <v>4-22/2015</v>
      </c>
      <c r="K9" t="str">
        <v>4/22-2015</v>
      </c>
      <c r="L9" t="str">
        <v>6-9-2002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 t="str">
        <v>4-22/2015</v>
      </c>
      <c r="K10" t="str">
        <v>4/22-2015</v>
      </c>
      <c r="L10" t="str">
        <v>8-10-2003</v>
      </c>
    </row>
    <row r="12" spans="1:12" x14ac:dyDescent="0.3">
      <c r="H12" s="3"/>
      <c r="I12" s="3"/>
    </row>
    <row r="13" spans="1:12" x14ac:dyDescent="0.3">
      <c r="H13" s="3"/>
      <c r="I13" s="3"/>
    </row>
    <row r="14" spans="1:12" x14ac:dyDescent="0.3">
      <c r="H14" s="3"/>
      <c r="I14" s="3"/>
    </row>
    <row r="15" spans="1:12" x14ac:dyDescent="0.3">
      <c r="H15" s="3"/>
      <c r="I15" s="3"/>
    </row>
    <row r="16" spans="1:12" x14ac:dyDescent="0.3">
      <c r="H16" s="3"/>
      <c r="I16" s="3"/>
    </row>
    <row r="17" spans="8:9" x14ac:dyDescent="0.3">
      <c r="H17" s="3"/>
      <c r="I17" s="3"/>
    </row>
    <row r="18" spans="8:9" x14ac:dyDescent="0.3">
      <c r="H18" s="3"/>
      <c r="I18" s="3"/>
    </row>
    <row r="19" spans="8:9" x14ac:dyDescent="0.3">
      <c r="H19" s="3"/>
      <c r="I19" s="3"/>
    </row>
    <row r="20" spans="8:9" x14ac:dyDescent="0.3">
      <c r="H20" s="3"/>
      <c r="I20" s="3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2" sqref="L2"/>
    </sheetView>
  </sheetViews>
  <sheetFormatPr defaultColWidth="13" defaultRowHeight="14.4" x14ac:dyDescent="0.3"/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SUMIF(G2:G10,"&lt;50000")</f>
        <v>259000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 "&gt;40000")</f>
        <v>8</v>
      </c>
      <c r="L2">
        <f>COUNTIFS(A2:A10,"&gt;1003",E2:E10,"Male")</f>
        <v>4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10" sqref="K10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s="2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 s="2">
        <v>45000</v>
      </c>
      <c r="H2" s="3" t="s">
        <v>48</v>
      </c>
      <c r="I2" s="3" t="s">
        <v>56</v>
      </c>
      <c r="J2" cm="1">
        <f t="array" ref="J2:J10">_xlfn.DAYS(I2:I10,H2:H10)</f>
        <v>5056</v>
      </c>
      <c r="K2">
        <f>NETWORKDAYS(H2,I2)</f>
        <v>3611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 s="2">
        <v>36000</v>
      </c>
      <c r="H3" s="3" t="s">
        <v>49</v>
      </c>
      <c r="I3" s="3" t="s">
        <v>57</v>
      </c>
      <c r="J3">
        <v>5851</v>
      </c>
      <c r="K3">
        <f t="shared" ref="K3:K10" si="0">NETWORKDAYS(H3,I3)</f>
        <v>4180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 s="2">
        <v>63000</v>
      </c>
      <c r="H4" s="3" t="s">
        <v>50</v>
      </c>
      <c r="I4" s="3" t="s">
        <v>58</v>
      </c>
      <c r="J4">
        <v>6275</v>
      </c>
      <c r="K4">
        <f t="shared" si="0"/>
        <v>4484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 s="2">
        <v>47000</v>
      </c>
      <c r="H5" s="3" t="s">
        <v>51</v>
      </c>
      <c r="I5" s="3" t="s">
        <v>59</v>
      </c>
      <c r="J5">
        <v>5811</v>
      </c>
      <c r="K5">
        <f>NETWORKDAYS(H5,I5)</f>
        <v>4152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 s="2">
        <v>50000</v>
      </c>
      <c r="H6" s="3" t="s">
        <v>52</v>
      </c>
      <c r="I6" s="3" t="s">
        <v>60</v>
      </c>
      <c r="J6">
        <v>5960</v>
      </c>
      <c r="K6">
        <f t="shared" si="0"/>
        <v>4258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 s="2">
        <v>65000</v>
      </c>
      <c r="H7" s="3" t="s">
        <v>52</v>
      </c>
      <c r="I7" s="3" t="s">
        <v>61</v>
      </c>
      <c r="J7">
        <v>4511</v>
      </c>
      <c r="K7">
        <f>NETWORKDAYS(H7,I7)</f>
        <v>3223</v>
      </c>
    </row>
    <row r="8" spans="1:11" x14ac:dyDescent="0.3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 s="2">
        <v>41000</v>
      </c>
      <c r="H8" s="3" t="s">
        <v>53</v>
      </c>
      <c r="I8" s="3" t="s">
        <v>61</v>
      </c>
      <c r="J8">
        <v>3595</v>
      </c>
      <c r="K8">
        <f t="shared" si="0"/>
        <v>2568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 s="2">
        <v>48000</v>
      </c>
      <c r="H9" s="3" t="s">
        <v>54</v>
      </c>
      <c r="I9" s="3" t="s">
        <v>62</v>
      </c>
      <c r="J9">
        <v>4700</v>
      </c>
      <c r="K9">
        <f t="shared" si="0"/>
        <v>3358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 s="2">
        <v>42000</v>
      </c>
      <c r="H10" s="3" t="s">
        <v>55</v>
      </c>
      <c r="I10" s="3" t="s">
        <v>62</v>
      </c>
      <c r="J10">
        <v>4273</v>
      </c>
      <c r="K10">
        <f t="shared" si="0"/>
        <v>3053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Concatenate</vt:lpstr>
      <vt:lpstr>Substitute</vt:lpstr>
      <vt:lpstr>SUM-SumIF</vt:lpstr>
      <vt:lpstr>Count-CountIF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D N A</cp:lastModifiedBy>
  <dcterms:created xsi:type="dcterms:W3CDTF">2021-12-16T14:18:34Z</dcterms:created>
  <dcterms:modified xsi:type="dcterms:W3CDTF">2025-01-15T15:48:59Z</dcterms:modified>
</cp:coreProperties>
</file>