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24"/>
  <workbookPr/>
  <mc:AlternateContent xmlns:mc="http://schemas.openxmlformats.org/markup-compatibility/2006">
    <mc:Choice Requires="x15">
      <x15ac:absPath xmlns:x15ac="http://schemas.microsoft.com/office/spreadsheetml/2010/11/ac" url="S:\Research Data\Pupil Services\2021-2022\Community Schools\"/>
    </mc:Choice>
  </mc:AlternateContent>
  <xr:revisionPtr revIDLastSave="0" documentId="13_ncr:1_{317CF3A6-8747-4522-9E89-EEADF809953A}" xr6:coauthVersionLast="48" xr6:coauthVersionMax="48" xr10:uidLastSave="{00000000-0000-0000-0000-000000000000}"/>
  <bookViews>
    <workbookView xWindow="28680" yWindow="-120" windowWidth="29040" windowHeight="15840" xr2:uid="{82AAFD58-0273-4CDD-A8F9-372C8FB3DE32}"/>
  </bookViews>
  <sheets>
    <sheet name="Enrollment" sheetId="1" r:id="rId1"/>
    <sheet name="AttendanceBehavior" sheetId="2" r:id="rId2"/>
    <sheet name="Mental Health" sheetId="3" r:id="rId3"/>
    <sheet name="Academic Growth" sheetId="4" r:id="rId4"/>
    <sheet name="Family Engagement" sheetId="5" r:id="rId5"/>
    <sheet name="Youth Devel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9" i="1" l="1"/>
  <c r="D48" i="1"/>
  <c r="D47" i="1"/>
  <c r="D46" i="1"/>
  <c r="D41" i="1"/>
  <c r="D40" i="1"/>
  <c r="D39" i="1"/>
  <c r="D38" i="1"/>
  <c r="D33" i="1"/>
  <c r="D32" i="1"/>
  <c r="D31" i="1"/>
  <c r="D30" i="1"/>
  <c r="D25" i="1"/>
  <c r="D24" i="1"/>
  <c r="D23" i="1"/>
  <c r="D22" i="1"/>
</calcChain>
</file>

<file path=xl/sharedStrings.xml><?xml version="1.0" encoding="utf-8"?>
<sst xmlns="http://schemas.openxmlformats.org/spreadsheetml/2006/main" count="121" uniqueCount="61">
  <si>
    <t>Total Enrollment</t>
  </si>
  <si>
    <t>School Year</t>
  </si>
  <si>
    <t>Total Students</t>
  </si>
  <si>
    <t>2018-19</t>
  </si>
  <si>
    <t>2019-20</t>
  </si>
  <si>
    <t>2020-21</t>
  </si>
  <si>
    <t>2021-22</t>
  </si>
  <si>
    <t>Ethnicity</t>
  </si>
  <si>
    <t>American Indian</t>
  </si>
  <si>
    <t>Asian</t>
  </si>
  <si>
    <t>Black/African American</t>
  </si>
  <si>
    <t>Hispanic</t>
  </si>
  <si>
    <t>Two or more races</t>
  </si>
  <si>
    <t>Pacific Islander</t>
  </si>
  <si>
    <t>White</t>
  </si>
  <si>
    <t>English Learner Status</t>
  </si>
  <si>
    <t>EL</t>
  </si>
  <si>
    <t>Not EL</t>
  </si>
  <si>
    <t>% EL</t>
  </si>
  <si>
    <t>IEP Status</t>
  </si>
  <si>
    <t>IEP</t>
  </si>
  <si>
    <t>No IEP</t>
  </si>
  <si>
    <t>% IEP</t>
  </si>
  <si>
    <t>Free &amp; Reduced Lunch</t>
  </si>
  <si>
    <t>EconDis</t>
  </si>
  <si>
    <t>Not EconDis</t>
  </si>
  <si>
    <t>% EconDis</t>
  </si>
  <si>
    <t>Homeless</t>
  </si>
  <si>
    <t>Not Homeless</t>
  </si>
  <si>
    <t>% Homeless</t>
  </si>
  <si>
    <t>All groups - current year (out of 10 students)</t>
  </si>
  <si>
    <t>Yes</t>
  </si>
  <si>
    <t>No</t>
  </si>
  <si>
    <t>English Learners</t>
  </si>
  <si>
    <t>Students with an IEP</t>
  </si>
  <si>
    <t>Economically Disadvantaged</t>
  </si>
  <si>
    <t>Percent of Students with an Attendance Rate of 90% or Higher</t>
  </si>
  <si>
    <t>Percent of Students</t>
  </si>
  <si>
    <t>Source:  Phoenix Student Information System</t>
  </si>
  <si>
    <t>Students with No Discipline Incidents</t>
  </si>
  <si>
    <t>No ODRs</t>
  </si>
  <si>
    <t>1 ODR</t>
  </si>
  <si>
    <t>2-5 ODRs</t>
  </si>
  <si>
    <t>6+ ODRs</t>
  </si>
  <si>
    <t>2019-20 data reflects discipline incidents during the first three marking periods of the year due to school closures in the spring. Virtual learning during the 2020-21 school year resulted in  discipline rates that were lower than a typical year.</t>
  </si>
  <si>
    <t>Source: MTSS Data Analytics Tool, Qlik</t>
  </si>
  <si>
    <t>Student Survey: I feel like I belong in this school. (percent answering "Yes")</t>
  </si>
  <si>
    <t>Percent of Respondents</t>
  </si>
  <si>
    <t>Source: 2018-19 Virginia School Climate Student Survey (grades 4 &amp; 5), 2019-20, 2020-21, &amp; 2021-22 LCPS Annual Elementary Student Survey (grades 3-5)</t>
  </si>
  <si>
    <t>Student Survey: There are teachers or other adults at school I could talk with if I needed help with something. (percent answering "Yes")</t>
  </si>
  <si>
    <r>
      <t xml:space="preserve">Measures of Academic Progress, Fall to Winter Conditional Growth
</t>
    </r>
    <r>
      <rPr>
        <sz val="11"/>
        <color theme="1"/>
        <rFont val="Calibri"/>
        <family val="2"/>
        <scheme val="minor"/>
      </rPr>
      <t>(Score of 50 indicates that students are keeping pace with their peers, on average.
Score of &gt;50 shows that students are exceeding the typical growth, on average.)</t>
    </r>
  </si>
  <si>
    <t>Math - Fall to Winter Growth</t>
  </si>
  <si>
    <t>Average Growth</t>
  </si>
  <si>
    <t>Reading - Fall to Winter Growth</t>
  </si>
  <si>
    <t>In-person learning</t>
  </si>
  <si>
    <t>Distance learning</t>
  </si>
  <si>
    <t>&gt; 50%</t>
  </si>
  <si>
    <t>&lt; 50%</t>
  </si>
  <si>
    <t>Source:  NWEA/ Qlik MAP apps</t>
  </si>
  <si>
    <t>Family Survey: This school provides multiple opportunities for family engagement in school activities. (Percent answering "Strongly Agree" or "Agree")</t>
  </si>
  <si>
    <t xml:space="preserve">Source: 2018-19 , 2019-20, 2020-21, &amp; 2021-22 LCPS Annual Family Survey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</si>
</sst>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##0"/>
    <numFmt numFmtId="165" formatCode="_(* #,##0_);_(* \(#,##0\);_(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/>
        <bgColor theme="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 style="thin">
        <color rgb="FF7F7F7F"/>
      </left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rgb="FF7F7F7F"/>
      </top>
      <bottom style="thin">
        <color theme="0" tint="-0.14996795556505021"/>
      </bottom>
      <diagonal/>
    </border>
    <border>
      <left/>
      <right/>
      <top style="thin">
        <color theme="4" tint="0.399975585192419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rgb="FF7F7F7F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6795556505021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6795556505021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rgb="FF7F7F7F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3" fillId="0" borderId="0" xfId="0" applyFont="1"/>
    <xf numFmtId="0" fontId="2" fillId="2" borderId="1" xfId="0" applyFont="1" applyFill="1" applyBorder="1"/>
    <xf numFmtId="164" fontId="2" fillId="3" borderId="2" xfId="0" applyNumberFormat="1" applyFont="1" applyFill="1" applyBorder="1" applyAlignment="1">
      <alignment horizontal="right"/>
    </xf>
    <xf numFmtId="0" fontId="4" fillId="2" borderId="0" xfId="0" applyFont="1" applyFill="1"/>
    <xf numFmtId="0" fontId="4" fillId="2" borderId="0" xfId="0" applyFont="1" applyFill="1" applyAlignment="1">
      <alignment horizontal="right" wrapText="1"/>
    </xf>
    <xf numFmtId="0" fontId="0" fillId="0" borderId="5" xfId="0" applyBorder="1"/>
    <xf numFmtId="165" fontId="0" fillId="0" borderId="6" xfId="1" applyNumberFormat="1" applyFont="1" applyFill="1" applyBorder="1"/>
    <xf numFmtId="0" fontId="0" fillId="0" borderId="7" xfId="0" applyBorder="1"/>
    <xf numFmtId="165" fontId="0" fillId="0" borderId="7" xfId="1" applyNumberFormat="1" applyFont="1" applyFill="1" applyBorder="1"/>
    <xf numFmtId="9" fontId="0" fillId="0" borderId="4" xfId="2" applyFont="1" applyBorder="1"/>
    <xf numFmtId="9" fontId="0" fillId="0" borderId="7" xfId="2" applyFont="1" applyBorder="1"/>
    <xf numFmtId="0" fontId="2" fillId="3" borderId="10" xfId="0" applyFont="1" applyFill="1" applyBorder="1" applyAlignment="1">
      <alignment horizontal="right"/>
    </xf>
    <xf numFmtId="0" fontId="2" fillId="3" borderId="11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3" fontId="0" fillId="0" borderId="6" xfId="0" applyNumberFormat="1" applyBorder="1"/>
    <xf numFmtId="9" fontId="0" fillId="0" borderId="6" xfId="2" applyFont="1" applyFill="1" applyBorder="1"/>
    <xf numFmtId="3" fontId="0" fillId="0" borderId="7" xfId="0" applyNumberFormat="1" applyBorder="1"/>
    <xf numFmtId="9" fontId="0" fillId="0" borderId="7" xfId="2" applyFont="1" applyFill="1" applyBorder="1"/>
    <xf numFmtId="0" fontId="0" fillId="0" borderId="0" xfId="0" applyAlignment="1">
      <alignment wrapText="1"/>
    </xf>
    <xf numFmtId="2" fontId="0" fillId="0" borderId="0" xfId="0" applyNumberFormat="1"/>
    <xf numFmtId="0" fontId="2" fillId="2" borderId="0" xfId="0" applyFont="1" applyFill="1"/>
    <xf numFmtId="0" fontId="2" fillId="2" borderId="0" xfId="0" applyFont="1" applyFill="1" applyAlignment="1">
      <alignment horizontal="right" wrapText="1"/>
    </xf>
    <xf numFmtId="9" fontId="0" fillId="0" borderId="4" xfId="0" applyNumberFormat="1" applyBorder="1"/>
    <xf numFmtId="9" fontId="0" fillId="0" borderId="7" xfId="0" applyNumberFormat="1" applyBorder="1"/>
    <xf numFmtId="0" fontId="2" fillId="2" borderId="0" xfId="0" applyFont="1" applyFill="1" applyAlignment="1">
      <alignment horizontal="right"/>
    </xf>
    <xf numFmtId="0" fontId="0" fillId="0" borderId="15" xfId="0" applyBorder="1"/>
    <xf numFmtId="9" fontId="0" fillId="4" borderId="16" xfId="0" applyNumberFormat="1" applyFill="1" applyBorder="1"/>
    <xf numFmtId="0" fontId="0" fillId="0" borderId="17" xfId="0" applyBorder="1"/>
    <xf numFmtId="9" fontId="0" fillId="4" borderId="18" xfId="0" applyNumberFormat="1" applyFill="1" applyBorder="1"/>
    <xf numFmtId="0" fontId="0" fillId="0" borderId="19" xfId="0" applyBorder="1"/>
    <xf numFmtId="9" fontId="0" fillId="4" borderId="8" xfId="0" applyNumberFormat="1" applyFill="1" applyBorder="1"/>
    <xf numFmtId="0" fontId="0" fillId="0" borderId="20" xfId="0" applyBorder="1"/>
    <xf numFmtId="9" fontId="0" fillId="4" borderId="9" xfId="0" applyNumberFormat="1" applyFill="1" applyBorder="1"/>
    <xf numFmtId="2" fontId="6" fillId="0" borderId="0" xfId="0" applyNumberFormat="1" applyFont="1"/>
    <xf numFmtId="9" fontId="6" fillId="0" borderId="0" xfId="0" applyNumberFormat="1" applyFont="1"/>
    <xf numFmtId="0" fontId="6" fillId="0" borderId="0" xfId="0" applyFont="1"/>
    <xf numFmtId="9" fontId="6" fillId="0" borderId="0" xfId="0" applyNumberFormat="1" applyFont="1" applyAlignment="1">
      <alignment horizontal="right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0" fillId="0" borderId="0" xfId="0" applyAlignment="1"/>
    <xf numFmtId="0" fontId="0" fillId="0" borderId="12" xfId="0" applyBorder="1" applyAlignment="1"/>
    <xf numFmtId="0" fontId="0" fillId="0" borderId="13" xfId="0" applyBorder="1" applyAlignment="1"/>
    <xf numFmtId="0" fontId="0" fillId="0" borderId="14" xfId="0" applyBorder="1" applyAlignme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3"/>
                </a:solidFill>
              </a:rPr>
              <a:t>English Leaners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Enrollment!$D$21</c:f>
              <c:strCache>
                <c:ptCount val="1"/>
                <c:pt idx="0">
                  <c:v>% 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6363636363636362E-2"/>
                  <c:y val="-4.857315403847529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08B-4F36-9C03-9ECD1AF2A1C3}"/>
                </c:ext>
              </c:extLst>
            </c:dLbl>
            <c:dLbl>
              <c:idx val="3"/>
              <c:layout>
                <c:manualLayout>
                  <c:x val="-3.8787878787878968E-2"/>
                  <c:y val="-5.828778484617035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08B-4F36-9C03-9ECD1AF2A1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Enrollment!$A$22:$A$25</c:f>
              <c:strCache>
                <c:ptCount val="4"/>
                <c:pt idx="0">
                  <c:v>2018-19</c:v>
                </c:pt>
                <c:pt idx="1">
                  <c:v>2019-20</c:v>
                </c:pt>
                <c:pt idx="2">
                  <c:v>2020-21</c:v>
                </c:pt>
                <c:pt idx="3">
                  <c:v>2021-22</c:v>
                </c:pt>
              </c:strCache>
            </c:strRef>
          </c:cat>
          <c:val>
            <c:numRef>
              <c:f>Enrollment!$D$22:$D$25</c:f>
              <c:numCache>
                <c:formatCode>0%</c:formatCode>
                <c:ptCount val="4"/>
                <c:pt idx="0">
                  <c:v>0.66747646522927417</c:v>
                </c:pt>
                <c:pt idx="1">
                  <c:v>0.68851963746223566</c:v>
                </c:pt>
                <c:pt idx="2">
                  <c:v>0.69660743134087233</c:v>
                </c:pt>
                <c:pt idx="3">
                  <c:v>0.6895640686922061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8B-4F36-9C03-9ECD1AF2A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870864"/>
        <c:axId val="6638669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Enrollment!$B$21</c15:sqref>
                        </c15:formulaRef>
                      </c:ext>
                    </c:extLst>
                    <c:strCache>
                      <c:ptCount val="1"/>
                      <c:pt idx="0">
                        <c:v>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Enrollment!$A$22:$A$25</c15:sqref>
                        </c15:formulaRef>
                      </c:ext>
                    </c:extLst>
                    <c:strCache>
                      <c:ptCount val="4"/>
                      <c:pt idx="0">
                        <c:v>2018-19</c:v>
                      </c:pt>
                      <c:pt idx="1">
                        <c:v>2019-20</c:v>
                      </c:pt>
                      <c:pt idx="2">
                        <c:v>2020-21</c:v>
                      </c:pt>
                      <c:pt idx="3">
                        <c:v>2021-22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Enrollment!$B$22:$B$25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2198</c:v>
                      </c:pt>
                      <c:pt idx="1">
                        <c:v>2279</c:v>
                      </c:pt>
                      <c:pt idx="2">
                        <c:v>2156</c:v>
                      </c:pt>
                      <c:pt idx="3">
                        <c:v>2088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08B-4F36-9C03-9ECD1AF2A1C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Enrollment!$C$21</c15:sqref>
                        </c15:formulaRef>
                      </c:ext>
                    </c:extLst>
                    <c:strCache>
                      <c:ptCount val="1"/>
                      <c:pt idx="0">
                        <c:v>Not EL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Enrollment!$A$22:$A$25</c15:sqref>
                        </c15:formulaRef>
                      </c:ext>
                    </c:extLst>
                    <c:strCache>
                      <c:ptCount val="4"/>
                      <c:pt idx="0">
                        <c:v>2018-19</c:v>
                      </c:pt>
                      <c:pt idx="1">
                        <c:v>2019-20</c:v>
                      </c:pt>
                      <c:pt idx="2">
                        <c:v>2020-21</c:v>
                      </c:pt>
                      <c:pt idx="3">
                        <c:v>2021-22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Enrollment!$C$22:$C$25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1095</c:v>
                      </c:pt>
                      <c:pt idx="1">
                        <c:v>1031</c:v>
                      </c:pt>
                      <c:pt idx="2">
                        <c:v>939</c:v>
                      </c:pt>
                      <c:pt idx="3">
                        <c:v>940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08B-4F36-9C03-9ECD1AF2A1C3}"/>
                  </c:ext>
                </c:extLst>
              </c15:ser>
            </c15:filteredLineSeries>
          </c:ext>
        </c:extLst>
      </c:lineChart>
      <c:catAx>
        <c:axId val="663870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866928"/>
        <c:crosses val="autoZero"/>
        <c:auto val="1"/>
        <c:lblAlgn val="ctr"/>
        <c:lblOffset val="100"/>
        <c:noMultiLvlLbl val="0"/>
      </c:catAx>
      <c:valAx>
        <c:axId val="66386692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87086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Math - Fall to Winter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712382106082889E-2"/>
          <c:y val="0.15319938829960306"/>
          <c:w val="0.89811179371809291"/>
          <c:h val="0.73915207913060454"/>
        </c:manualLayout>
      </c:layout>
      <c:lineChart>
        <c:grouping val="standard"/>
        <c:varyColors val="0"/>
        <c:ser>
          <c:idx val="0"/>
          <c:order val="0"/>
          <c:tx>
            <c:strRef>
              <c:f>'Academic Growth'!$B$3</c:f>
              <c:strCache>
                <c:ptCount val="1"/>
                <c:pt idx="0">
                  <c:v>Math - Fall to Winter Growth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'Academic Growth'!$A$4:$A$7</c:f>
              <c:strCache>
                <c:ptCount val="4"/>
                <c:pt idx="0">
                  <c:v>2018-19</c:v>
                </c:pt>
                <c:pt idx="1">
                  <c:v>2019-20</c:v>
                </c:pt>
                <c:pt idx="2">
                  <c:v>2020-21</c:v>
                </c:pt>
                <c:pt idx="3">
                  <c:v>2021-22</c:v>
                </c:pt>
              </c:strCache>
            </c:strRef>
          </c:cat>
          <c:val>
            <c:numRef>
              <c:f>'Academic Growth'!$B$4:$B$7</c:f>
              <c:numCache>
                <c:formatCode>0.00</c:formatCode>
                <c:ptCount val="4"/>
                <c:pt idx="0">
                  <c:v>52.72</c:v>
                </c:pt>
                <c:pt idx="1">
                  <c:v>52.43</c:v>
                </c:pt>
                <c:pt idx="2">
                  <c:v>31.69</c:v>
                </c:pt>
                <c:pt idx="3">
                  <c:v>48.86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51-4B0D-9D43-E52520A773F9}"/>
            </c:ext>
          </c:extLst>
        </c:ser>
        <c:ser>
          <c:idx val="1"/>
          <c:order val="1"/>
          <c:tx>
            <c:strRef>
              <c:f>'Academic Growth'!$C$3</c:f>
              <c:strCache>
                <c:ptCount val="1"/>
                <c:pt idx="0">
                  <c:v>Average Growth</c:v>
                </c:pt>
              </c:strCache>
            </c:strRef>
          </c:tx>
          <c:spPr>
            <a:ln w="28575" cap="rnd">
              <a:solidFill>
                <a:schemeClr val="tx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'Academic Growth'!$A$4:$A$7</c:f>
              <c:strCache>
                <c:ptCount val="4"/>
                <c:pt idx="0">
                  <c:v>2018-19</c:v>
                </c:pt>
                <c:pt idx="1">
                  <c:v>2019-20</c:v>
                </c:pt>
                <c:pt idx="2">
                  <c:v>2020-21</c:v>
                </c:pt>
                <c:pt idx="3">
                  <c:v>2021-22</c:v>
                </c:pt>
              </c:strCache>
            </c:strRef>
          </c:cat>
          <c:val>
            <c:numRef>
              <c:f>'Academic Growth'!$C$4:$C$7</c:f>
              <c:numCache>
                <c:formatCode>0.00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51-4B0D-9D43-E52520A77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360360"/>
        <c:axId val="834361344"/>
      </c:lineChart>
      <c:catAx>
        <c:axId val="834360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361344"/>
        <c:crosses val="autoZero"/>
        <c:auto val="1"/>
        <c:lblAlgn val="ctr"/>
        <c:lblOffset val="100"/>
        <c:noMultiLvlLbl val="0"/>
      </c:catAx>
      <c:valAx>
        <c:axId val="83436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360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Reading - Fall to Winter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712382106082889E-2"/>
          <c:y val="0.15319938829960306"/>
          <c:w val="0.89811179371809291"/>
          <c:h val="0.73915207913060454"/>
        </c:manualLayout>
      </c:layout>
      <c:lineChart>
        <c:grouping val="standard"/>
        <c:varyColors val="0"/>
        <c:ser>
          <c:idx val="1"/>
          <c:order val="1"/>
          <c:tx>
            <c:strRef>
              <c:f>'Academic Growth'!$C$3</c:f>
              <c:strCache>
                <c:ptCount val="1"/>
                <c:pt idx="0">
                  <c:v>Average Growth</c:v>
                </c:pt>
              </c:strCache>
            </c:strRef>
          </c:tx>
          <c:spPr>
            <a:ln w="28575" cap="rnd">
              <a:solidFill>
                <a:schemeClr val="tx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'Academic Growth'!$A$4:$A$7</c:f>
              <c:strCache>
                <c:ptCount val="4"/>
                <c:pt idx="0">
                  <c:v>2018-19</c:v>
                </c:pt>
                <c:pt idx="1">
                  <c:v>2019-20</c:v>
                </c:pt>
                <c:pt idx="2">
                  <c:v>2020-21</c:v>
                </c:pt>
                <c:pt idx="3">
                  <c:v>2021-22</c:v>
                </c:pt>
              </c:strCache>
            </c:strRef>
          </c:cat>
          <c:val>
            <c:numRef>
              <c:f>'Academic Growth'!$C$4:$C$7</c:f>
              <c:numCache>
                <c:formatCode>0.00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57-400E-A517-A9C84832D756}"/>
            </c:ext>
          </c:extLst>
        </c:ser>
        <c:ser>
          <c:idx val="2"/>
          <c:order val="2"/>
          <c:tx>
            <c:strRef>
              <c:f>'Academic Growth'!$D$3</c:f>
              <c:strCache>
                <c:ptCount val="1"/>
                <c:pt idx="0">
                  <c:v>Reading - Fall to Winter Growth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2.1576100351541724E-2"/>
                  <c:y val="-3.9184807781380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D57-400E-A517-A9C84832D7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'Academic Growth'!$A$4:$A$7</c:f>
              <c:strCache>
                <c:ptCount val="4"/>
                <c:pt idx="0">
                  <c:v>2018-19</c:v>
                </c:pt>
                <c:pt idx="1">
                  <c:v>2019-20</c:v>
                </c:pt>
                <c:pt idx="2">
                  <c:v>2020-21</c:v>
                </c:pt>
                <c:pt idx="3">
                  <c:v>2021-22</c:v>
                </c:pt>
              </c:strCache>
            </c:strRef>
          </c:cat>
          <c:val>
            <c:numRef>
              <c:f>'Academic Growth'!$D$4:$D$7</c:f>
              <c:numCache>
                <c:formatCode>0.00</c:formatCode>
                <c:ptCount val="4"/>
                <c:pt idx="0">
                  <c:v>50.03</c:v>
                </c:pt>
                <c:pt idx="1">
                  <c:v>48.66</c:v>
                </c:pt>
                <c:pt idx="2">
                  <c:v>35.58</c:v>
                </c:pt>
                <c:pt idx="3">
                  <c:v>44.87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57-400E-A517-A9C84832D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4360360"/>
        <c:axId val="8343613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'Academic Growth'!$B$3</c15:sqref>
                        </c15:formulaRef>
                      </c:ext>
                    </c:extLst>
                    <c:strCache>
                      <c:ptCount val="1"/>
                      <c:pt idx="0">
                        <c:v>Math - Fall to Winter Growth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'Academic Growth'!$A$4:$A$7</c15:sqref>
                        </c15:formulaRef>
                      </c:ext>
                    </c:extLst>
                    <c:strCache>
                      <c:ptCount val="4"/>
                      <c:pt idx="0">
                        <c:v>2018-19</c:v>
                      </c:pt>
                      <c:pt idx="1">
                        <c:v>2019-20</c:v>
                      </c:pt>
                      <c:pt idx="2">
                        <c:v>2020-21</c:v>
                      </c:pt>
                      <c:pt idx="3">
                        <c:v>2021-22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'Academic Growth'!$B$4:$B$7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52.72</c:v>
                      </c:pt>
                      <c:pt idx="1">
                        <c:v>52.43</c:v>
                      </c:pt>
                      <c:pt idx="2">
                        <c:v>31.69</c:v>
                      </c:pt>
                      <c:pt idx="3">
                        <c:v>48.86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D57-400E-A517-A9C84832D756}"/>
                  </c:ext>
                </c:extLst>
              </c15:ser>
            </c15:filteredLineSeries>
          </c:ext>
        </c:extLst>
      </c:lineChart>
      <c:catAx>
        <c:axId val="834360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361344"/>
        <c:crosses val="autoZero"/>
        <c:auto val="1"/>
        <c:lblAlgn val="ctr"/>
        <c:lblOffset val="100"/>
        <c:noMultiLvlLbl val="0"/>
      </c:catAx>
      <c:valAx>
        <c:axId val="83436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360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3"/>
                </a:solidFill>
              </a:rPr>
              <a:t>Students with</a:t>
            </a:r>
            <a:r>
              <a:rPr lang="en-US" b="1" baseline="0">
                <a:solidFill>
                  <a:schemeClr val="accent3"/>
                </a:solidFill>
              </a:rPr>
              <a:t> an IEP</a:t>
            </a:r>
            <a:endParaRPr lang="en-US" b="1">
              <a:solidFill>
                <a:schemeClr val="accent3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Enrollment!$D$29</c:f>
              <c:strCache>
                <c:ptCount val="1"/>
                <c:pt idx="0">
                  <c:v>% IEP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1212121212121235E-2"/>
                  <c:y val="-5.821709015397741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0D6-4F95-A418-63E6A99DF5AC}"/>
                </c:ext>
              </c:extLst>
            </c:dLbl>
            <c:dLbl>
              <c:idx val="3"/>
              <c:layout>
                <c:manualLayout>
                  <c:x val="-3.6363636363636362E-2"/>
                  <c:y val="-6.791993851297363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0D6-4F95-A418-63E6A99DF5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Enrollment!$A$30:$A$33</c:f>
              <c:strCache>
                <c:ptCount val="4"/>
                <c:pt idx="0">
                  <c:v>2018-19</c:v>
                </c:pt>
                <c:pt idx="1">
                  <c:v>2019-20</c:v>
                </c:pt>
                <c:pt idx="2">
                  <c:v>2020-21</c:v>
                </c:pt>
                <c:pt idx="3">
                  <c:v>2021-22</c:v>
                </c:pt>
              </c:strCache>
            </c:strRef>
          </c:cat>
          <c:val>
            <c:numRef>
              <c:f>Enrollment!$D$30:$D$33</c:f>
              <c:numCache>
                <c:formatCode>0%</c:formatCode>
                <c:ptCount val="4"/>
                <c:pt idx="0">
                  <c:v>0.10051624658366232</c:v>
                </c:pt>
                <c:pt idx="1">
                  <c:v>0.10936555891238671</c:v>
                </c:pt>
                <c:pt idx="2">
                  <c:v>0.10533117932148627</c:v>
                </c:pt>
                <c:pt idx="3">
                  <c:v>9.2470277410832233E-2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0D6-4F95-A418-63E6A99DF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870864"/>
        <c:axId val="6638669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Enrollment!$B$29</c15:sqref>
                        </c15:formulaRef>
                      </c:ext>
                    </c:extLst>
                    <c:strCache>
                      <c:ptCount val="1"/>
                      <c:pt idx="0">
                        <c:v>IEP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Enrollment!$A$30:$A$33</c15:sqref>
                        </c15:formulaRef>
                      </c:ext>
                    </c:extLst>
                    <c:strCache>
                      <c:ptCount val="4"/>
                      <c:pt idx="0">
                        <c:v>2018-19</c:v>
                      </c:pt>
                      <c:pt idx="1">
                        <c:v>2019-20</c:v>
                      </c:pt>
                      <c:pt idx="2">
                        <c:v>2020-21</c:v>
                      </c:pt>
                      <c:pt idx="3">
                        <c:v>2021-22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Enrollment!$B$30:$B$33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331</c:v>
                      </c:pt>
                      <c:pt idx="1">
                        <c:v>362</c:v>
                      </c:pt>
                      <c:pt idx="2">
                        <c:v>326</c:v>
                      </c:pt>
                      <c:pt idx="3">
                        <c:v>280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0D6-4F95-A418-63E6A99DF5A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Enrollment!$C$29</c15:sqref>
                        </c15:formulaRef>
                      </c:ext>
                    </c:extLst>
                    <c:strCache>
                      <c:ptCount val="1"/>
                      <c:pt idx="0">
                        <c:v>No IEP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Enrollment!$A$30:$A$33</c15:sqref>
                        </c15:formulaRef>
                      </c:ext>
                    </c:extLst>
                    <c:strCache>
                      <c:ptCount val="4"/>
                      <c:pt idx="0">
                        <c:v>2018-19</c:v>
                      </c:pt>
                      <c:pt idx="1">
                        <c:v>2019-20</c:v>
                      </c:pt>
                      <c:pt idx="2">
                        <c:v>2020-21</c:v>
                      </c:pt>
                      <c:pt idx="3">
                        <c:v>2021-22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Enrollment!$C$30:$C$33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2962</c:v>
                      </c:pt>
                      <c:pt idx="1">
                        <c:v>2948</c:v>
                      </c:pt>
                      <c:pt idx="2">
                        <c:v>2769</c:v>
                      </c:pt>
                      <c:pt idx="3">
                        <c:v>2748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0D6-4F95-A418-63E6A99DF5AC}"/>
                  </c:ext>
                </c:extLst>
              </c15:ser>
            </c15:filteredLineSeries>
          </c:ext>
        </c:extLst>
      </c:lineChart>
      <c:catAx>
        <c:axId val="663870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866928"/>
        <c:crosses val="autoZero"/>
        <c:auto val="1"/>
        <c:lblAlgn val="ctr"/>
        <c:lblOffset val="100"/>
        <c:noMultiLvlLbl val="0"/>
      </c:catAx>
      <c:valAx>
        <c:axId val="66386692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87086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3"/>
                </a:solidFill>
              </a:rPr>
              <a:t>Free &amp; Reduced</a:t>
            </a:r>
            <a:r>
              <a:rPr lang="en-US" b="1" baseline="0">
                <a:solidFill>
                  <a:schemeClr val="accent3"/>
                </a:solidFill>
              </a:rPr>
              <a:t> Lunch</a:t>
            </a:r>
            <a:endParaRPr lang="en-US" b="1">
              <a:solidFill>
                <a:schemeClr val="accent3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Enrollment!$D$37</c:f>
              <c:strCache>
                <c:ptCount val="1"/>
                <c:pt idx="0">
                  <c:v>% EconDis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6363636363636362E-2"/>
                  <c:y val="-5.82170901539773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427-4740-826C-786F6E8AF68B}"/>
                </c:ext>
              </c:extLst>
            </c:dLbl>
            <c:dLbl>
              <c:idx val="3"/>
              <c:layout>
                <c:manualLayout>
                  <c:x val="-4.1212121212121214E-2"/>
                  <c:y val="-6.306851433347548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427-4740-826C-786F6E8AF6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Enrollment!$A$38:$A$41</c:f>
              <c:strCache>
                <c:ptCount val="4"/>
                <c:pt idx="0">
                  <c:v>2018-19</c:v>
                </c:pt>
                <c:pt idx="1">
                  <c:v>2019-20</c:v>
                </c:pt>
                <c:pt idx="2">
                  <c:v>2020-21</c:v>
                </c:pt>
                <c:pt idx="3">
                  <c:v>2021-22</c:v>
                </c:pt>
              </c:strCache>
            </c:strRef>
          </c:cat>
          <c:val>
            <c:numRef>
              <c:f>Enrollment!$D$38:$D$41</c:f>
              <c:numCache>
                <c:formatCode>0%</c:formatCode>
                <c:ptCount val="4"/>
                <c:pt idx="0">
                  <c:v>0.7191011235955056</c:v>
                </c:pt>
                <c:pt idx="1">
                  <c:v>0.73353474320241696</c:v>
                </c:pt>
                <c:pt idx="2">
                  <c:v>0.72310177705977385</c:v>
                </c:pt>
                <c:pt idx="3">
                  <c:v>0.74075297225891679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27-4740-826C-786F6E8AF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870864"/>
        <c:axId val="6638669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Enrollment!$B$37</c15:sqref>
                        </c15:formulaRef>
                      </c:ext>
                    </c:extLst>
                    <c:strCache>
                      <c:ptCount val="1"/>
                      <c:pt idx="0">
                        <c:v>EconDis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Enrollment!$A$38:$A$41</c15:sqref>
                        </c15:formulaRef>
                      </c:ext>
                    </c:extLst>
                    <c:strCache>
                      <c:ptCount val="4"/>
                      <c:pt idx="0">
                        <c:v>2018-19</c:v>
                      </c:pt>
                      <c:pt idx="1">
                        <c:v>2019-20</c:v>
                      </c:pt>
                      <c:pt idx="2">
                        <c:v>2020-21</c:v>
                      </c:pt>
                      <c:pt idx="3">
                        <c:v>2021-22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Enrollment!$B$38:$B$41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2368</c:v>
                      </c:pt>
                      <c:pt idx="1">
                        <c:v>2428</c:v>
                      </c:pt>
                      <c:pt idx="2">
                        <c:v>2238</c:v>
                      </c:pt>
                      <c:pt idx="3">
                        <c:v>2243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427-4740-826C-786F6E8AF68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Enrollment!$C$37</c15:sqref>
                        </c15:formulaRef>
                      </c:ext>
                    </c:extLst>
                    <c:strCache>
                      <c:ptCount val="1"/>
                      <c:pt idx="0">
                        <c:v>Not EconDis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Enrollment!$A$38:$A$41</c15:sqref>
                        </c15:formulaRef>
                      </c:ext>
                    </c:extLst>
                    <c:strCache>
                      <c:ptCount val="4"/>
                      <c:pt idx="0">
                        <c:v>2018-19</c:v>
                      </c:pt>
                      <c:pt idx="1">
                        <c:v>2019-20</c:v>
                      </c:pt>
                      <c:pt idx="2">
                        <c:v>2020-21</c:v>
                      </c:pt>
                      <c:pt idx="3">
                        <c:v>2021-22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Enrollment!$C$38:$C$41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925</c:v>
                      </c:pt>
                      <c:pt idx="1">
                        <c:v>882</c:v>
                      </c:pt>
                      <c:pt idx="2">
                        <c:v>857</c:v>
                      </c:pt>
                      <c:pt idx="3">
                        <c:v>785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427-4740-826C-786F6E8AF68B}"/>
                  </c:ext>
                </c:extLst>
              </c15:ser>
            </c15:filteredLineSeries>
          </c:ext>
        </c:extLst>
      </c:lineChart>
      <c:catAx>
        <c:axId val="663870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866928"/>
        <c:crosses val="autoZero"/>
        <c:auto val="1"/>
        <c:lblAlgn val="ctr"/>
        <c:lblOffset val="100"/>
        <c:noMultiLvlLbl val="0"/>
      </c:catAx>
      <c:valAx>
        <c:axId val="66386692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87086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3"/>
                </a:solidFill>
              </a:rPr>
              <a:t>Homeless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Enrollment!$D$45</c:f>
              <c:strCache>
                <c:ptCount val="1"/>
                <c:pt idx="0">
                  <c:v>% Homeless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6363636363636362E-2"/>
                  <c:y val="-5.82170901539773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C7-4C5F-9A9B-BFD454671117}"/>
                </c:ext>
              </c:extLst>
            </c:dLbl>
            <c:dLbl>
              <c:idx val="3"/>
              <c:layout>
                <c:manualLayout>
                  <c:x val="-4.363636363636364E-2"/>
                  <c:y val="-5.336566597447939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9C7-4C5F-9A9B-BFD4546711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Enrollment!$A$46:$A$49</c:f>
              <c:strCache>
                <c:ptCount val="4"/>
                <c:pt idx="0">
                  <c:v>2018-19</c:v>
                </c:pt>
                <c:pt idx="1">
                  <c:v>2019-20</c:v>
                </c:pt>
                <c:pt idx="2">
                  <c:v>2020-21</c:v>
                </c:pt>
                <c:pt idx="3">
                  <c:v>2021-22</c:v>
                </c:pt>
              </c:strCache>
            </c:strRef>
          </c:cat>
          <c:val>
            <c:numRef>
              <c:f>Enrollment!$D$46:$D$49</c:f>
              <c:numCache>
                <c:formatCode>0%</c:formatCode>
                <c:ptCount val="4"/>
                <c:pt idx="0">
                  <c:v>0.13118736714242332</c:v>
                </c:pt>
                <c:pt idx="1">
                  <c:v>0.15981873111782477</c:v>
                </c:pt>
                <c:pt idx="2">
                  <c:v>0.13893376413570274</c:v>
                </c:pt>
                <c:pt idx="3">
                  <c:v>0.11129458388375166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C7-4C5F-9A9B-BFD454671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870864"/>
        <c:axId val="6638669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Enrollment!$B$45</c15:sqref>
                        </c15:formulaRef>
                      </c:ext>
                    </c:extLst>
                    <c:strCache>
                      <c:ptCount val="1"/>
                      <c:pt idx="0">
                        <c:v>Homeless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Enrollment!$A$46:$A$49</c15:sqref>
                        </c15:formulaRef>
                      </c:ext>
                    </c:extLst>
                    <c:strCache>
                      <c:ptCount val="4"/>
                      <c:pt idx="0">
                        <c:v>2018-19</c:v>
                      </c:pt>
                      <c:pt idx="1">
                        <c:v>2019-20</c:v>
                      </c:pt>
                      <c:pt idx="2">
                        <c:v>2020-21</c:v>
                      </c:pt>
                      <c:pt idx="3">
                        <c:v>2021-22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Enrollment!$B$46:$B$49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432</c:v>
                      </c:pt>
                      <c:pt idx="1">
                        <c:v>529</c:v>
                      </c:pt>
                      <c:pt idx="2">
                        <c:v>430</c:v>
                      </c:pt>
                      <c:pt idx="3">
                        <c:v>337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9C7-4C5F-9A9B-BFD45467111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Enrollment!$C$45</c15:sqref>
                        </c15:formulaRef>
                      </c:ext>
                    </c:extLst>
                    <c:strCache>
                      <c:ptCount val="1"/>
                      <c:pt idx="0">
                        <c:v>Not Homeless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Enrollment!$A$46:$A$49</c15:sqref>
                        </c15:formulaRef>
                      </c:ext>
                    </c:extLst>
                    <c:strCache>
                      <c:ptCount val="4"/>
                      <c:pt idx="0">
                        <c:v>2018-19</c:v>
                      </c:pt>
                      <c:pt idx="1">
                        <c:v>2019-20</c:v>
                      </c:pt>
                      <c:pt idx="2">
                        <c:v>2020-21</c:v>
                      </c:pt>
                      <c:pt idx="3">
                        <c:v>2021-22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Enrollment!$C$46:$C$49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2861</c:v>
                      </c:pt>
                      <c:pt idx="1">
                        <c:v>2781</c:v>
                      </c:pt>
                      <c:pt idx="2">
                        <c:v>2665</c:v>
                      </c:pt>
                      <c:pt idx="3">
                        <c:v>2691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9C7-4C5F-9A9B-BFD454671117}"/>
                  </c:ext>
                </c:extLst>
              </c15:ser>
            </c15:filteredLineSeries>
          </c:ext>
        </c:extLst>
      </c:lineChart>
      <c:catAx>
        <c:axId val="663870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866928"/>
        <c:crosses val="autoZero"/>
        <c:auto val="1"/>
        <c:lblAlgn val="ctr"/>
        <c:lblOffset val="100"/>
        <c:noMultiLvlLbl val="0"/>
      </c:catAx>
      <c:valAx>
        <c:axId val="66386692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87086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1"/>
          <c:tx>
            <c:strRef>
              <c:f>Enrollment!$C$55</c:f>
              <c:strCache>
                <c:ptCount val="1"/>
                <c:pt idx="0">
                  <c:v>No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Scale"/>
          </c:pictureOptions>
          <c:cat>
            <c:strRef>
              <c:f>Enrollment!$A$56:$A$59</c:f>
              <c:strCache>
                <c:ptCount val="4"/>
                <c:pt idx="0">
                  <c:v>English Learners</c:v>
                </c:pt>
                <c:pt idx="1">
                  <c:v>Students with an IEP</c:v>
                </c:pt>
                <c:pt idx="2">
                  <c:v>Economically Disadvantaged</c:v>
                </c:pt>
                <c:pt idx="3">
                  <c:v>Homeless</c:v>
                </c:pt>
              </c:strCache>
            </c:strRef>
          </c:cat>
          <c:val>
            <c:numRef>
              <c:f>Enrollment!$C$56:$C$59</c:f>
              <c:numCache>
                <c:formatCode>0.00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B3-4994-AA7F-32C0DD6E2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834365936"/>
        <c:axId val="8343669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Enrollment!$B$55</c15:sqref>
                        </c15:formulaRef>
                      </c:ext>
                    </c:extLst>
                    <c:strCache>
                      <c:ptCount val="1"/>
                      <c:pt idx="0">
                        <c:v>Yes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Enrollment!$A$56:$A$59</c15:sqref>
                        </c15:formulaRef>
                      </c:ext>
                    </c:extLst>
                    <c:strCache>
                      <c:ptCount val="4"/>
                      <c:pt idx="0">
                        <c:v>English Learners</c:v>
                      </c:pt>
                      <c:pt idx="1">
                        <c:v>Students with an IEP</c:v>
                      </c:pt>
                      <c:pt idx="2">
                        <c:v>Economically Disadvantaged</c:v>
                      </c:pt>
                      <c:pt idx="3">
                        <c:v>Homeless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Enrollment!$B$56:$B$59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6.9</c:v>
                      </c:pt>
                      <c:pt idx="1">
                        <c:v>0.9</c:v>
                      </c:pt>
                      <c:pt idx="2">
                        <c:v>7.4</c:v>
                      </c:pt>
                      <c:pt idx="3">
                        <c:v>1.1000000000000001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9B3-4994-AA7F-32C0DD6E2BE4}"/>
                  </c:ext>
                </c:extLst>
              </c15:ser>
            </c15:filteredBarSeries>
          </c:ext>
        </c:extLst>
      </c:barChart>
      <c:catAx>
        <c:axId val="8343659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366920"/>
        <c:crosses val="autoZero"/>
        <c:auto val="1"/>
        <c:lblAlgn val="ctr"/>
        <c:lblOffset val="100"/>
        <c:noMultiLvlLbl val="0"/>
      </c:catAx>
      <c:valAx>
        <c:axId val="834366920"/>
        <c:scaling>
          <c:orientation val="minMax"/>
          <c:max val="10"/>
        </c:scaling>
        <c:delete val="1"/>
        <c:axPos val="t"/>
        <c:numFmt formatCode="0" sourceLinked="0"/>
        <c:majorTickMark val="none"/>
        <c:minorTickMark val="none"/>
        <c:tickLblPos val="nextTo"/>
        <c:crossAx val="83436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Demographics (for every 10 students)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3227488446722392"/>
          <c:y val="0.15334329485451623"/>
          <c:w val="0.66560532464764322"/>
          <c:h val="0.80117878000664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Enrollment!$B$55</c:f>
              <c:strCache>
                <c:ptCount val="1"/>
                <c:pt idx="0">
                  <c:v>Yes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Scale"/>
          </c:pictureOptions>
          <c:cat>
            <c:strRef>
              <c:f>Enrollment!$A$56:$A$59</c:f>
              <c:strCache>
                <c:ptCount val="4"/>
                <c:pt idx="0">
                  <c:v>English Learners</c:v>
                </c:pt>
                <c:pt idx="1">
                  <c:v>Students with an IEP</c:v>
                </c:pt>
                <c:pt idx="2">
                  <c:v>Economically Disadvantaged</c:v>
                </c:pt>
                <c:pt idx="3">
                  <c:v>Homeless</c:v>
                </c:pt>
              </c:strCache>
            </c:strRef>
          </c:cat>
          <c:val>
            <c:numRef>
              <c:f>Enrollment!$B$56:$B$59</c:f>
              <c:numCache>
                <c:formatCode>0.00</c:formatCode>
                <c:ptCount val="4"/>
                <c:pt idx="0">
                  <c:v>6.9</c:v>
                </c:pt>
                <c:pt idx="1">
                  <c:v>0.9</c:v>
                </c:pt>
                <c:pt idx="2">
                  <c:v>7.4</c:v>
                </c:pt>
                <c:pt idx="3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8-4509-9F6E-2475023BE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834365936"/>
        <c:axId val="83436692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Enrollment!$C$55</c15:sqref>
                        </c15:formulaRef>
                      </c:ext>
                    </c:extLst>
                    <c:strCache>
                      <c:ptCount val="1"/>
                      <c:pt idx="0">
                        <c:v>No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Enrollment!$A$56:$A$59</c15:sqref>
                        </c15:formulaRef>
                      </c:ext>
                    </c:extLst>
                    <c:strCache>
                      <c:ptCount val="4"/>
                      <c:pt idx="0">
                        <c:v>English Learners</c:v>
                      </c:pt>
                      <c:pt idx="1">
                        <c:v>Students with an IEP</c:v>
                      </c:pt>
                      <c:pt idx="2">
                        <c:v>Economically Disadvantaged</c:v>
                      </c:pt>
                      <c:pt idx="3">
                        <c:v>Homeless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Enrollment!$C$56:$C$59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668-4509-9F6E-2475023BE3CB}"/>
                  </c:ext>
                </c:extLst>
              </c15:ser>
            </c15:filteredBarSeries>
          </c:ext>
        </c:extLst>
      </c:barChart>
      <c:catAx>
        <c:axId val="8343659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366920"/>
        <c:crosses val="autoZero"/>
        <c:auto val="1"/>
        <c:lblAlgn val="ctr"/>
        <c:lblOffset val="100"/>
        <c:noMultiLvlLbl val="0"/>
      </c:catAx>
      <c:valAx>
        <c:axId val="834366920"/>
        <c:scaling>
          <c:orientation val="minMax"/>
          <c:max val="10"/>
        </c:scaling>
        <c:delete val="1"/>
        <c:axPos val="t"/>
        <c:numFmt formatCode="0" sourceLinked="0"/>
        <c:majorTickMark val="none"/>
        <c:minorTickMark val="none"/>
        <c:tickLblPos val="nextTo"/>
        <c:crossAx val="83436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3"/>
                </a:solidFill>
              </a:rPr>
              <a:t>Attendance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3022306896746805E-2"/>
                  <c:y val="-4.27616866511145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FB5-47CD-B27D-73467D2648A6}"/>
                </c:ext>
              </c:extLst>
            </c:dLbl>
            <c:dLbl>
              <c:idx val="3"/>
              <c:layout>
                <c:manualLayout>
                  <c:x val="-3.2266730172560099E-2"/>
                  <c:y val="-5.34521083138932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FB5-47CD-B27D-73467D2648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AttendanceBehavior!$A$4:$A$7</c:f>
              <c:strCache>
                <c:ptCount val="4"/>
                <c:pt idx="0">
                  <c:v>2018-19</c:v>
                </c:pt>
                <c:pt idx="1">
                  <c:v>2019-20</c:v>
                </c:pt>
                <c:pt idx="2">
                  <c:v>2020-21</c:v>
                </c:pt>
                <c:pt idx="3">
                  <c:v>2021-22</c:v>
                </c:pt>
              </c:strCache>
            </c:strRef>
          </c:cat>
          <c:val>
            <c:numRef>
              <c:f>AttendanceBehavior!$B$4:$B$7</c:f>
              <c:numCache>
                <c:formatCode>0%</c:formatCode>
                <c:ptCount val="4"/>
                <c:pt idx="0">
                  <c:v>0.90785086389815095</c:v>
                </c:pt>
                <c:pt idx="1">
                  <c:v>0.88477611940298506</c:v>
                </c:pt>
                <c:pt idx="2">
                  <c:v>0.86150385604113111</c:v>
                </c:pt>
                <c:pt idx="3">
                  <c:v>0.80644101215905362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B5-47CD-B27D-73467D264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452856"/>
        <c:axId val="8344554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AttendanceBehavior!$A$4:$A$7</c15:sqref>
                        </c15:formulaRef>
                      </c:ext>
                    </c:extLst>
                    <c:strCache>
                      <c:ptCount val="4"/>
                      <c:pt idx="0">
                        <c:v>2018-19</c:v>
                      </c:pt>
                      <c:pt idx="1">
                        <c:v>2019-20</c:v>
                      </c:pt>
                      <c:pt idx="2">
                        <c:v>2020-21</c:v>
                      </c:pt>
                      <c:pt idx="3">
                        <c:v>2021-22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AttendanceBehavior!$A$4:$A$7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FB5-47CD-B27D-73467D2648A6}"/>
                  </c:ext>
                </c:extLst>
              </c15:ser>
            </c15:filteredLineSeries>
          </c:ext>
        </c:extLst>
      </c:lineChart>
      <c:catAx>
        <c:axId val="834452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455480"/>
        <c:crosses val="autoZero"/>
        <c:auto val="1"/>
        <c:lblAlgn val="ctr"/>
        <c:lblOffset val="100"/>
        <c:noMultiLvlLbl val="0"/>
      </c:catAx>
      <c:valAx>
        <c:axId val="8344554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45285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3"/>
                </a:solidFill>
              </a:rPr>
              <a:t>Percent</a:t>
            </a:r>
            <a:r>
              <a:rPr lang="en-US" b="1" baseline="0">
                <a:solidFill>
                  <a:schemeClr val="accent3"/>
                </a:solidFill>
              </a:rPr>
              <a:t> of Students with No Discipline Incidents</a:t>
            </a:r>
            <a:endParaRPr lang="en-US" b="1">
              <a:solidFill>
                <a:schemeClr val="accent3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3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139730709764198E-2"/>
          <c:y val="0.15790910746475595"/>
          <c:w val="0.91568141268751746"/>
          <c:h val="0.76746840832569885"/>
        </c:manualLayout>
      </c:layout>
      <c:lineChart>
        <c:grouping val="standard"/>
        <c:varyColors val="0"/>
        <c:ser>
          <c:idx val="0"/>
          <c:order val="0"/>
          <c:tx>
            <c:strRef>
              <c:f>AttendanceBehavior!$B$29</c:f>
              <c:strCache>
                <c:ptCount val="1"/>
                <c:pt idx="0">
                  <c:v>No ODRs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1185505658746501E-2"/>
                  <c:y val="-4.1817445447989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8F3-4566-BE17-41023380929D}"/>
                </c:ext>
              </c:extLst>
            </c:dLbl>
            <c:dLbl>
              <c:idx val="3"/>
              <c:layout>
                <c:manualLayout>
                  <c:x val="-2.7516622640070442E-2"/>
                  <c:y val="-3.86007188750676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8F3-4566-BE17-4102338092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AttendanceBehavior!$A$30:$A$33</c:f>
              <c:strCache>
                <c:ptCount val="4"/>
                <c:pt idx="0">
                  <c:v>2018-19</c:v>
                </c:pt>
                <c:pt idx="1">
                  <c:v>2019-20</c:v>
                </c:pt>
                <c:pt idx="2">
                  <c:v>2020-21</c:v>
                </c:pt>
                <c:pt idx="3">
                  <c:v>2021-22</c:v>
                </c:pt>
              </c:strCache>
            </c:strRef>
          </c:cat>
          <c:val>
            <c:numRef>
              <c:f>AttendanceBehavior!$B$30:$B$33</c:f>
              <c:numCache>
                <c:formatCode>0%</c:formatCode>
                <c:ptCount val="4"/>
                <c:pt idx="0">
                  <c:v>0.94612314709236034</c:v>
                </c:pt>
                <c:pt idx="1">
                  <c:v>0.95339585109406078</c:v>
                </c:pt>
                <c:pt idx="2">
                  <c:v>0.99453717754172988</c:v>
                </c:pt>
                <c:pt idx="3">
                  <c:v>0.94350108058042603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F3-4566-BE17-410233809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853480"/>
        <c:axId val="663848888"/>
      </c:lineChart>
      <c:catAx>
        <c:axId val="66385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848888"/>
        <c:crosses val="autoZero"/>
        <c:auto val="1"/>
        <c:lblAlgn val="ctr"/>
        <c:lblOffset val="100"/>
        <c:noMultiLvlLbl val="0"/>
      </c:catAx>
      <c:valAx>
        <c:axId val="66384888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85348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614593084075355E-2"/>
          <c:y val="0.1580600162884668"/>
          <c:w val="0.7400723745039598"/>
          <c:h val="0.76615967869357549"/>
        </c:manualLayout>
      </c:layout>
      <c:lineChart>
        <c:grouping val="standard"/>
        <c:varyColors val="0"/>
        <c:ser>
          <c:idx val="0"/>
          <c:order val="0"/>
          <c:tx>
            <c:strRef>
              <c:f>'Mental Health'!$B$3</c:f>
              <c:strCache>
                <c:ptCount val="1"/>
                <c:pt idx="0">
                  <c:v>Percent of Respondents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085-4282-82C9-C7E3458709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'Mental Health'!$A$4:$A$7</c15:sqref>
                  </c15:fullRef>
                </c:ext>
              </c:extLst>
              <c:f>('Mental Health'!$A$4,'Mental Health'!$A$7)</c:f>
              <c:strCache>
                <c:ptCount val="2"/>
                <c:pt idx="0">
                  <c:v>2018-19</c:v>
                </c:pt>
                <c:pt idx="1">
                  <c:v>2021-22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'Mental Health'!$B$4:$B$7</c15:sqref>
                  </c15:fullRef>
                </c:ext>
              </c:extLst>
              <c:f>('Mental Health'!$B$4,'Mental Health'!$B$7)</c:f>
              <c:numCache>
                <c:formatCode>0%</c:formatCode>
                <c:ptCount val="2"/>
                <c:pt idx="0">
                  <c:v>0.85</c:v>
                </c:pt>
                <c:pt idx="1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85-4282-82C9-C7E345870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4343304"/>
        <c:axId val="834343632"/>
      </c:lineChart>
      <c:catAx>
        <c:axId val="834343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343632"/>
        <c:crosses val="autoZero"/>
        <c:auto val="1"/>
        <c:lblAlgn val="ctr"/>
        <c:lblOffset val="100"/>
        <c:noMultiLvlLbl val="0"/>
      </c:catAx>
      <c:valAx>
        <c:axId val="834343632"/>
        <c:scaling>
          <c:orientation val="minMax"/>
          <c:min val="0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343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18</xdr:row>
      <xdr:rowOff>173038</xdr:rowOff>
    </xdr:from>
    <xdr:to>
      <xdr:col>11</xdr:col>
      <xdr:colOff>600075</xdr:colOff>
      <xdr:row>33</xdr:row>
      <xdr:rowOff>73026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636A5D-9522-44E6-B72C-B471A5C27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36</xdr:row>
      <xdr:rowOff>0</xdr:rowOff>
    </xdr:from>
    <xdr:to>
      <xdr:col>11</xdr:col>
      <xdr:colOff>552450</xdr:colOff>
      <xdr:row>50</xdr:row>
      <xdr:rowOff>80963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3DD02A-12BE-4A91-A763-2965E22AE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53</xdr:row>
      <xdr:rowOff>0</xdr:rowOff>
    </xdr:from>
    <xdr:to>
      <xdr:col>11</xdr:col>
      <xdr:colOff>552450</xdr:colOff>
      <xdr:row>67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B7EE51-C430-423F-B638-6BF3BBE4E9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70</xdr:row>
      <xdr:rowOff>0</xdr:rowOff>
    </xdr:from>
    <xdr:to>
      <xdr:col>11</xdr:col>
      <xdr:colOff>552450</xdr:colOff>
      <xdr:row>84</xdr:row>
      <xdr:rowOff>80963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6CAF61-9167-455A-B045-DEA583EB96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393699</xdr:colOff>
      <xdr:row>29</xdr:row>
      <xdr:rowOff>168285</xdr:rowOff>
    </xdr:from>
    <xdr:to>
      <xdr:col>22</xdr:col>
      <xdr:colOff>415928</xdr:colOff>
      <xdr:row>46</xdr:row>
      <xdr:rowOff>169880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8B4D13D3-AB4B-44FE-BF51-FD7606FA66CA}"/>
            </a:ext>
          </a:extLst>
        </xdr:cNvPr>
        <xdr:cNvGrpSpPr/>
      </xdr:nvGrpSpPr>
      <xdr:grpSpPr>
        <a:xfrm>
          <a:off x="10109199" y="5597535"/>
          <a:ext cx="6118229" cy="3078170"/>
          <a:chOff x="9963008" y="13249275"/>
          <a:chExt cx="6124717" cy="3078163"/>
        </a:xfrm>
      </xdr:grpSpPr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0154D78E-A4FF-4B1E-B401-C17F8547B997}"/>
              </a:ext>
            </a:extLst>
          </xdr:cNvPr>
          <xdr:cNvGraphicFramePr>
            <a:graphicFrameLocks/>
          </xdr:cNvGraphicFramePr>
        </xdr:nvGraphicFramePr>
        <xdr:xfrm>
          <a:off x="10096500" y="13249275"/>
          <a:ext cx="5991225" cy="30781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A3BBCBCD-082C-4641-9203-8BA36E3D7F2A}"/>
              </a:ext>
            </a:extLst>
          </xdr:cNvPr>
          <xdr:cNvGraphicFramePr/>
        </xdr:nvGraphicFramePr>
        <xdr:xfrm>
          <a:off x="9963008" y="13250833"/>
          <a:ext cx="5994400" cy="30718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392111</xdr:colOff>
      <xdr:row>2</xdr:row>
      <xdr:rowOff>179387</xdr:rowOff>
    </xdr:from>
    <xdr:to>
      <xdr:col>17</xdr:col>
      <xdr:colOff>257175</xdr:colOff>
      <xdr:row>22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489620-EA06-4B00-9162-DD1DF2539A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360362</xdr:colOff>
      <xdr:row>24</xdr:row>
      <xdr:rowOff>179387</xdr:rowOff>
    </xdr:from>
    <xdr:to>
      <xdr:col>17</xdr:col>
      <xdr:colOff>581025</xdr:colOff>
      <xdr:row>46</xdr:row>
      <xdr:rowOff>73025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4FC738-9F1C-44B9-B690-DD2E780AD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144461</xdr:colOff>
      <xdr:row>0</xdr:row>
      <xdr:rowOff>266700</xdr:rowOff>
    </xdr:from>
    <xdr:to>
      <xdr:col>13</xdr:col>
      <xdr:colOff>377825</xdr:colOff>
      <xdr:row>14</xdr:row>
      <xdr:rowOff>361950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F3D969-30AB-40CE-8D16-DBABEF230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0.94017</cdr:x>
      <cdr:y>0.15498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AF8C055-5A96-49BF-99E0-1BD4A7ED0C09}"/>
            </a:ext>
          </a:extLst>
        </cdr:cNvPr>
        <cdr:cNvSpPr txBox="1"/>
      </cdr:nvSpPr>
      <cdr:spPr>
        <a:xfrm xmlns:a="http://schemas.openxmlformats.org/drawingml/2006/main">
          <a:off x="0" y="0"/>
          <a:ext cx="2514898" cy="4974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Percent of students who feel like they belong in their school.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477837</xdr:colOff>
      <xdr:row>10</xdr:row>
      <xdr:rowOff>25400</xdr:rowOff>
    </xdr:from>
    <xdr:to>
      <xdr:col>7</xdr:col>
      <xdr:colOff>265112</xdr:colOff>
      <xdr:row>27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13B163-4993-49F7-A396-9771D6237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10</xdr:row>
      <xdr:rowOff>0</xdr:rowOff>
    </xdr:from>
    <xdr:to>
      <xdr:col>18</xdr:col>
      <xdr:colOff>292100</xdr:colOff>
      <xdr:row>26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868D01-CAE6-4AA0-8C53-80052A5D18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LCPS Brand">
      <a:dk1>
        <a:srgbClr val="333333"/>
      </a:dk1>
      <a:lt1>
        <a:sysClr val="window" lastClr="FFFFFF"/>
      </a:lt1>
      <a:dk2>
        <a:srgbClr val="1F497D"/>
      </a:dk2>
      <a:lt2>
        <a:srgbClr val="EEECE1"/>
      </a:lt2>
      <a:accent1>
        <a:srgbClr val="17365D"/>
      </a:accent1>
      <a:accent2>
        <a:srgbClr val="871528"/>
      </a:accent2>
      <a:accent3>
        <a:srgbClr val="0074A3"/>
      </a:accent3>
      <a:accent4>
        <a:srgbClr val="02684B"/>
      </a:accent4>
      <a:accent5>
        <a:srgbClr val="947360"/>
      </a:accent5>
      <a:accent6>
        <a:srgbClr val="DE3A00"/>
      </a:accent6>
      <a:hlink>
        <a:srgbClr val="17365D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6BA07-0183-42B1-942E-53C652B8989F}">
  <dimension ref="A3:H59"/>
  <sheetViews>
    <sheetView tabSelected="1" topLeftCell="A31" workbookViewId="0">
      <selection activeCell="D57" sqref="D57"/>
    </sheetView>
  </sheetViews>
  <sheetFormatPr defaultRowHeight="14.45"/>
  <cols>
    <col min="1" max="1" width="14.140625" customWidth="1"/>
    <col min="2" max="8" width="13.5703125" customWidth="1"/>
  </cols>
  <sheetData>
    <row r="3" spans="1:8">
      <c r="A3" s="42" t="s">
        <v>0</v>
      </c>
      <c r="B3" s="42"/>
      <c r="C3" s="42"/>
    </row>
    <row r="4" spans="1:8">
      <c r="A4" s="2" t="s">
        <v>1</v>
      </c>
      <c r="B4" s="3" t="s">
        <v>2</v>
      </c>
    </row>
    <row r="5" spans="1:8">
      <c r="A5" s="6" t="s">
        <v>3</v>
      </c>
      <c r="B5" s="7">
        <v>3293</v>
      </c>
    </row>
    <row r="6" spans="1:8">
      <c r="A6" s="8" t="s">
        <v>4</v>
      </c>
      <c r="B6" s="9">
        <v>3310</v>
      </c>
    </row>
    <row r="7" spans="1:8">
      <c r="A7" s="8" t="s">
        <v>5</v>
      </c>
      <c r="B7" s="9">
        <v>3095</v>
      </c>
    </row>
    <row r="8" spans="1:8">
      <c r="A8" s="8" t="s">
        <v>6</v>
      </c>
      <c r="B8" s="9">
        <v>3028</v>
      </c>
    </row>
    <row r="12" spans="1:8">
      <c r="A12" s="1" t="s">
        <v>7</v>
      </c>
    </row>
    <row r="13" spans="1:8" ht="29.1">
      <c r="A13" s="4" t="s">
        <v>1</v>
      </c>
      <c r="B13" s="5" t="s">
        <v>8</v>
      </c>
      <c r="C13" s="5" t="s">
        <v>9</v>
      </c>
      <c r="D13" s="5" t="s">
        <v>10</v>
      </c>
      <c r="E13" s="5" t="s">
        <v>11</v>
      </c>
      <c r="F13" s="5" t="s">
        <v>12</v>
      </c>
      <c r="G13" s="5" t="s">
        <v>13</v>
      </c>
      <c r="H13" s="5" t="s">
        <v>14</v>
      </c>
    </row>
    <row r="14" spans="1:8">
      <c r="A14" s="6" t="s">
        <v>3</v>
      </c>
      <c r="B14" s="10">
        <v>6.0734892195566355E-3</v>
      </c>
      <c r="C14" s="10">
        <v>0.11843303978135439</v>
      </c>
      <c r="D14" s="10">
        <v>5.6483449741876711E-2</v>
      </c>
      <c r="E14" s="10">
        <v>0.66049195262678406</v>
      </c>
      <c r="F14" s="10">
        <v>2.8241724870938355E-2</v>
      </c>
      <c r="G14" s="10">
        <v>9.1102338293349531E-4</v>
      </c>
      <c r="H14" s="10">
        <v>0.12936532037655632</v>
      </c>
    </row>
    <row r="15" spans="1:8">
      <c r="A15" s="8" t="s">
        <v>4</v>
      </c>
      <c r="B15" s="11">
        <v>4.229607250755287E-3</v>
      </c>
      <c r="C15" s="11">
        <v>0.11238670694864049</v>
      </c>
      <c r="D15" s="11">
        <v>5.7099697885196372E-2</v>
      </c>
      <c r="E15" s="11">
        <v>0.67099697885196374</v>
      </c>
      <c r="F15" s="11">
        <v>2.9909365558912385E-2</v>
      </c>
      <c r="G15" s="11">
        <v>9.0634441087613293E-4</v>
      </c>
      <c r="H15" s="11">
        <v>0.12447129909365559</v>
      </c>
    </row>
    <row r="16" spans="1:8">
      <c r="A16" s="8" t="s">
        <v>5</v>
      </c>
      <c r="B16" s="11">
        <v>2.2617124394184169E-3</v>
      </c>
      <c r="C16" s="11">
        <v>0.1098546042003231</v>
      </c>
      <c r="D16" s="11">
        <v>6.4297253634894996E-2</v>
      </c>
      <c r="E16" s="11">
        <v>0.66752827140549276</v>
      </c>
      <c r="F16" s="11">
        <v>2.8432956381260095E-2</v>
      </c>
      <c r="G16" s="11">
        <v>6.462035541195477E-4</v>
      </c>
      <c r="H16" s="11">
        <v>0.12697899838449112</v>
      </c>
    </row>
    <row r="17" spans="1:8">
      <c r="A17" s="8" t="s">
        <v>6</v>
      </c>
      <c r="B17" s="11">
        <v>9.9075297225891673E-4</v>
      </c>
      <c r="C17" s="11">
        <v>9.9735799207397627E-2</v>
      </c>
      <c r="D17" s="11">
        <v>6.2087186261558784E-2</v>
      </c>
      <c r="E17" s="11">
        <v>0.68428005284015847</v>
      </c>
      <c r="F17" s="11">
        <v>2.5099075297225892E-2</v>
      </c>
      <c r="G17" s="11">
        <v>9.9075297225891673E-4</v>
      </c>
      <c r="H17" s="11">
        <v>0.12681638044914134</v>
      </c>
    </row>
    <row r="20" spans="1:8">
      <c r="A20" s="42" t="s">
        <v>15</v>
      </c>
      <c r="B20" s="43"/>
    </row>
    <row r="21" spans="1:8">
      <c r="A21" s="2" t="s">
        <v>1</v>
      </c>
      <c r="B21" s="12" t="s">
        <v>16</v>
      </c>
      <c r="C21" s="13" t="s">
        <v>17</v>
      </c>
      <c r="D21" s="14" t="s">
        <v>18</v>
      </c>
    </row>
    <row r="22" spans="1:8">
      <c r="A22" s="6" t="s">
        <v>3</v>
      </c>
      <c r="B22" s="15">
        <v>2198</v>
      </c>
      <c r="C22" s="15">
        <v>1095</v>
      </c>
      <c r="D22" s="16">
        <f>B22/(B22+C22)</f>
        <v>0.66747646522927417</v>
      </c>
    </row>
    <row r="23" spans="1:8">
      <c r="A23" s="8" t="s">
        <v>4</v>
      </c>
      <c r="B23" s="17">
        <v>2279</v>
      </c>
      <c r="C23" s="17">
        <v>1031</v>
      </c>
      <c r="D23" s="18">
        <f>B23/(B23+C23)</f>
        <v>0.68851963746223566</v>
      </c>
    </row>
    <row r="24" spans="1:8">
      <c r="A24" s="8" t="s">
        <v>5</v>
      </c>
      <c r="B24" s="17">
        <v>2156</v>
      </c>
      <c r="C24" s="17">
        <v>939</v>
      </c>
      <c r="D24" s="18">
        <f>B24/(B24+C24)</f>
        <v>0.69660743134087233</v>
      </c>
    </row>
    <row r="25" spans="1:8">
      <c r="A25" s="8" t="s">
        <v>6</v>
      </c>
      <c r="B25" s="17">
        <v>2088</v>
      </c>
      <c r="C25" s="17">
        <v>940</v>
      </c>
      <c r="D25" s="18">
        <f>B25/(B25+C25)</f>
        <v>0.6895640686922061</v>
      </c>
    </row>
    <row r="28" spans="1:8">
      <c r="A28" s="42" t="s">
        <v>19</v>
      </c>
      <c r="B28" s="43"/>
    </row>
    <row r="29" spans="1:8">
      <c r="A29" s="2" t="s">
        <v>1</v>
      </c>
      <c r="B29" s="12" t="s">
        <v>20</v>
      </c>
      <c r="C29" s="13" t="s">
        <v>21</v>
      </c>
      <c r="D29" s="14" t="s">
        <v>22</v>
      </c>
    </row>
    <row r="30" spans="1:8">
      <c r="A30" s="6" t="s">
        <v>3</v>
      </c>
      <c r="B30" s="15">
        <v>331</v>
      </c>
      <c r="C30" s="15">
        <v>2962</v>
      </c>
      <c r="D30" s="16">
        <f>B30/(B30+C30)</f>
        <v>0.10051624658366232</v>
      </c>
    </row>
    <row r="31" spans="1:8">
      <c r="A31" s="8" t="s">
        <v>4</v>
      </c>
      <c r="B31" s="17">
        <v>362</v>
      </c>
      <c r="C31" s="17">
        <v>2948</v>
      </c>
      <c r="D31" s="18">
        <f>B31/(B31+C31)</f>
        <v>0.10936555891238671</v>
      </c>
    </row>
    <row r="32" spans="1:8">
      <c r="A32" s="8" t="s">
        <v>5</v>
      </c>
      <c r="B32" s="17">
        <v>326</v>
      </c>
      <c r="C32" s="17">
        <v>2769</v>
      </c>
      <c r="D32" s="18">
        <f>B32/(B32+C32)</f>
        <v>0.10533117932148627</v>
      </c>
    </row>
    <row r="33" spans="1:4">
      <c r="A33" s="8" t="s">
        <v>6</v>
      </c>
      <c r="B33" s="17">
        <v>280</v>
      </c>
      <c r="C33" s="17">
        <v>2748</v>
      </c>
      <c r="D33" s="18">
        <f>B33/(B33+C33)</f>
        <v>9.2470277410832233E-2</v>
      </c>
    </row>
    <row r="36" spans="1:4">
      <c r="A36" s="42" t="s">
        <v>23</v>
      </c>
      <c r="B36" s="43"/>
    </row>
    <row r="37" spans="1:4">
      <c r="A37" s="2" t="s">
        <v>1</v>
      </c>
      <c r="B37" s="12" t="s">
        <v>24</v>
      </c>
      <c r="C37" s="13" t="s">
        <v>25</v>
      </c>
      <c r="D37" s="14" t="s">
        <v>26</v>
      </c>
    </row>
    <row r="38" spans="1:4">
      <c r="A38" s="6" t="s">
        <v>3</v>
      </c>
      <c r="B38" s="15">
        <v>2368</v>
      </c>
      <c r="C38" s="15">
        <v>925</v>
      </c>
      <c r="D38" s="16">
        <f>B38/(B38+C38)</f>
        <v>0.7191011235955056</v>
      </c>
    </row>
    <row r="39" spans="1:4">
      <c r="A39" s="8" t="s">
        <v>4</v>
      </c>
      <c r="B39" s="17">
        <v>2428</v>
      </c>
      <c r="C39" s="17">
        <v>882</v>
      </c>
      <c r="D39" s="18">
        <f>B39/(B39+C39)</f>
        <v>0.73353474320241696</v>
      </c>
    </row>
    <row r="40" spans="1:4">
      <c r="A40" s="8" t="s">
        <v>5</v>
      </c>
      <c r="B40" s="17">
        <v>2238</v>
      </c>
      <c r="C40" s="17">
        <v>857</v>
      </c>
      <c r="D40" s="18">
        <f>B40/(B40+C40)</f>
        <v>0.72310177705977385</v>
      </c>
    </row>
    <row r="41" spans="1:4">
      <c r="A41" s="8" t="s">
        <v>6</v>
      </c>
      <c r="B41" s="17">
        <v>2243</v>
      </c>
      <c r="C41" s="17">
        <v>785</v>
      </c>
      <c r="D41" s="18">
        <f>B41/(B41+C41)</f>
        <v>0.74075297225891679</v>
      </c>
    </row>
    <row r="44" spans="1:4">
      <c r="A44" s="42" t="s">
        <v>27</v>
      </c>
      <c r="B44" s="43"/>
    </row>
    <row r="45" spans="1:4">
      <c r="A45" s="2" t="s">
        <v>1</v>
      </c>
      <c r="B45" s="12" t="s">
        <v>27</v>
      </c>
      <c r="C45" s="13" t="s">
        <v>28</v>
      </c>
      <c r="D45" s="14" t="s">
        <v>29</v>
      </c>
    </row>
    <row r="46" spans="1:4">
      <c r="A46" s="6" t="s">
        <v>3</v>
      </c>
      <c r="B46" s="15">
        <v>432</v>
      </c>
      <c r="C46" s="15">
        <v>2861</v>
      </c>
      <c r="D46" s="16">
        <f>B46/(B46+C46)</f>
        <v>0.13118736714242332</v>
      </c>
    </row>
    <row r="47" spans="1:4">
      <c r="A47" s="8" t="s">
        <v>4</v>
      </c>
      <c r="B47" s="17">
        <v>529</v>
      </c>
      <c r="C47" s="17">
        <v>2781</v>
      </c>
      <c r="D47" s="18">
        <f>B47/(B47+C47)</f>
        <v>0.15981873111782477</v>
      </c>
    </row>
    <row r="48" spans="1:4">
      <c r="A48" s="8" t="s">
        <v>5</v>
      </c>
      <c r="B48" s="17">
        <v>430</v>
      </c>
      <c r="C48" s="17">
        <v>2665</v>
      </c>
      <c r="D48" s="18">
        <f>B48/(B48+C48)</f>
        <v>0.13893376413570274</v>
      </c>
    </row>
    <row r="49" spans="1:4">
      <c r="A49" s="8" t="s">
        <v>6</v>
      </c>
      <c r="B49" s="17">
        <v>337</v>
      </c>
      <c r="C49" s="17">
        <v>2691</v>
      </c>
      <c r="D49" s="18">
        <f>B49/(B49+C49)</f>
        <v>0.11129458388375166</v>
      </c>
    </row>
    <row r="53" spans="1:4">
      <c r="A53" s="42" t="s">
        <v>30</v>
      </c>
      <c r="B53" s="42"/>
      <c r="C53" s="42"/>
      <c r="D53" s="42"/>
    </row>
    <row r="55" spans="1:4">
      <c r="B55" t="s">
        <v>31</v>
      </c>
      <c r="C55" t="s">
        <v>32</v>
      </c>
    </row>
    <row r="56" spans="1:4" ht="29.1">
      <c r="A56" s="19" t="s">
        <v>33</v>
      </c>
      <c r="B56" s="20">
        <v>6.9</v>
      </c>
      <c r="C56" s="20">
        <v>10</v>
      </c>
    </row>
    <row r="57" spans="1:4" ht="29.1">
      <c r="A57" s="19" t="s">
        <v>34</v>
      </c>
      <c r="B57" s="20">
        <v>0.9</v>
      </c>
      <c r="C57" s="20">
        <v>10</v>
      </c>
    </row>
    <row r="58" spans="1:4" ht="29.1">
      <c r="A58" s="19" t="s">
        <v>35</v>
      </c>
      <c r="B58" s="20">
        <v>7.4</v>
      </c>
      <c r="C58" s="20">
        <v>10</v>
      </c>
    </row>
    <row r="59" spans="1:4">
      <c r="A59" s="19" t="s">
        <v>27</v>
      </c>
      <c r="B59" s="20">
        <v>1.1000000000000001</v>
      </c>
      <c r="C59" s="20">
        <v>10</v>
      </c>
    </row>
  </sheetData>
  <mergeCells count="6">
    <mergeCell ref="A53:D53"/>
    <mergeCell ref="A3:C3"/>
    <mergeCell ref="A20:B20"/>
    <mergeCell ref="A28:B28"/>
    <mergeCell ref="A36:B36"/>
    <mergeCell ref="A44:B4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0B4A-6F1E-4055-B6EB-D4F70DA80F28}">
  <dimension ref="A1:H39"/>
  <sheetViews>
    <sheetView topLeftCell="A16" workbookViewId="0">
      <selection activeCell="D46" sqref="D46"/>
    </sheetView>
  </sheetViews>
  <sheetFormatPr defaultRowHeight="14.45"/>
  <cols>
    <col min="1" max="1" width="12" customWidth="1"/>
    <col min="2" max="2" width="14.7109375" customWidth="1"/>
  </cols>
  <sheetData>
    <row r="1" spans="1:8">
      <c r="A1" s="42" t="s">
        <v>36</v>
      </c>
      <c r="B1" s="42"/>
      <c r="C1" s="42"/>
      <c r="D1" s="42"/>
      <c r="E1" s="42"/>
      <c r="F1" s="42"/>
      <c r="G1" s="42"/>
      <c r="H1" s="42"/>
    </row>
    <row r="3" spans="1:8" ht="29.1">
      <c r="A3" s="21" t="s">
        <v>1</v>
      </c>
      <c r="B3" s="22" t="s">
        <v>37</v>
      </c>
    </row>
    <row r="4" spans="1:8">
      <c r="A4" s="6" t="s">
        <v>3</v>
      </c>
      <c r="B4" s="23">
        <v>0.90785086389815095</v>
      </c>
    </row>
    <row r="5" spans="1:8">
      <c r="A5" s="8" t="s">
        <v>4</v>
      </c>
      <c r="B5" s="24">
        <v>0.88477611940298506</v>
      </c>
    </row>
    <row r="6" spans="1:8">
      <c r="A6" s="8" t="s">
        <v>5</v>
      </c>
      <c r="B6" s="24">
        <v>0.86150385604113111</v>
      </c>
    </row>
    <row r="7" spans="1:8">
      <c r="A7" s="8" t="s">
        <v>6</v>
      </c>
      <c r="B7" s="24">
        <v>0.80644101215905362</v>
      </c>
    </row>
    <row r="10" spans="1:8" ht="15" thickBot="1"/>
    <row r="11" spans="1:8" ht="15" thickBot="1">
      <c r="A11" s="44" t="s">
        <v>38</v>
      </c>
      <c r="B11" s="45"/>
      <c r="C11" s="45"/>
      <c r="D11" s="45"/>
      <c r="E11" s="46"/>
    </row>
    <row r="27" spans="1:5">
      <c r="A27" s="42" t="s">
        <v>39</v>
      </c>
      <c r="B27" s="42"/>
      <c r="C27" s="42"/>
    </row>
    <row r="29" spans="1:5" ht="20.45" customHeight="1">
      <c r="A29" s="21" t="s">
        <v>1</v>
      </c>
      <c r="B29" s="25" t="s">
        <v>40</v>
      </c>
      <c r="C29" s="25" t="s">
        <v>41</v>
      </c>
      <c r="D29" s="25" t="s">
        <v>42</v>
      </c>
      <c r="E29" s="25" t="s">
        <v>43</v>
      </c>
    </row>
    <row r="30" spans="1:5">
      <c r="A30" s="6" t="s">
        <v>3</v>
      </c>
      <c r="B30" s="10">
        <v>0.94612314709236034</v>
      </c>
      <c r="C30" s="10">
        <v>3.3352337514253136E-2</v>
      </c>
      <c r="D30" s="10">
        <v>1.8814139110604332E-2</v>
      </c>
      <c r="E30" s="10">
        <v>1.7103762827822121E-3</v>
      </c>
    </row>
    <row r="31" spans="1:5">
      <c r="A31" s="8" t="s">
        <v>4</v>
      </c>
      <c r="B31" s="11">
        <v>0.95339585109406078</v>
      </c>
      <c r="C31" s="11">
        <v>3.2497149372862029E-2</v>
      </c>
      <c r="D31" s="11">
        <v>1.1687571265678449E-2</v>
      </c>
      <c r="E31" s="11">
        <v>2.5655644241733182E-3</v>
      </c>
    </row>
    <row r="32" spans="1:5">
      <c r="A32" s="8" t="s">
        <v>5</v>
      </c>
      <c r="B32" s="11">
        <v>0.99453717754172988</v>
      </c>
      <c r="C32" s="11">
        <v>3.7058152793614596E-3</v>
      </c>
      <c r="D32" s="11">
        <v>1.4253135689851768E-3</v>
      </c>
      <c r="E32" s="11">
        <v>0</v>
      </c>
    </row>
    <row r="33" spans="1:5">
      <c r="A33" s="8" t="s">
        <v>6</v>
      </c>
      <c r="B33" s="11">
        <v>0.94350108058042603</v>
      </c>
      <c r="C33" s="11">
        <v>3.2497149372862029E-2</v>
      </c>
      <c r="D33" s="11">
        <v>1.6818700114025087E-2</v>
      </c>
      <c r="E33" s="11">
        <v>2.8506271379703536E-3</v>
      </c>
    </row>
    <row r="35" spans="1:5" ht="15" thickBot="1"/>
    <row r="36" spans="1:5" ht="69.95" customHeight="1" thickBot="1">
      <c r="A36" s="38" t="s">
        <v>44</v>
      </c>
      <c r="B36" s="39"/>
      <c r="C36" s="39"/>
      <c r="D36" s="39"/>
      <c r="E36" s="40"/>
    </row>
    <row r="37" spans="1:5">
      <c r="A37" s="43"/>
      <c r="B37" s="43"/>
      <c r="C37" s="43"/>
      <c r="D37" s="43"/>
      <c r="E37" s="43"/>
    </row>
    <row r="38" spans="1:5" ht="15" thickBot="1"/>
    <row r="39" spans="1:5" ht="15" thickBot="1">
      <c r="A39" s="44" t="s">
        <v>45</v>
      </c>
      <c r="B39" s="45"/>
      <c r="C39" s="45"/>
      <c r="D39" s="45"/>
      <c r="E39" s="46"/>
    </row>
  </sheetData>
  <mergeCells count="6">
    <mergeCell ref="A39:E39"/>
    <mergeCell ref="A1:H1"/>
    <mergeCell ref="A27:C27"/>
    <mergeCell ref="A36:E36"/>
    <mergeCell ref="A37:E37"/>
    <mergeCell ref="A11:E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D6B18-618C-4D0D-A47D-B587F61B9FAC}">
  <dimension ref="A1:G24"/>
  <sheetViews>
    <sheetView workbookViewId="0">
      <selection activeCell="S13" sqref="S13"/>
    </sheetView>
  </sheetViews>
  <sheetFormatPr defaultRowHeight="14.45"/>
  <cols>
    <col min="1" max="1" width="12.28515625" customWidth="1"/>
    <col min="2" max="2" width="12.140625" customWidth="1"/>
  </cols>
  <sheetData>
    <row r="1" spans="1:7" ht="26.1" customHeight="1">
      <c r="A1" s="42" t="s">
        <v>46</v>
      </c>
      <c r="B1" s="42"/>
      <c r="C1" s="42"/>
      <c r="D1" s="42"/>
      <c r="E1" s="42"/>
      <c r="F1" s="42"/>
      <c r="G1" s="42"/>
    </row>
    <row r="3" spans="1:7" ht="29.1">
      <c r="A3" s="21" t="s">
        <v>1</v>
      </c>
      <c r="B3" s="22" t="s">
        <v>47</v>
      </c>
    </row>
    <row r="4" spans="1:7">
      <c r="A4" s="6" t="s">
        <v>3</v>
      </c>
      <c r="B4" s="23">
        <v>0.85</v>
      </c>
    </row>
    <row r="5" spans="1:7">
      <c r="A5" s="8" t="s">
        <v>4</v>
      </c>
      <c r="B5" s="24">
        <v>0.88477611940298506</v>
      </c>
    </row>
    <row r="6" spans="1:7">
      <c r="A6" s="8" t="s">
        <v>5</v>
      </c>
      <c r="B6" s="24">
        <v>0.9</v>
      </c>
    </row>
    <row r="7" spans="1:7">
      <c r="A7" s="8" t="s">
        <v>6</v>
      </c>
      <c r="B7" s="24">
        <v>0.87</v>
      </c>
    </row>
    <row r="9" spans="1:7" ht="15" thickBot="1"/>
    <row r="10" spans="1:7" ht="32.450000000000003" customHeight="1" thickBot="1">
      <c r="A10" s="38" t="s">
        <v>48</v>
      </c>
      <c r="B10" s="39"/>
      <c r="C10" s="39"/>
      <c r="D10" s="39"/>
      <c r="E10" s="39"/>
      <c r="F10" s="39"/>
      <c r="G10" s="40"/>
    </row>
    <row r="15" spans="1:7" ht="29.1" customHeight="1">
      <c r="A15" s="41" t="s">
        <v>49</v>
      </c>
      <c r="B15" s="41"/>
      <c r="C15" s="41"/>
      <c r="D15" s="41"/>
      <c r="E15" s="41"/>
      <c r="F15" s="41"/>
      <c r="G15" s="41"/>
    </row>
    <row r="17" spans="1:7" ht="29.1">
      <c r="A17" s="21" t="s">
        <v>1</v>
      </c>
      <c r="B17" s="22" t="s">
        <v>47</v>
      </c>
    </row>
    <row r="18" spans="1:7">
      <c r="A18" s="26" t="s">
        <v>3</v>
      </c>
      <c r="B18" s="27">
        <v>0.94</v>
      </c>
    </row>
    <row r="19" spans="1:7">
      <c r="A19" s="28" t="s">
        <v>4</v>
      </c>
      <c r="B19" s="29">
        <v>0.95</v>
      </c>
    </row>
    <row r="20" spans="1:7">
      <c r="A20" s="28" t="s">
        <v>5</v>
      </c>
      <c r="B20" s="29">
        <v>0.93</v>
      </c>
    </row>
    <row r="21" spans="1:7">
      <c r="A21" s="28" t="s">
        <v>6</v>
      </c>
      <c r="B21" s="29">
        <v>0.94</v>
      </c>
    </row>
    <row r="23" spans="1:7" ht="15" thickBot="1"/>
    <row r="24" spans="1:7" ht="35.1" customHeight="1" thickBot="1">
      <c r="A24" s="38" t="s">
        <v>48</v>
      </c>
      <c r="B24" s="39"/>
      <c r="C24" s="39"/>
      <c r="D24" s="39"/>
      <c r="E24" s="39"/>
      <c r="F24" s="39"/>
      <c r="G24" s="40"/>
    </row>
  </sheetData>
  <mergeCells count="4">
    <mergeCell ref="A1:G1"/>
    <mergeCell ref="A10:G10"/>
    <mergeCell ref="A15:G15"/>
    <mergeCell ref="A24:G24"/>
  </mergeCells>
  <phoneticPr fontId="5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1BB39-414F-4DCA-A435-1EB4AFE41921}">
  <dimension ref="A1:I32"/>
  <sheetViews>
    <sheetView topLeftCell="A10" workbookViewId="0">
      <selection activeCell="A32" sqref="A32:E32"/>
    </sheetView>
  </sheetViews>
  <sheetFormatPr defaultRowHeight="14.45"/>
  <cols>
    <col min="1" max="1" width="14.5703125" customWidth="1"/>
    <col min="2" max="3" width="17.28515625" customWidth="1"/>
    <col min="4" max="4" width="16.85546875" customWidth="1"/>
    <col min="5" max="5" width="12.140625" customWidth="1"/>
    <col min="6" max="6" width="13.5703125" customWidth="1"/>
  </cols>
  <sheetData>
    <row r="1" spans="1:9" ht="51.6" customHeight="1">
      <c r="A1" s="41" t="s">
        <v>50</v>
      </c>
      <c r="B1" s="43"/>
      <c r="C1" s="43"/>
      <c r="D1" s="43"/>
      <c r="E1" s="43"/>
      <c r="F1" s="43"/>
      <c r="G1" s="43"/>
      <c r="H1" s="43"/>
      <c r="I1" s="43"/>
    </row>
    <row r="3" spans="1:9" ht="41.1" customHeight="1">
      <c r="A3" s="21" t="s">
        <v>1</v>
      </c>
      <c r="B3" s="22" t="s">
        <v>51</v>
      </c>
      <c r="C3" s="22" t="s">
        <v>52</v>
      </c>
      <c r="D3" s="22" t="s">
        <v>53</v>
      </c>
      <c r="E3" s="22" t="s">
        <v>54</v>
      </c>
      <c r="F3" s="22" t="s">
        <v>55</v>
      </c>
    </row>
    <row r="4" spans="1:9" ht="15.6">
      <c r="A4" s="26" t="s">
        <v>3</v>
      </c>
      <c r="B4" s="34">
        <v>52.72</v>
      </c>
      <c r="C4" s="34">
        <v>50</v>
      </c>
      <c r="D4" s="34">
        <v>50.03</v>
      </c>
      <c r="E4" s="35">
        <v>1</v>
      </c>
      <c r="F4" s="36"/>
    </row>
    <row r="5" spans="1:9" ht="15.6">
      <c r="A5" s="28" t="s">
        <v>4</v>
      </c>
      <c r="B5" s="34">
        <v>52.43</v>
      </c>
      <c r="C5" s="34">
        <v>50</v>
      </c>
      <c r="D5" s="34">
        <v>48.66</v>
      </c>
      <c r="E5" s="37" t="s">
        <v>56</v>
      </c>
      <c r="F5" s="37" t="s">
        <v>57</v>
      </c>
    </row>
    <row r="6" spans="1:9" ht="15.6">
      <c r="A6" s="28" t="s">
        <v>5</v>
      </c>
      <c r="B6" s="34">
        <v>31.69</v>
      </c>
      <c r="C6" s="34">
        <v>50</v>
      </c>
      <c r="D6" s="34">
        <v>35.58</v>
      </c>
      <c r="E6" s="35">
        <v>0.5</v>
      </c>
      <c r="F6" s="35">
        <v>0.5</v>
      </c>
    </row>
    <row r="7" spans="1:9" ht="15.6">
      <c r="A7" s="28" t="s">
        <v>6</v>
      </c>
      <c r="B7" s="34">
        <v>48.86</v>
      </c>
      <c r="C7" s="34">
        <v>50</v>
      </c>
      <c r="D7" s="34">
        <v>44.87</v>
      </c>
      <c r="E7" s="35">
        <v>1</v>
      </c>
      <c r="F7" s="36"/>
    </row>
    <row r="31" spans="1:5" ht="15" thickBot="1"/>
    <row r="32" spans="1:5" ht="15" thickBot="1">
      <c r="A32" s="44" t="s">
        <v>58</v>
      </c>
      <c r="B32" s="45"/>
      <c r="C32" s="45"/>
      <c r="D32" s="45"/>
      <c r="E32" s="46"/>
    </row>
  </sheetData>
  <mergeCells count="2">
    <mergeCell ref="A1:I1"/>
    <mergeCell ref="A32:E3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D3324-FC52-482E-A7D7-E84F12077446}">
  <dimension ref="A1:I10"/>
  <sheetViews>
    <sheetView workbookViewId="0">
      <selection activeCell="F24" sqref="F24"/>
    </sheetView>
  </sheetViews>
  <sheetFormatPr defaultRowHeight="14.45"/>
  <cols>
    <col min="1" max="1" width="14.85546875" customWidth="1"/>
    <col min="2" max="2" width="13.85546875" customWidth="1"/>
  </cols>
  <sheetData>
    <row r="1" spans="1:9" ht="37.5" customHeight="1">
      <c r="A1" s="41" t="s">
        <v>59</v>
      </c>
      <c r="B1" s="41"/>
      <c r="C1" s="41"/>
      <c r="D1" s="41"/>
      <c r="E1" s="41"/>
      <c r="F1" s="41"/>
      <c r="G1" s="41"/>
      <c r="H1" s="41"/>
      <c r="I1" s="41"/>
    </row>
    <row r="3" spans="1:9" ht="57.95">
      <c r="A3" s="21" t="s">
        <v>1</v>
      </c>
      <c r="B3" s="22" t="s">
        <v>47</v>
      </c>
    </row>
    <row r="4" spans="1:9">
      <c r="A4" s="30" t="s">
        <v>3</v>
      </c>
      <c r="B4" s="31">
        <v>0.97</v>
      </c>
    </row>
    <row r="5" spans="1:9">
      <c r="A5" s="32" t="s">
        <v>4</v>
      </c>
      <c r="B5" s="33">
        <v>0.96</v>
      </c>
    </row>
    <row r="6" spans="1:9">
      <c r="A6" s="32" t="s">
        <v>5</v>
      </c>
      <c r="B6" s="33">
        <v>0.94</v>
      </c>
    </row>
    <row r="7" spans="1:9">
      <c r="A7" s="32" t="s">
        <v>6</v>
      </c>
      <c r="B7" s="33">
        <v>0.94</v>
      </c>
    </row>
    <row r="9" spans="1:9" ht="15" thickBot="1"/>
    <row r="10" spans="1:9" ht="25.5" customHeight="1" thickBot="1">
      <c r="A10" s="38" t="s">
        <v>60</v>
      </c>
      <c r="B10" s="39"/>
      <c r="C10" s="39"/>
      <c r="D10" s="39"/>
      <c r="E10" s="39"/>
      <c r="F10" s="39"/>
      <c r="G10" s="40"/>
    </row>
  </sheetData>
  <mergeCells count="2">
    <mergeCell ref="A10:G10"/>
    <mergeCell ref="A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65A3A-D8A9-4E49-9317-59E90D3B2C28}">
  <dimension ref="A1"/>
  <sheetViews>
    <sheetView workbookViewId="0"/>
  </sheetViews>
  <sheetFormatPr defaultRowHeight="14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8A14C35611B44FAE08C7282FBC43BB" ma:contentTypeVersion="10" ma:contentTypeDescription="Create a new document." ma:contentTypeScope="" ma:versionID="a353077c162cc8d1ab35b68d00f040b5">
  <xsd:schema xmlns:xsd="http://www.w3.org/2001/XMLSchema" xmlns:xs="http://www.w3.org/2001/XMLSchema" xmlns:p="http://schemas.microsoft.com/office/2006/metadata/properties" xmlns:ns2="d3dcd26c-518f-4103-85e3-288a7f67eda7" xmlns:ns3="cf6ddc61-6b1c-4d58-9daa-562ef749da72" targetNamespace="http://schemas.microsoft.com/office/2006/metadata/properties" ma:root="true" ma:fieldsID="96e69836f152f20d78941acbf3950192" ns2:_="" ns3:_="">
    <xsd:import namespace="d3dcd26c-518f-4103-85e3-288a7f67eda7"/>
    <xsd:import namespace="cf6ddc61-6b1c-4d58-9daa-562ef749da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dcd26c-518f-4103-85e3-288a7f67ed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6ddc61-6b1c-4d58-9daa-562ef749da7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34A3214-6783-4B89-9E0A-ED271C9ED24C}"/>
</file>

<file path=customXml/itemProps2.xml><?xml version="1.0" encoding="utf-8"?>
<ds:datastoreItem xmlns:ds="http://schemas.openxmlformats.org/officeDocument/2006/customXml" ds:itemID="{11E83B70-1533-40F4-8856-D238CFF6D04B}"/>
</file>

<file path=customXml/itemProps3.xml><?xml version="1.0" encoding="utf-8"?>
<ds:datastoreItem xmlns:ds="http://schemas.openxmlformats.org/officeDocument/2006/customXml" ds:itemID="{443EF4C2-FB50-44B6-98CB-F001621247C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vjeffers</dc:creator>
  <cp:keywords/>
  <dc:description/>
  <cp:lastModifiedBy>Das, Nandini</cp:lastModifiedBy>
  <cp:revision/>
  <dcterms:created xsi:type="dcterms:W3CDTF">2022-04-29T13:28:34Z</dcterms:created>
  <dcterms:modified xsi:type="dcterms:W3CDTF">2022-06-01T02:17:12Z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0x0101008E8A14C35611B44FAE08C7282FBC43BB</vt:lpwstr>
  </property>
</Properties>
</file>