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j\Documents\UTHSC_cellranger_codes_files\ExperimentSummaryFiles\"/>
    </mc:Choice>
  </mc:AlternateContent>
  <xr:revisionPtr revIDLastSave="0" documentId="13_ncr:1_{06D3B13F-D12F-48DD-B530-6283753910D4}" xr6:coauthVersionLast="47" xr6:coauthVersionMax="47" xr10:uidLastSave="{00000000-0000-0000-0000-000000000000}"/>
  <bookViews>
    <workbookView xWindow="22932" yWindow="-108" windowWidth="23256" windowHeight="12576" xr2:uid="{EF389418-3C2A-4A43-B499-D1D2363FE9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7" i="1" l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76" i="1" l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<sst xmlns="http://schemas.openxmlformats.org/spreadsheetml/2006/main" count="1331" uniqueCount="331">
  <si>
    <t>SQ_List</t>
  </si>
  <si>
    <t>Sample_Date</t>
  </si>
  <si>
    <t>Project</t>
  </si>
  <si>
    <t>Sample_ID</t>
  </si>
  <si>
    <t>Samples</t>
  </si>
  <si>
    <t>Chip</t>
  </si>
  <si>
    <t>Cell Numbers</t>
  </si>
  <si>
    <t>Library_ID</t>
  </si>
  <si>
    <t>Reads/Cell</t>
  </si>
  <si>
    <t>Reads/Sample</t>
  </si>
  <si>
    <t>Target %</t>
  </si>
  <si>
    <t>Sum</t>
  </si>
  <si>
    <t>I7_Index ID</t>
  </si>
  <si>
    <t>I7_Index_Sequence</t>
  </si>
  <si>
    <t>I5_Index ID</t>
  </si>
  <si>
    <t>I5_Index_Sequence</t>
  </si>
  <si>
    <t>Individual Library Concentration (ng/ul)</t>
  </si>
  <si>
    <t>Estimated Insert Size (bp)</t>
  </si>
  <si>
    <t>Pooled Library concentration_nM</t>
  </si>
  <si>
    <t>Total pool volume</t>
  </si>
  <si>
    <t>Sequencing_Date</t>
  </si>
  <si>
    <t>Type of Run (S2/S4; 50PE, 100PE, 150PE)</t>
  </si>
  <si>
    <t>Location</t>
  </si>
  <si>
    <t>Disk</t>
  </si>
  <si>
    <t>Type</t>
  </si>
  <si>
    <t>SequencingFolder</t>
  </si>
  <si>
    <t>Lane</t>
  </si>
  <si>
    <t>Folder</t>
  </si>
  <si>
    <t>Mistake ID</t>
  </si>
  <si>
    <t>SequencingInstrument</t>
  </si>
  <si>
    <t>index2</t>
  </si>
  <si>
    <t>Kit</t>
  </si>
  <si>
    <t>SGLT2</t>
  </si>
  <si>
    <t>76632_V5</t>
  </si>
  <si>
    <t>76632-V5</t>
  </si>
  <si>
    <t>P101521</t>
  </si>
  <si>
    <t>SI-GA-E7</t>
  </si>
  <si>
    <t>CACGCCTT, GTATATAG, TCTCGGGC, AGGATACA</t>
  </si>
  <si>
    <t>N/A</t>
  </si>
  <si>
    <t>S4 150PE</t>
  </si>
  <si>
    <t>UTA</t>
  </si>
  <si>
    <t>SequencingFiles_3</t>
  </si>
  <si>
    <t>UTA_NovaSeq S4 lane</t>
  </si>
  <si>
    <t>20211105_L3_L4</t>
  </si>
  <si>
    <t>L3</t>
  </si>
  <si>
    <t>20211105_L3_L4_cbcl</t>
  </si>
  <si>
    <t>NovaSeqTM 6000 v1.5</t>
  </si>
  <si>
    <t>index2_workflow_b</t>
  </si>
  <si>
    <t>Novaseq 6000, S4 reagent kit v1.5 (300 cycles)</t>
  </si>
  <si>
    <t>STARR</t>
  </si>
  <si>
    <t>STARR_049</t>
  </si>
  <si>
    <t>STARR049</t>
  </si>
  <si>
    <t>SI-GA-F7</t>
  </si>
  <si>
    <t>CGTGCAGA, AACAAGAT, TCGCTTCG, GTATGCTC</t>
  </si>
  <si>
    <r>
      <t>NovaSeq</t>
    </r>
    <r>
      <rPr>
        <vertAlign val="superscript"/>
        <sz val="11"/>
        <color theme="1"/>
        <rFont val="Calibri"/>
        <family val="2"/>
        <scheme val="minor"/>
      </rPr>
      <t xml:space="preserve">TM </t>
    </r>
    <r>
      <rPr>
        <sz val="11"/>
        <color theme="1"/>
        <rFont val="Calibri"/>
        <family val="2"/>
        <scheme val="minor"/>
      </rPr>
      <t>6000 v1.5</t>
    </r>
  </si>
  <si>
    <t>77632_V11</t>
  </si>
  <si>
    <t>766-32</t>
  </si>
  <si>
    <t>10x31161</t>
  </si>
  <si>
    <t>SI-TT-D6</t>
  </si>
  <si>
    <t>CCCAGCTTCT</t>
  </si>
  <si>
    <t>GTTTGGTGTC</t>
  </si>
  <si>
    <t>76643_V5</t>
  </si>
  <si>
    <t>766-43</t>
  </si>
  <si>
    <t>10x31162</t>
  </si>
  <si>
    <t>SI-TT-E6</t>
  </si>
  <si>
    <t>TTGAGAGTCA</t>
  </si>
  <si>
    <t>CTACCAGGTT</t>
  </si>
  <si>
    <t>76647_V5</t>
  </si>
  <si>
    <t>766-47 V5</t>
  </si>
  <si>
    <t>10x31175</t>
  </si>
  <si>
    <t>SI-TT-B7</t>
  </si>
  <si>
    <t>GCCTTCGGTA</t>
  </si>
  <si>
    <t>AAATCGTTGG</t>
  </si>
  <si>
    <t>STARR_051</t>
  </si>
  <si>
    <t>STARR051</t>
  </si>
  <si>
    <t>10x31182</t>
  </si>
  <si>
    <t>SI-TT-C7</t>
  </si>
  <si>
    <t>CGCGCACTTA</t>
  </si>
  <si>
    <t>AGAATACAGG</t>
  </si>
  <si>
    <t>76649_V5</t>
  </si>
  <si>
    <t>766-49 V5</t>
  </si>
  <si>
    <t>10x3119</t>
  </si>
  <si>
    <t>SI-TT-F7</t>
  </si>
  <si>
    <t>AATGTATCCA</t>
  </si>
  <si>
    <t>TAAGCTCATT</t>
  </si>
  <si>
    <t>76638_V5_Muscle</t>
  </si>
  <si>
    <t>766-38 Muscle</t>
  </si>
  <si>
    <t>10x31152</t>
  </si>
  <si>
    <t>76638-v5_mus-fat_musi</t>
  </si>
  <si>
    <t>SI-TT-E7</t>
  </si>
  <si>
    <t>GTCCTTCGGC</t>
  </si>
  <si>
    <t>CTGTGCATGA</t>
  </si>
  <si>
    <t>L4</t>
  </si>
  <si>
    <t>76638_V5</t>
  </si>
  <si>
    <t>766-38 Fat</t>
  </si>
  <si>
    <t>10x31151</t>
  </si>
  <si>
    <t>SI-TT-D7</t>
  </si>
  <si>
    <t>CCTGTCAGGG</t>
  </si>
  <si>
    <t>GTTACGGGCT</t>
  </si>
  <si>
    <t>76656_V5</t>
  </si>
  <si>
    <t>766-56 V5</t>
  </si>
  <si>
    <t>SI-GA-H11</t>
  </si>
  <si>
    <t>GGCGAGTA, ACTTCTAT, CAAATACG, TTGCGCGC</t>
  </si>
  <si>
    <t>76658_V5</t>
  </si>
  <si>
    <t>766-58 V5</t>
  </si>
  <si>
    <t>SI-TT-B3</t>
  </si>
  <si>
    <t>CACGGTGAAT</t>
  </si>
  <si>
    <t>TGTGACGAAC</t>
  </si>
  <si>
    <t>76638_V11</t>
  </si>
  <si>
    <t>766-38 V11</t>
  </si>
  <si>
    <t>SI-TT-B4</t>
  </si>
  <si>
    <t>GTAGACGAAA</t>
  </si>
  <si>
    <t>ACCACACTAG</t>
  </si>
  <si>
    <t>ALCAT_Mouse</t>
  </si>
  <si>
    <t>P16_ND</t>
  </si>
  <si>
    <t>P16-ND</t>
  </si>
  <si>
    <t>10X30581</t>
  </si>
  <si>
    <t>20190613_JN</t>
  </si>
  <si>
    <t>SI-GA-F2</t>
  </si>
  <si>
    <t>TTTACATG, CGCGATAC, ACGCGGGT, GAATTCCA</t>
  </si>
  <si>
    <t>10nM</t>
  </si>
  <si>
    <t>NextSeq Mid Output 2x75bp (R1=28, I7=8, R2=100)</t>
  </si>
  <si>
    <t>GCCRI</t>
  </si>
  <si>
    <t>Seagate_SequencingFiles_1</t>
  </si>
  <si>
    <t>NextSeqMid_UTHSCSA</t>
  </si>
  <si>
    <t>20190613_NextSeq_fastq_Counts</t>
  </si>
  <si>
    <t>All</t>
  </si>
  <si>
    <t>P16_HFD</t>
  </si>
  <si>
    <t>P16-HFD</t>
  </si>
  <si>
    <t>10X30582</t>
  </si>
  <si>
    <t>SI-GA-G2</t>
  </si>
  <si>
    <t>TGATTCTA, ACTAGGAG, CAGCCACT, GTCGATGC</t>
  </si>
  <si>
    <t>KO_ND</t>
  </si>
  <si>
    <t>KO-ND</t>
  </si>
  <si>
    <t>10X30583</t>
  </si>
  <si>
    <t>SI-GA-H2</t>
  </si>
  <si>
    <t>TAATGACC, ATGCCTTA, GCCGAGAT, CGTATCGG</t>
  </si>
  <si>
    <t>KO_HFD</t>
  </si>
  <si>
    <t>KO-HFD</t>
  </si>
  <si>
    <t>10X30584</t>
  </si>
  <si>
    <t>SI-GA-A3</t>
  </si>
  <si>
    <t>CAGTACTG, AGTAGTCT, GCAGTAGA, TTCCCGAC</t>
  </si>
  <si>
    <t>Marmoset</t>
  </si>
  <si>
    <t>Rapa</t>
  </si>
  <si>
    <t>Rapa_Marmoset</t>
  </si>
  <si>
    <t>10X30585</t>
  </si>
  <si>
    <t>SI-GA-B3</t>
  </si>
  <si>
    <t>GTGTATTA, TGTGCGGG, ACCATAAC, CAACGCCT</t>
  </si>
  <si>
    <t>STARR_015</t>
  </si>
  <si>
    <t>10X30631</t>
  </si>
  <si>
    <t>10X3063-5P</t>
  </si>
  <si>
    <t>SI-GA-E4</t>
  </si>
  <si>
    <t>TTCGCCCT, GGATGGGC, AATCAATG, CCGATTAA</t>
  </si>
  <si>
    <t>11 nM</t>
  </si>
  <si>
    <t>20190717_NextSeq_fastq_Counts</t>
  </si>
  <si>
    <t>Buttons</t>
  </si>
  <si>
    <t>Buttons_Old_Marmoset</t>
  </si>
  <si>
    <t>10X30651</t>
  </si>
  <si>
    <t>SI-GA-D5</t>
  </si>
  <si>
    <t>CTCGTCAC, GATCAGCA, ACAACAGG, TGGTGTTT</t>
  </si>
  <si>
    <t>ND_Young</t>
  </si>
  <si>
    <t>10X30642</t>
  </si>
  <si>
    <t>SI-GA-H4</t>
  </si>
  <si>
    <t>GCCATTCC, CAAGAATT, TTGCCGGA, AGTTGCAG</t>
  </si>
  <si>
    <t>ND_Old</t>
  </si>
  <si>
    <t>10X30644</t>
  </si>
  <si>
    <t>SI-GA-B5</t>
  </si>
  <si>
    <t>AATAATGG, CCAGGGCA, TGCCTCAT, GTGTCATC</t>
  </si>
  <si>
    <t>Aging_Mouse</t>
  </si>
  <si>
    <t>HFD_Young</t>
  </si>
  <si>
    <t>10X30641</t>
  </si>
  <si>
    <t>SI-GA-A5</t>
  </si>
  <si>
    <t>CTAGGTGA, TCGTTCAG, AGCCAATT, GATACGCC</t>
  </si>
  <si>
    <t>HFD_Old</t>
  </si>
  <si>
    <t>10X306422</t>
  </si>
  <si>
    <t>SI-GA-C5</t>
  </si>
  <si>
    <t>CGACTTGA, TACAGACT, ATTGCGTG, GCGTACAC</t>
  </si>
  <si>
    <t>Novogene</t>
  </si>
  <si>
    <t>Novo_NovaSeq S4 lane</t>
  </si>
  <si>
    <t>20190816_NovaSeq_fastq_Counts</t>
  </si>
  <si>
    <t>Rapa_Mar</t>
  </si>
  <si>
    <t>20190912_NovaSeq_fastq_Counts</t>
  </si>
  <si>
    <t>STARR_016</t>
  </si>
  <si>
    <t>10X30671</t>
  </si>
  <si>
    <t>SI-GA-G5</t>
  </si>
  <si>
    <t>GAGCAAGA, TCTGTGAT, CGCAGTTC, ATATCCCG</t>
  </si>
  <si>
    <t>Button</t>
  </si>
  <si>
    <t>P1111191</t>
  </si>
  <si>
    <t>20191121_NovaSeq_Counts</t>
  </si>
  <si>
    <t>STARR_026h</t>
  </si>
  <si>
    <t>SI-GA-H7</t>
  </si>
  <si>
    <t>GGTATGCA, CTCGAAAT, ACACCTTC, TAGTGCGG</t>
  </si>
  <si>
    <t>STARR_024</t>
  </si>
  <si>
    <t>P1111192</t>
  </si>
  <si>
    <t>SI-GA-B7</t>
  </si>
  <si>
    <t>AAACCTCA, GCCTTGGT, CTGGACTC, TGTAGAAG</t>
  </si>
  <si>
    <t>STARR_031</t>
  </si>
  <si>
    <t>STARR_028</t>
  </si>
  <si>
    <t>STARR_026</t>
  </si>
  <si>
    <t>SI-GA-C8</t>
  </si>
  <si>
    <t>GTTGAGAA, AGATCTGG, TCGATACT, CACCGCTC</t>
  </si>
  <si>
    <t>STARR_032</t>
  </si>
  <si>
    <t>SI-GA-G8</t>
  </si>
  <si>
    <t>TATGAGCT, CCGATAGC, ATACCCAA, GGCTGTTG</t>
  </si>
  <si>
    <t>Norton</t>
  </si>
  <si>
    <t>10X30831</t>
  </si>
  <si>
    <t>P0111211</t>
  </si>
  <si>
    <t>SI-GA-C9</t>
  </si>
  <si>
    <t>GCGCAGAA,ATCTTACC,TATGGTGT,CGAACCTG</t>
  </si>
  <si>
    <t>20210114_UTA_NovaSeq_L3_Counts</t>
  </si>
  <si>
    <t>Olaf</t>
  </si>
  <si>
    <t>Marmoset_Olaf</t>
  </si>
  <si>
    <t>10X30901</t>
  </si>
  <si>
    <t>SI-GA-C1</t>
  </si>
  <si>
    <t>CCACTTAT,AACTGGCG,TTGGCATA,GGTAACGC</t>
  </si>
  <si>
    <t>Evie</t>
  </si>
  <si>
    <t>10X30941b</t>
  </si>
  <si>
    <t>SI-GA-B2</t>
  </si>
  <si>
    <t>TACTCTTC,CCTGTGCG,GGACACGT,ATGAGAAA</t>
  </si>
  <si>
    <t>STARR_039</t>
  </si>
  <si>
    <t>10X30891</t>
  </si>
  <si>
    <t>P0111212</t>
  </si>
  <si>
    <t>SI-GA-H12</t>
  </si>
  <si>
    <t>GACAGCAT,TTTGTACA,AGGCCGTG,CCATATGC</t>
  </si>
  <si>
    <t>Seagate_SequencingFiles_2</t>
  </si>
  <si>
    <t>20210126_UTA_NovaSeq_L3_Counts</t>
  </si>
  <si>
    <t>76615_V5</t>
  </si>
  <si>
    <t>76615-V5</t>
  </si>
  <si>
    <t>10X31031</t>
  </si>
  <si>
    <t>GTTCGTCACA</t>
  </si>
  <si>
    <t>STARR_041</t>
  </si>
  <si>
    <t>10X31081</t>
  </si>
  <si>
    <t>SI-GA-C7</t>
  </si>
  <si>
    <t>GTCTCTCG,AATCTCTC,CGGAGGGA,TCAGAAAT</t>
  </si>
  <si>
    <t>STARR_043</t>
  </si>
  <si>
    <t>10X31091</t>
  </si>
  <si>
    <t>SI-GA-D7</t>
  </si>
  <si>
    <t>ATTTGCTA,TAGACACC,CCACAGGG,GGCGTTAT</t>
  </si>
  <si>
    <t>Masternek</t>
  </si>
  <si>
    <t>Con-R1</t>
  </si>
  <si>
    <t>P06242211</t>
  </si>
  <si>
    <t>SI-TT-H5</t>
  </si>
  <si>
    <t>AGCAAGAAGC</t>
  </si>
  <si>
    <t>AGAAACACAA</t>
  </si>
  <si>
    <t>20210716_L1_count_dual</t>
  </si>
  <si>
    <t>L1</t>
  </si>
  <si>
    <t>Con-R2</t>
  </si>
  <si>
    <t>SI-TT-A6</t>
  </si>
  <si>
    <t>TAACGCGTGA</t>
  </si>
  <si>
    <t>GAAGTTAGGG</t>
  </si>
  <si>
    <t>Amei-R1</t>
  </si>
  <si>
    <t>SI-TT-B6</t>
  </si>
  <si>
    <t>AATGCCATGA</t>
  </si>
  <si>
    <t>GCATTACGTA</t>
  </si>
  <si>
    <t>Amei-R2</t>
  </si>
  <si>
    <t>SI-TT-C6</t>
  </si>
  <si>
    <t>ACGACTACCA</t>
  </si>
  <si>
    <t>TTAGGGTCGT</t>
  </si>
  <si>
    <t>Con-R1_Multiplex</t>
  </si>
  <si>
    <t>RPI1</t>
  </si>
  <si>
    <t>ATCACGAT</t>
  </si>
  <si>
    <t>Con-R2_Multiplex</t>
  </si>
  <si>
    <t>RPI2</t>
  </si>
  <si>
    <t>CGATGTAT</t>
  </si>
  <si>
    <t>Amei-R1_Multiplex</t>
  </si>
  <si>
    <t>RPI3</t>
  </si>
  <si>
    <t>TTAGGCAT</t>
  </si>
  <si>
    <t>Amei-R2_Multiplex</t>
  </si>
  <si>
    <t>RPI4</t>
  </si>
  <si>
    <t>TGACCAAT</t>
  </si>
  <si>
    <t>P070720211</t>
  </si>
  <si>
    <t>20210716_L2_counts_single</t>
  </si>
  <si>
    <t>L2</t>
  </si>
  <si>
    <t>STARR024</t>
  </si>
  <si>
    <t>776-32</t>
  </si>
  <si>
    <t>P08232021</t>
  </si>
  <si>
    <t>20210830_L3_counts_dual</t>
  </si>
  <si>
    <t>77643_V5</t>
  </si>
  <si>
    <t>776-43</t>
  </si>
  <si>
    <t>77647_V5</t>
  </si>
  <si>
    <t>776-47 V5</t>
  </si>
  <si>
    <t>77649_V5</t>
  </si>
  <si>
    <t>776-49 V5</t>
  </si>
  <si>
    <t>76649_V11</t>
  </si>
  <si>
    <t>76647_V11</t>
  </si>
  <si>
    <t>STARR_059</t>
  </si>
  <si>
    <t>STARR059</t>
  </si>
  <si>
    <t>STARR_060</t>
  </si>
  <si>
    <t>STARR060</t>
  </si>
  <si>
    <t>STARR_063</t>
  </si>
  <si>
    <t>STARR063</t>
  </si>
  <si>
    <t>SI-TT-D4</t>
  </si>
  <si>
    <t>GCAGTATAGG</t>
  </si>
  <si>
    <t>GTGCACGGAA</t>
  </si>
  <si>
    <t>SI-TT-H3</t>
  </si>
  <si>
    <t>CCCGTTCTCG</t>
  </si>
  <si>
    <t>CCAATCCGTC</t>
  </si>
  <si>
    <t>P20220001</t>
  </si>
  <si>
    <t>76643_V11</t>
  </si>
  <si>
    <t>76656_V11</t>
  </si>
  <si>
    <t>76658_V11</t>
  </si>
  <si>
    <t>76660_V5</t>
  </si>
  <si>
    <t>76661_V5</t>
  </si>
  <si>
    <t>STARR_071</t>
  </si>
  <si>
    <t>STARR_069</t>
  </si>
  <si>
    <t>STARR_073</t>
  </si>
  <si>
    <t>STARR_072</t>
  </si>
  <si>
    <t>STARR_075</t>
  </si>
  <si>
    <t>STARR_077</t>
  </si>
  <si>
    <t>STARR_077_FZ</t>
  </si>
  <si>
    <t>STARR_077_LS</t>
  </si>
  <si>
    <t>STARR_079</t>
  </si>
  <si>
    <t>SI-TT-B5</t>
  </si>
  <si>
    <t>TCGGCTCTAC</t>
  </si>
  <si>
    <t>AGACCATCGG</t>
  </si>
  <si>
    <t>SI-TT-D5</t>
  </si>
  <si>
    <t>TGGTTCGGGT</t>
  </si>
  <si>
    <t>CTCCTGCCAC</t>
  </si>
  <si>
    <t>SI-TT-H2</t>
  </si>
  <si>
    <t>TAGCATAGTG</t>
  </si>
  <si>
    <t>GACAGAGCCG</t>
  </si>
  <si>
    <t>SI-TT-H4</t>
  </si>
  <si>
    <t>AGTTTCCTGG</t>
  </si>
  <si>
    <t>CTGTGTGGCA</t>
  </si>
  <si>
    <t>SI-TT-H6</t>
  </si>
  <si>
    <t>CCTATCCTCG</t>
  </si>
  <si>
    <t>GTTAGTATTC</t>
  </si>
  <si>
    <t>P20220002</t>
  </si>
  <si>
    <t>P20220003</t>
  </si>
  <si>
    <t>P20220004</t>
  </si>
  <si>
    <t>P20220005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</si>
</sst>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3" fillId="0" borderId="0" xfId="1" applyNumberFormat="1" applyFont="1" applyAlignment="1">
      <alignment horizontal="center" vertical="center"/>
    </xf>
    <xf numFmtId="3" fontId="0" fillId="0" borderId="0" xfId="1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 vertical="center"/>
    </xf>
  </cellXfs>
  <cellStyles count="2">
    <cellStyle name="Normal" xfId="0" builtinId="0"/>
    <cellStyle name="Percent" xfId="1" builtinId="5"/>
  </cellStyles>
  <dxfs count="3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7A6B5D-BB11-43DA-801D-02E0871F6FA7}" name="Table713252612235173" displayName="Table713252612235173" ref="A1:AF94" totalsRowShown="0" headerRowDxfId="33" dataDxfId="32">
  <autoFilter ref="A1:AF94" xr:uid="{C2743AAB-87E4-47C6-8A3F-B6B12841B198}"/>
  <sortState xmlns:xlrd2="http://schemas.microsoft.com/office/spreadsheetml/2017/richdata2" ref="A2:AF81">
    <sortCondition ref="A65:A81"/>
  </sortState>
  <tableColumns count="32">
    <tableColumn id="14" xr3:uid="{8E288624-3BC9-467F-A6B8-7CF37552F773}" name="SQ_List" dataDxfId="31"/>
    <tableColumn id="10" xr3:uid="{18CACED9-8EBA-4F92-83A9-671D92B9715A}" name="Sample_Date" dataDxfId="30"/>
    <tableColumn id="16" xr3:uid="{D01AB9D7-C4AC-444E-AF02-500709A43F2F}" name="Project" dataDxfId="29"/>
    <tableColumn id="15" xr3:uid="{642F8CC4-2CC3-4E96-83FD-3A94B42FB877}" name="Sample_ID" dataDxfId="28"/>
    <tableColumn id="1" xr3:uid="{E1694982-157E-4399-AED8-7FFA50764997}" name="Samples" dataDxfId="27"/>
    <tableColumn id="6" xr3:uid="{E0CDEC5A-9DD1-44DB-B9B5-F783B84BA470}" name="Chip" dataDxfId="26"/>
    <tableColumn id="11" xr3:uid="{AC29E45E-801E-454C-947B-D4E1EA52475F}" name="Cell Numbers" dataDxfId="25" dataCellStyle="Percent"/>
    <tableColumn id="7" xr3:uid="{4ADB4CD5-E321-4CDD-BE8C-CA7CCF1C191C}" name="Library_ID" dataDxfId="24" dataCellStyle="Percent"/>
    <tableColumn id="4" xr3:uid="{A965F361-81B8-4667-8820-1600BA05BC8C}" name="Reads/Cell" dataDxfId="23" dataCellStyle="Percent"/>
    <tableColumn id="5" xr3:uid="{0E641922-D155-498B-883C-60986F82B4BE}" name="Reads/Sample" dataDxfId="22" dataCellStyle="Percent">
      <calculatedColumnFormula>Table713252612235173[[#This Row],[Cell Numbers]]*Table713252612235173[[#This Row],[Reads/Cell]]</calculatedColumnFormula>
    </tableColumn>
    <tableColumn id="3" xr3:uid="{2D885FD2-E15F-49F3-BF0D-5DDF7B4E2238}" name="Target %" dataDxfId="21"/>
    <tableColumn id="2" xr3:uid="{24BE1D8B-1E35-435C-95B0-312B498ECF06}" name="Sum" dataDxfId="20" dataCellStyle="Percent"/>
    <tableColumn id="19" xr3:uid="{A86BB216-6F30-485E-ADFF-193E3259464E}" name="I7_Index ID" dataDxfId="19"/>
    <tableColumn id="20" xr3:uid="{137D6DA5-0693-44A8-8420-3146E379B502}" name="I7_Index_Sequence" dataDxfId="18"/>
    <tableColumn id="21" xr3:uid="{8EE53629-ACCD-4F93-80C4-223B6BA8B1F1}" name="I5_Index ID" dataDxfId="17"/>
    <tableColumn id="22" xr3:uid="{3C500D71-5E19-4464-9362-DF3F4E78B308}" name="I5_Index_Sequence" dataDxfId="16"/>
    <tableColumn id="27" xr3:uid="{B79C672D-9603-4398-83FC-6AE447F8AE4C}" name="Individual Library Concentration (ng/ul)" dataDxfId="15"/>
    <tableColumn id="26" xr3:uid="{760C5254-EE1D-4CFD-8B94-EC18F27B6B4A}" name="Estimated Insert Size (bp)" dataDxfId="14"/>
    <tableColumn id="28" xr3:uid="{429B5450-5E96-4A71-AAD9-2C7F97D0042A}" name="Pooled Library concentration_nM" dataDxfId="13"/>
    <tableColumn id="25" xr3:uid="{7EF5C5A3-15BF-4AC6-AC68-96AB6EB77E44}" name="Total pool volume" dataDxfId="12"/>
    <tableColumn id="18" xr3:uid="{7B7AD96D-74F5-4A3B-B4FD-0AE98604921D}" name="Sequencing_Date" dataDxfId="11"/>
    <tableColumn id="23" xr3:uid="{7ACDC825-3F5C-4865-8930-AAE78C79FAA4}" name="Type of Run (S2/S4; 50PE, 100PE, 150PE)" dataDxfId="10"/>
    <tableColumn id="24" xr3:uid="{3F5A7AFD-E3EF-4BE7-B45F-CAD217C84FD7}" name="Location" dataDxfId="9"/>
    <tableColumn id="9" xr3:uid="{D385C980-8677-4355-8581-D1263D2F1A48}" name="Disk" dataDxfId="8"/>
    <tableColumn id="12" xr3:uid="{E5295082-2A54-4D47-A950-738176B70C28}" name="Type" dataDxfId="7"/>
    <tableColumn id="8" xr3:uid="{8F8847EF-72AC-4B07-AAD8-42729BD7F6EE}" name="SequencingFolder" dataDxfId="6"/>
    <tableColumn id="13" xr3:uid="{3A042657-426B-44D1-960A-983E7DD9A7AF}" name="Lane" dataDxfId="5"/>
    <tableColumn id="17" xr3:uid="{07C80515-E3D0-435E-ABB3-76E8F5DBED9F}" name="Folder" dataDxfId="4"/>
    <tableColumn id="30" xr3:uid="{8E9D0809-5B17-46E8-BEB3-9CC930592256}" name="Mistake ID" dataDxfId="3"/>
    <tableColumn id="31" xr3:uid="{87DFDB8B-853C-464B-B29B-0B9D93151824}" name="SequencingInstrument" dataDxfId="2"/>
    <tableColumn id="32" xr3:uid="{24676392-8F0C-45E9-8227-48F12EF050F8}" name="index2" dataDxfId="1"/>
    <tableColumn id="33" xr3:uid="{3592758C-6612-4E83-8844-DFF226CFE797}" name="Kit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D19BF-240F-4622-ADFC-2C25190207F7}">
  <dimension ref="A1:AF94"/>
  <sheetViews>
    <sheetView tabSelected="1" topLeftCell="A61" zoomScale="70" zoomScaleNormal="70" workbookViewId="0">
      <selection activeCell="T81" sqref="T81"/>
    </sheetView>
  </sheetViews>
  <sheetFormatPr defaultRowHeight="14.4" x14ac:dyDescent="0.3"/>
  <cols>
    <col min="1" max="1" width="13.77734375" bestFit="1" customWidth="1"/>
    <col min="2" max="2" width="18.88671875" bestFit="1" customWidth="1"/>
    <col min="3" max="3" width="13.5546875" style="4" bestFit="1" customWidth="1"/>
    <col min="4" max="4" width="17.77734375" style="4" bestFit="1" customWidth="1"/>
    <col min="5" max="5" width="22" style="4" bestFit="1" customWidth="1"/>
    <col min="6" max="6" width="11.21875" bestFit="1" customWidth="1"/>
    <col min="7" max="7" width="19.109375" bestFit="1" customWidth="1"/>
    <col min="8" max="8" width="22.44140625" style="4" bestFit="1" customWidth="1"/>
    <col min="9" max="9" width="16.6640625" style="4" bestFit="1" customWidth="1"/>
    <col min="10" max="10" width="19.77734375" style="4" bestFit="1" customWidth="1"/>
    <col min="11" max="11" width="14.88671875" style="4" bestFit="1" customWidth="1"/>
    <col min="12" max="12" width="13.5546875" style="4" bestFit="1" customWidth="1"/>
    <col min="13" max="13" width="16.88671875" style="4" bestFit="1" customWidth="1"/>
    <col min="14" max="14" width="40.44140625" style="4" bestFit="1" customWidth="1"/>
    <col min="15" max="15" width="16.88671875" style="4" bestFit="1" customWidth="1"/>
    <col min="16" max="16" width="21.21875" style="4" bestFit="1" customWidth="1"/>
    <col min="17" max="17" width="22.33203125" style="4" bestFit="1" customWidth="1"/>
    <col min="18" max="18" width="16.33203125" style="4" bestFit="1" customWidth="1"/>
    <col min="19" max="19" width="21.6640625" style="4" bestFit="1" customWidth="1"/>
    <col min="20" max="20" width="16" style="4" bestFit="1" customWidth="1"/>
    <col min="21" max="21" width="22.44140625" style="4" bestFit="1" customWidth="1"/>
    <col min="22" max="22" width="45.77734375" style="4" bestFit="1" customWidth="1"/>
    <col min="23" max="23" width="14.6640625" style="4" bestFit="1" customWidth="1"/>
    <col min="24" max="24" width="25.21875" style="4" bestFit="1" customWidth="1"/>
    <col min="25" max="25" width="21.109375" style="4" bestFit="1" customWidth="1"/>
    <col min="26" max="26" width="33.33203125" bestFit="1" customWidth="1"/>
    <col min="27" max="27" width="11.5546875" style="4" bestFit="1" customWidth="1"/>
    <col min="28" max="28" width="20.5546875" bestFit="1" customWidth="1"/>
    <col min="29" max="29" width="16.44140625" bestFit="1" customWidth="1"/>
    <col min="30" max="30" width="27.44140625" style="4" bestFit="1" customWidth="1"/>
    <col min="31" max="31" width="18.21875" style="4" bestFit="1" customWidth="1"/>
    <col min="32" max="32" width="42.33203125" bestFit="1" customWidth="1"/>
    <col min="33" max="33" width="12.77734375" bestFit="1" customWidth="1"/>
  </cols>
  <sheetData>
    <row r="1" spans="1:32" s="3" customFormat="1" ht="56.4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4">
        <v>1</v>
      </c>
      <c r="B2" s="4">
        <v>20190409</v>
      </c>
      <c r="C2" s="4" t="s">
        <v>113</v>
      </c>
      <c r="D2" s="4" t="s">
        <v>114</v>
      </c>
      <c r="E2" s="4" t="s">
        <v>115</v>
      </c>
      <c r="F2" s="5" t="s">
        <v>116</v>
      </c>
      <c r="G2" s="8">
        <v>10000</v>
      </c>
      <c r="H2" s="4" t="s">
        <v>117</v>
      </c>
      <c r="I2" s="8">
        <v>4000</v>
      </c>
      <c r="J2" s="8">
        <f>Table713252612235173[[#This Row],[Cell Numbers]]*Table713252612235173[[#This Row],[Reads/Cell]]</f>
        <v>40000000</v>
      </c>
      <c r="K2" s="9">
        <v>0.22222222222222221</v>
      </c>
      <c r="L2" s="8">
        <v>180000000</v>
      </c>
      <c r="M2" s="8" t="s">
        <v>118</v>
      </c>
      <c r="N2" s="8" t="s">
        <v>119</v>
      </c>
      <c r="O2" s="8" t="s">
        <v>38</v>
      </c>
      <c r="P2" s="8" t="s">
        <v>38</v>
      </c>
      <c r="Q2" s="8"/>
      <c r="R2" s="8">
        <v>448</v>
      </c>
      <c r="S2" s="8" t="s">
        <v>120</v>
      </c>
      <c r="T2" s="8">
        <v>22.5</v>
      </c>
      <c r="U2" s="4">
        <v>20190613</v>
      </c>
      <c r="V2" s="4" t="s">
        <v>121</v>
      </c>
      <c r="W2" s="4" t="s">
        <v>122</v>
      </c>
      <c r="X2" t="s">
        <v>123</v>
      </c>
      <c r="Y2" s="4" t="s">
        <v>124</v>
      </c>
      <c r="Z2" s="10" t="s">
        <v>125</v>
      </c>
      <c r="AA2" s="10" t="s">
        <v>126</v>
      </c>
      <c r="AB2" s="4"/>
      <c r="AC2" s="4"/>
      <c r="AF2" s="4"/>
    </row>
    <row r="3" spans="1:32" x14ac:dyDescent="0.3">
      <c r="A3" s="4">
        <v>2</v>
      </c>
      <c r="B3" s="4">
        <v>20190409</v>
      </c>
      <c r="C3" s="4" t="s">
        <v>113</v>
      </c>
      <c r="D3" s="4" t="s">
        <v>127</v>
      </c>
      <c r="E3" s="4" t="s">
        <v>128</v>
      </c>
      <c r="F3" s="5" t="s">
        <v>129</v>
      </c>
      <c r="G3" s="8">
        <v>10000</v>
      </c>
      <c r="H3" s="4" t="s">
        <v>117</v>
      </c>
      <c r="I3" s="8">
        <v>4000</v>
      </c>
      <c r="J3" s="8">
        <f>Table713252612235173[[#This Row],[Cell Numbers]]*Table713252612235173[[#This Row],[Reads/Cell]]</f>
        <v>40000000</v>
      </c>
      <c r="K3" s="9">
        <v>0.22222222222222221</v>
      </c>
      <c r="L3" s="8">
        <v>180000000</v>
      </c>
      <c r="M3" s="8" t="s">
        <v>130</v>
      </c>
      <c r="N3" s="8" t="s">
        <v>131</v>
      </c>
      <c r="O3" s="8" t="s">
        <v>38</v>
      </c>
      <c r="P3" s="8" t="s">
        <v>38</v>
      </c>
      <c r="Q3" s="8"/>
      <c r="R3" s="8">
        <v>448</v>
      </c>
      <c r="S3" s="8" t="s">
        <v>120</v>
      </c>
      <c r="T3" s="8">
        <v>22.5</v>
      </c>
      <c r="U3" s="4">
        <v>20190613</v>
      </c>
      <c r="V3" s="4" t="s">
        <v>121</v>
      </c>
      <c r="W3" s="4" t="s">
        <v>122</v>
      </c>
      <c r="X3" t="s">
        <v>123</v>
      </c>
      <c r="Y3" s="4" t="s">
        <v>124</v>
      </c>
      <c r="Z3" s="10" t="s">
        <v>125</v>
      </c>
      <c r="AA3" s="10" t="s">
        <v>126</v>
      </c>
      <c r="AB3" s="4"/>
      <c r="AC3" s="4"/>
      <c r="AF3" s="4"/>
    </row>
    <row r="4" spans="1:32" x14ac:dyDescent="0.3">
      <c r="A4" s="4">
        <v>3</v>
      </c>
      <c r="B4" s="4">
        <v>20190409</v>
      </c>
      <c r="C4" s="4" t="s">
        <v>113</v>
      </c>
      <c r="D4" s="4" t="s">
        <v>132</v>
      </c>
      <c r="E4" s="4" t="s">
        <v>133</v>
      </c>
      <c r="F4" s="5" t="s">
        <v>134</v>
      </c>
      <c r="G4" s="8">
        <v>10000</v>
      </c>
      <c r="H4" s="4" t="s">
        <v>117</v>
      </c>
      <c r="I4" s="8">
        <v>4000</v>
      </c>
      <c r="J4" s="8">
        <f>Table713252612235173[[#This Row],[Cell Numbers]]*Table713252612235173[[#This Row],[Reads/Cell]]</f>
        <v>40000000</v>
      </c>
      <c r="K4" s="9">
        <v>0.22222222222222221</v>
      </c>
      <c r="L4" s="8">
        <v>180000000</v>
      </c>
      <c r="M4" s="8" t="s">
        <v>135</v>
      </c>
      <c r="N4" s="8" t="s">
        <v>136</v>
      </c>
      <c r="O4" s="8" t="s">
        <v>38</v>
      </c>
      <c r="P4" s="8" t="s">
        <v>38</v>
      </c>
      <c r="Q4" s="8"/>
      <c r="R4" s="8">
        <v>448</v>
      </c>
      <c r="S4" s="8" t="s">
        <v>120</v>
      </c>
      <c r="T4" s="8">
        <v>22.5</v>
      </c>
      <c r="U4" s="4">
        <v>20190613</v>
      </c>
      <c r="V4" s="4" t="s">
        <v>121</v>
      </c>
      <c r="W4" s="4" t="s">
        <v>122</v>
      </c>
      <c r="X4" t="s">
        <v>123</v>
      </c>
      <c r="Y4" s="4" t="s">
        <v>124</v>
      </c>
      <c r="Z4" s="10" t="s">
        <v>125</v>
      </c>
      <c r="AA4" s="10" t="s">
        <v>126</v>
      </c>
      <c r="AB4" s="4"/>
      <c r="AC4" s="4"/>
      <c r="AF4" s="4"/>
    </row>
    <row r="5" spans="1:32" x14ac:dyDescent="0.3">
      <c r="A5" s="4">
        <v>4</v>
      </c>
      <c r="B5" s="4">
        <v>20190409</v>
      </c>
      <c r="C5" s="4" t="s">
        <v>113</v>
      </c>
      <c r="D5" s="4" t="s">
        <v>137</v>
      </c>
      <c r="E5" s="4" t="s">
        <v>138</v>
      </c>
      <c r="F5" s="5" t="s">
        <v>139</v>
      </c>
      <c r="G5" s="8">
        <v>10000</v>
      </c>
      <c r="H5" s="4" t="s">
        <v>117</v>
      </c>
      <c r="I5" s="8">
        <v>4000</v>
      </c>
      <c r="J5" s="8">
        <f>Table713252612235173[[#This Row],[Cell Numbers]]*Table713252612235173[[#This Row],[Reads/Cell]]</f>
        <v>40000000</v>
      </c>
      <c r="K5" s="9">
        <v>0.22222222222222221</v>
      </c>
      <c r="L5" s="8">
        <v>180000000</v>
      </c>
      <c r="M5" s="8" t="s">
        <v>140</v>
      </c>
      <c r="N5" s="8" t="s">
        <v>141</v>
      </c>
      <c r="O5" s="8" t="s">
        <v>38</v>
      </c>
      <c r="P5" s="8" t="s">
        <v>38</v>
      </c>
      <c r="Q5" s="8"/>
      <c r="R5" s="8">
        <v>448</v>
      </c>
      <c r="S5" s="8" t="s">
        <v>120</v>
      </c>
      <c r="T5" s="8">
        <v>22.5</v>
      </c>
      <c r="U5" s="4">
        <v>20190613</v>
      </c>
      <c r="V5" s="4" t="s">
        <v>121</v>
      </c>
      <c r="W5" s="4" t="s">
        <v>122</v>
      </c>
      <c r="X5" t="s">
        <v>123</v>
      </c>
      <c r="Y5" s="4" t="s">
        <v>124</v>
      </c>
      <c r="Z5" s="10" t="s">
        <v>125</v>
      </c>
      <c r="AA5" s="10" t="s">
        <v>126</v>
      </c>
      <c r="AB5" s="4"/>
      <c r="AC5" s="4"/>
      <c r="AF5" s="4"/>
    </row>
    <row r="6" spans="1:32" x14ac:dyDescent="0.3">
      <c r="A6" s="4">
        <v>5</v>
      </c>
      <c r="B6" s="4">
        <v>20190404</v>
      </c>
      <c r="C6" s="4" t="s">
        <v>142</v>
      </c>
      <c r="D6" s="4" t="s">
        <v>143</v>
      </c>
      <c r="E6" s="4" t="s">
        <v>144</v>
      </c>
      <c r="F6" s="5" t="s">
        <v>145</v>
      </c>
      <c r="G6" s="8">
        <v>5000</v>
      </c>
      <c r="H6" s="4" t="s">
        <v>117</v>
      </c>
      <c r="I6" s="8">
        <v>4000</v>
      </c>
      <c r="J6" s="8">
        <f>Table713252612235173[[#This Row],[Cell Numbers]]*Table713252612235173[[#This Row],[Reads/Cell]]</f>
        <v>20000000</v>
      </c>
      <c r="K6" s="9">
        <v>0.1111111111111111</v>
      </c>
      <c r="L6" s="8">
        <v>180000000</v>
      </c>
      <c r="M6" s="8" t="s">
        <v>146</v>
      </c>
      <c r="N6" s="8" t="s">
        <v>147</v>
      </c>
      <c r="O6" s="8" t="s">
        <v>38</v>
      </c>
      <c r="P6" s="8" t="s">
        <v>38</v>
      </c>
      <c r="Q6" s="8"/>
      <c r="R6" s="8">
        <v>448</v>
      </c>
      <c r="S6" s="8" t="s">
        <v>120</v>
      </c>
      <c r="T6" s="8">
        <v>22.5</v>
      </c>
      <c r="U6" s="4">
        <v>20190613</v>
      </c>
      <c r="V6" s="4" t="s">
        <v>121</v>
      </c>
      <c r="W6" s="4" t="s">
        <v>122</v>
      </c>
      <c r="X6" t="s">
        <v>123</v>
      </c>
      <c r="Y6" s="4" t="s">
        <v>124</v>
      </c>
      <c r="Z6" s="10" t="s">
        <v>125</v>
      </c>
      <c r="AA6" s="10" t="s">
        <v>126</v>
      </c>
      <c r="AB6" s="4"/>
      <c r="AC6" s="4"/>
      <c r="AF6" s="4"/>
    </row>
    <row r="7" spans="1:32" x14ac:dyDescent="0.3">
      <c r="A7" s="4">
        <v>6</v>
      </c>
      <c r="B7" s="4">
        <v>20190603</v>
      </c>
      <c r="C7" s="4" t="s">
        <v>49</v>
      </c>
      <c r="D7" s="4" t="s">
        <v>148</v>
      </c>
      <c r="E7" s="4" t="s">
        <v>148</v>
      </c>
      <c r="F7" s="5" t="s">
        <v>149</v>
      </c>
      <c r="G7" s="6">
        <v>10000</v>
      </c>
      <c r="H7" s="4" t="s">
        <v>150</v>
      </c>
      <c r="I7" s="7">
        <v>3000</v>
      </c>
      <c r="J7" s="8">
        <f>Table713252612235173[[#This Row],[Cell Numbers]]*Table713252612235173[[#This Row],[Reads/Cell]]</f>
        <v>30000000</v>
      </c>
      <c r="K7" s="9">
        <v>0.16666666666666666</v>
      </c>
      <c r="L7" s="8">
        <v>180000000</v>
      </c>
      <c r="M7" s="8" t="s">
        <v>151</v>
      </c>
      <c r="N7" s="8" t="s">
        <v>152</v>
      </c>
      <c r="O7" s="8" t="s">
        <v>38</v>
      </c>
      <c r="P7" s="8" t="s">
        <v>38</v>
      </c>
      <c r="Q7" s="8"/>
      <c r="R7" s="8">
        <v>398</v>
      </c>
      <c r="S7" s="8" t="s">
        <v>153</v>
      </c>
      <c r="T7" s="8">
        <v>25</v>
      </c>
      <c r="U7" s="4">
        <v>20190717</v>
      </c>
      <c r="V7" s="4" t="s">
        <v>121</v>
      </c>
      <c r="W7" s="4" t="s">
        <v>122</v>
      </c>
      <c r="X7" s="4" t="s">
        <v>123</v>
      </c>
      <c r="Y7" s="4" t="s">
        <v>124</v>
      </c>
      <c r="Z7" s="4" t="s">
        <v>154</v>
      </c>
      <c r="AA7" s="10" t="s">
        <v>126</v>
      </c>
      <c r="AB7" s="4"/>
      <c r="AC7" s="4"/>
      <c r="AF7" s="4"/>
    </row>
    <row r="8" spans="1:32" x14ac:dyDescent="0.3">
      <c r="A8" s="4">
        <v>7</v>
      </c>
      <c r="B8" s="4">
        <v>20190711</v>
      </c>
      <c r="C8" s="4" t="s">
        <v>142</v>
      </c>
      <c r="D8" s="4" t="s">
        <v>155</v>
      </c>
      <c r="E8" s="4" t="s">
        <v>156</v>
      </c>
      <c r="F8" s="5" t="s">
        <v>157</v>
      </c>
      <c r="G8" s="6">
        <v>10000</v>
      </c>
      <c r="H8" s="4" t="s">
        <v>150</v>
      </c>
      <c r="I8" s="7">
        <v>3000</v>
      </c>
      <c r="J8" s="8">
        <f>Table713252612235173[[#This Row],[Cell Numbers]]*Table713252612235173[[#This Row],[Reads/Cell]]</f>
        <v>30000000</v>
      </c>
      <c r="K8" s="9">
        <v>0.16666666666666666</v>
      </c>
      <c r="L8" s="8">
        <v>180000000</v>
      </c>
      <c r="M8" s="8" t="s">
        <v>158</v>
      </c>
      <c r="N8" s="8" t="s">
        <v>159</v>
      </c>
      <c r="O8" s="8" t="s">
        <v>38</v>
      </c>
      <c r="P8" s="8" t="s">
        <v>38</v>
      </c>
      <c r="Q8" s="8"/>
      <c r="R8" s="8">
        <v>398</v>
      </c>
      <c r="S8" s="8" t="s">
        <v>153</v>
      </c>
      <c r="T8" s="8">
        <v>25</v>
      </c>
      <c r="U8" s="4">
        <v>20190717</v>
      </c>
      <c r="V8" s="4" t="s">
        <v>121</v>
      </c>
      <c r="W8" s="4" t="s">
        <v>122</v>
      </c>
      <c r="X8" s="4" t="s">
        <v>123</v>
      </c>
      <c r="Y8" s="4" t="s">
        <v>124</v>
      </c>
      <c r="Z8" s="4" t="s">
        <v>154</v>
      </c>
      <c r="AA8" s="10" t="s">
        <v>126</v>
      </c>
      <c r="AB8" s="4"/>
      <c r="AC8" s="4"/>
      <c r="AF8" s="4"/>
    </row>
    <row r="9" spans="1:32" x14ac:dyDescent="0.3">
      <c r="A9" s="4">
        <v>8</v>
      </c>
      <c r="B9" s="4">
        <v>20190329</v>
      </c>
      <c r="C9" s="4" t="s">
        <v>113</v>
      </c>
      <c r="D9" s="4" t="s">
        <v>160</v>
      </c>
      <c r="E9" s="4" t="s">
        <v>160</v>
      </c>
      <c r="F9" s="5" t="s">
        <v>161</v>
      </c>
      <c r="G9" s="6">
        <v>10000</v>
      </c>
      <c r="H9" s="4" t="s">
        <v>150</v>
      </c>
      <c r="I9" s="7">
        <v>3000</v>
      </c>
      <c r="J9" s="8">
        <f>Table713252612235173[[#This Row],[Cell Numbers]]*Table713252612235173[[#This Row],[Reads/Cell]]</f>
        <v>30000000</v>
      </c>
      <c r="K9" s="9">
        <v>0.16666666666666666</v>
      </c>
      <c r="L9" s="8">
        <v>180000000</v>
      </c>
      <c r="M9" s="8" t="s">
        <v>162</v>
      </c>
      <c r="N9" s="8" t="s">
        <v>163</v>
      </c>
      <c r="O9" s="8" t="s">
        <v>38</v>
      </c>
      <c r="P9" s="8" t="s">
        <v>38</v>
      </c>
      <c r="Q9" s="8"/>
      <c r="R9" s="8">
        <v>398</v>
      </c>
      <c r="S9" s="8" t="s">
        <v>153</v>
      </c>
      <c r="T9" s="8">
        <v>25</v>
      </c>
      <c r="U9" s="4">
        <v>20190717</v>
      </c>
      <c r="V9" s="4" t="s">
        <v>121</v>
      </c>
      <c r="W9" s="4" t="s">
        <v>122</v>
      </c>
      <c r="X9" s="4" t="s">
        <v>123</v>
      </c>
      <c r="Y9" s="4" t="s">
        <v>124</v>
      </c>
      <c r="Z9" s="4" t="s">
        <v>154</v>
      </c>
      <c r="AA9" s="10" t="s">
        <v>126</v>
      </c>
      <c r="AB9" s="4"/>
      <c r="AC9" s="4"/>
      <c r="AF9" s="4"/>
    </row>
    <row r="10" spans="1:32" x14ac:dyDescent="0.3">
      <c r="A10" s="4">
        <v>9</v>
      </c>
      <c r="B10" s="4">
        <v>20190329</v>
      </c>
      <c r="C10" s="4" t="s">
        <v>113</v>
      </c>
      <c r="D10" s="4" t="s">
        <v>164</v>
      </c>
      <c r="E10" s="4" t="s">
        <v>164</v>
      </c>
      <c r="F10" s="5" t="s">
        <v>165</v>
      </c>
      <c r="G10" s="6">
        <v>10000</v>
      </c>
      <c r="H10" s="4" t="s">
        <v>150</v>
      </c>
      <c r="I10" s="7">
        <v>3000</v>
      </c>
      <c r="J10" s="8">
        <f>Table713252612235173[[#This Row],[Cell Numbers]]*Table713252612235173[[#This Row],[Reads/Cell]]</f>
        <v>30000000</v>
      </c>
      <c r="K10" s="9">
        <v>0.16666666666666666</v>
      </c>
      <c r="L10" s="8">
        <v>180000000</v>
      </c>
      <c r="M10" s="8" t="s">
        <v>166</v>
      </c>
      <c r="N10" s="8" t="s">
        <v>167</v>
      </c>
      <c r="O10" s="8" t="s">
        <v>38</v>
      </c>
      <c r="P10" s="8" t="s">
        <v>38</v>
      </c>
      <c r="Q10" s="8"/>
      <c r="R10" s="8">
        <v>398</v>
      </c>
      <c r="S10" s="8" t="s">
        <v>153</v>
      </c>
      <c r="T10" s="8">
        <v>25</v>
      </c>
      <c r="U10" s="4">
        <v>20190717</v>
      </c>
      <c r="V10" s="4" t="s">
        <v>121</v>
      </c>
      <c r="W10" s="4" t="s">
        <v>122</v>
      </c>
      <c r="X10" s="4" t="s">
        <v>123</v>
      </c>
      <c r="Y10" s="4" t="s">
        <v>124</v>
      </c>
      <c r="Z10" s="4" t="s">
        <v>154</v>
      </c>
      <c r="AA10" s="10" t="s">
        <v>126</v>
      </c>
      <c r="AB10" s="4"/>
      <c r="AC10" s="4"/>
      <c r="AF10" s="4"/>
    </row>
    <row r="11" spans="1:32" x14ac:dyDescent="0.3">
      <c r="A11" s="4">
        <v>10</v>
      </c>
      <c r="B11" s="4">
        <v>20190329</v>
      </c>
      <c r="C11" s="4" t="s">
        <v>168</v>
      </c>
      <c r="D11" s="4" t="s">
        <v>169</v>
      </c>
      <c r="E11" s="4" t="s">
        <v>169</v>
      </c>
      <c r="F11" s="5" t="s">
        <v>170</v>
      </c>
      <c r="G11" s="6">
        <v>10000</v>
      </c>
      <c r="H11" s="4" t="s">
        <v>150</v>
      </c>
      <c r="I11" s="7">
        <v>3000</v>
      </c>
      <c r="J11" s="8">
        <f>Table713252612235173[[#This Row],[Cell Numbers]]*Table713252612235173[[#This Row],[Reads/Cell]]</f>
        <v>30000000</v>
      </c>
      <c r="K11" s="9">
        <v>0.16666666666666666</v>
      </c>
      <c r="L11" s="8">
        <v>180000000</v>
      </c>
      <c r="M11" s="8" t="s">
        <v>171</v>
      </c>
      <c r="N11" s="8" t="s">
        <v>172</v>
      </c>
      <c r="O11" s="8" t="s">
        <v>38</v>
      </c>
      <c r="P11" s="8" t="s">
        <v>38</v>
      </c>
      <c r="Q11" s="8"/>
      <c r="R11" s="8">
        <v>398</v>
      </c>
      <c r="S11" s="8" t="s">
        <v>153</v>
      </c>
      <c r="T11" s="8">
        <v>25</v>
      </c>
      <c r="U11" s="4">
        <v>20190717</v>
      </c>
      <c r="V11" s="4" t="s">
        <v>121</v>
      </c>
      <c r="W11" s="4" t="s">
        <v>122</v>
      </c>
      <c r="X11" s="4" t="s">
        <v>123</v>
      </c>
      <c r="Y11" s="4" t="s">
        <v>124</v>
      </c>
      <c r="Z11" s="4" t="s">
        <v>154</v>
      </c>
      <c r="AA11" s="10" t="s">
        <v>126</v>
      </c>
      <c r="AB11" s="4"/>
      <c r="AC11" s="4"/>
      <c r="AF11" s="4"/>
    </row>
    <row r="12" spans="1:32" x14ac:dyDescent="0.3">
      <c r="A12" s="4">
        <v>11</v>
      </c>
      <c r="B12" s="4">
        <v>20190329</v>
      </c>
      <c r="C12" s="4" t="s">
        <v>168</v>
      </c>
      <c r="D12" s="4" t="s">
        <v>173</v>
      </c>
      <c r="E12" s="4" t="s">
        <v>173</v>
      </c>
      <c r="F12" s="5" t="s">
        <v>174</v>
      </c>
      <c r="G12" s="6">
        <v>10000</v>
      </c>
      <c r="H12" s="4" t="s">
        <v>150</v>
      </c>
      <c r="I12" s="7">
        <v>3000</v>
      </c>
      <c r="J12" s="8">
        <f>Table713252612235173[[#This Row],[Cell Numbers]]*Table713252612235173[[#This Row],[Reads/Cell]]</f>
        <v>30000000</v>
      </c>
      <c r="K12" s="9">
        <v>0.16666666666666666</v>
      </c>
      <c r="L12" s="8">
        <v>180000000</v>
      </c>
      <c r="M12" s="8" t="s">
        <v>175</v>
      </c>
      <c r="N12" s="8" t="s">
        <v>176</v>
      </c>
      <c r="O12" s="8" t="s">
        <v>38</v>
      </c>
      <c r="P12" s="8" t="s">
        <v>38</v>
      </c>
      <c r="Q12" s="8"/>
      <c r="R12" s="8">
        <v>398</v>
      </c>
      <c r="S12" s="8" t="s">
        <v>153</v>
      </c>
      <c r="T12" s="8">
        <v>25</v>
      </c>
      <c r="U12" s="4">
        <v>20190717</v>
      </c>
      <c r="V12" s="4" t="s">
        <v>121</v>
      </c>
      <c r="W12" s="4" t="s">
        <v>122</v>
      </c>
      <c r="X12" s="4" t="s">
        <v>123</v>
      </c>
      <c r="Y12" s="4" t="s">
        <v>124</v>
      </c>
      <c r="Z12" s="4" t="s">
        <v>154</v>
      </c>
      <c r="AA12" s="10" t="s">
        <v>126</v>
      </c>
      <c r="AB12" s="4"/>
      <c r="AC12" s="4"/>
      <c r="AF12" s="4"/>
    </row>
    <row r="13" spans="1:32" x14ac:dyDescent="0.3">
      <c r="A13" s="4">
        <v>12</v>
      </c>
      <c r="B13" s="4">
        <v>20190409</v>
      </c>
      <c r="C13" s="4" t="s">
        <v>113</v>
      </c>
      <c r="D13" s="4" t="s">
        <v>114</v>
      </c>
      <c r="E13" s="4" t="s">
        <v>114</v>
      </c>
      <c r="F13" s="5" t="s">
        <v>116</v>
      </c>
      <c r="G13" s="6">
        <v>10000</v>
      </c>
      <c r="I13" s="7">
        <v>50000</v>
      </c>
      <c r="J13" s="8">
        <f>Table713252612235173[[#This Row],[Cell Numbers]]*Table713252612235173[[#This Row],[Reads/Cell]]</f>
        <v>500000000</v>
      </c>
      <c r="K13" s="9">
        <v>0.22222172839615911</v>
      </c>
      <c r="L13" s="8">
        <v>2250005000</v>
      </c>
      <c r="M13" s="8" t="s">
        <v>118</v>
      </c>
      <c r="N13" s="8" t="s">
        <v>119</v>
      </c>
      <c r="O13" s="8" t="s">
        <v>38</v>
      </c>
      <c r="P13" s="8" t="s">
        <v>38</v>
      </c>
      <c r="Q13" s="8"/>
      <c r="R13" s="8">
        <v>426</v>
      </c>
      <c r="S13" s="8"/>
      <c r="T13" s="8">
        <v>45</v>
      </c>
      <c r="U13" s="4">
        <v>20190816</v>
      </c>
      <c r="V13" s="4" t="s">
        <v>39</v>
      </c>
      <c r="W13" s="4" t="s">
        <v>177</v>
      </c>
      <c r="X13" s="4" t="s">
        <v>123</v>
      </c>
      <c r="Y13" s="4" t="s">
        <v>178</v>
      </c>
      <c r="Z13" s="4" t="s">
        <v>179</v>
      </c>
      <c r="AA13" s="4">
        <v>1</v>
      </c>
      <c r="AB13" s="4"/>
      <c r="AC13" s="4"/>
      <c r="AF13" s="4"/>
    </row>
    <row r="14" spans="1:32" x14ac:dyDescent="0.3">
      <c r="A14" s="4">
        <v>13</v>
      </c>
      <c r="B14" s="4">
        <v>20190409</v>
      </c>
      <c r="C14" s="4" t="s">
        <v>113</v>
      </c>
      <c r="D14" s="4" t="s">
        <v>127</v>
      </c>
      <c r="E14" s="4" t="s">
        <v>127</v>
      </c>
      <c r="F14" s="5" t="s">
        <v>129</v>
      </c>
      <c r="G14" s="6">
        <v>10000</v>
      </c>
      <c r="I14" s="7">
        <v>50000</v>
      </c>
      <c r="J14" s="8">
        <f>Table713252612235173[[#This Row],[Cell Numbers]]*Table713252612235173[[#This Row],[Reads/Cell]]</f>
        <v>500000000</v>
      </c>
      <c r="K14" s="9">
        <v>0.22222172839615911</v>
      </c>
      <c r="L14" s="8">
        <v>2250005000</v>
      </c>
      <c r="M14" s="8" t="s">
        <v>130</v>
      </c>
      <c r="N14" s="8" t="s">
        <v>131</v>
      </c>
      <c r="O14" s="8" t="s">
        <v>38</v>
      </c>
      <c r="P14" s="8" t="s">
        <v>38</v>
      </c>
      <c r="Q14" s="8"/>
      <c r="R14" s="8">
        <v>436</v>
      </c>
      <c r="S14" s="8"/>
      <c r="T14" s="8">
        <v>45</v>
      </c>
      <c r="U14" s="4">
        <v>20190816</v>
      </c>
      <c r="V14" s="4" t="s">
        <v>39</v>
      </c>
      <c r="W14" s="4" t="s">
        <v>177</v>
      </c>
      <c r="X14" s="4" t="s">
        <v>123</v>
      </c>
      <c r="Y14" s="4" t="s">
        <v>178</v>
      </c>
      <c r="Z14" s="4" t="s">
        <v>179</v>
      </c>
      <c r="AA14" s="4">
        <v>1</v>
      </c>
      <c r="AB14" s="4"/>
      <c r="AC14" s="4"/>
      <c r="AF14" s="4"/>
    </row>
    <row r="15" spans="1:32" x14ac:dyDescent="0.3">
      <c r="A15" s="4">
        <v>14</v>
      </c>
      <c r="B15" s="4">
        <v>20190409</v>
      </c>
      <c r="C15" s="4" t="s">
        <v>113</v>
      </c>
      <c r="D15" s="4" t="s">
        <v>132</v>
      </c>
      <c r="E15" s="4" t="s">
        <v>132</v>
      </c>
      <c r="F15" s="5" t="s">
        <v>134</v>
      </c>
      <c r="G15" s="6">
        <v>10000</v>
      </c>
      <c r="I15" s="7">
        <v>50000</v>
      </c>
      <c r="J15" s="8">
        <f>Table713252612235173[[#This Row],[Cell Numbers]]*Table713252612235173[[#This Row],[Reads/Cell]]</f>
        <v>500000000</v>
      </c>
      <c r="K15" s="9">
        <v>0.22222172839615911</v>
      </c>
      <c r="L15" s="8">
        <v>2250005000</v>
      </c>
      <c r="M15" s="8" t="s">
        <v>135</v>
      </c>
      <c r="N15" s="8" t="s">
        <v>136</v>
      </c>
      <c r="O15" s="8" t="s">
        <v>38</v>
      </c>
      <c r="P15" s="8" t="s">
        <v>38</v>
      </c>
      <c r="Q15" s="8"/>
      <c r="R15" s="8">
        <v>440</v>
      </c>
      <c r="S15" s="8"/>
      <c r="T15" s="8">
        <v>45</v>
      </c>
      <c r="U15" s="4">
        <v>20190816</v>
      </c>
      <c r="V15" s="4" t="s">
        <v>39</v>
      </c>
      <c r="W15" s="4" t="s">
        <v>177</v>
      </c>
      <c r="X15" s="4" t="s">
        <v>123</v>
      </c>
      <c r="Y15" s="4" t="s">
        <v>178</v>
      </c>
      <c r="Z15" s="4" t="s">
        <v>179</v>
      </c>
      <c r="AA15" s="4">
        <v>1</v>
      </c>
      <c r="AB15" s="4"/>
      <c r="AC15" s="4"/>
      <c r="AF15" s="4"/>
    </row>
    <row r="16" spans="1:32" x14ac:dyDescent="0.3">
      <c r="A16" s="4">
        <v>15</v>
      </c>
      <c r="B16" s="4">
        <v>20190409</v>
      </c>
      <c r="C16" s="4" t="s">
        <v>113</v>
      </c>
      <c r="D16" s="4" t="s">
        <v>137</v>
      </c>
      <c r="E16" s="4" t="s">
        <v>137</v>
      </c>
      <c r="F16" s="5" t="s">
        <v>139</v>
      </c>
      <c r="G16" s="6">
        <v>10000</v>
      </c>
      <c r="I16" s="7">
        <v>50000</v>
      </c>
      <c r="J16" s="8">
        <f>Table713252612235173[[#This Row],[Cell Numbers]]*Table713252612235173[[#This Row],[Reads/Cell]]</f>
        <v>500000000</v>
      </c>
      <c r="K16" s="9">
        <v>0.22222172839615911</v>
      </c>
      <c r="L16" s="8">
        <v>2250005000</v>
      </c>
      <c r="M16" s="8" t="s">
        <v>140</v>
      </c>
      <c r="N16" s="8" t="s">
        <v>141</v>
      </c>
      <c r="O16" s="8" t="s">
        <v>38</v>
      </c>
      <c r="P16" s="8" t="s">
        <v>38</v>
      </c>
      <c r="Q16" s="8"/>
      <c r="R16" s="8">
        <v>427</v>
      </c>
      <c r="S16" s="8"/>
      <c r="T16" s="8">
        <v>45</v>
      </c>
      <c r="U16" s="4">
        <v>20190816</v>
      </c>
      <c r="V16" s="4" t="s">
        <v>39</v>
      </c>
      <c r="W16" s="4" t="s">
        <v>177</v>
      </c>
      <c r="X16" s="4" t="s">
        <v>123</v>
      </c>
      <c r="Y16" s="4" t="s">
        <v>178</v>
      </c>
      <c r="Z16" s="4" t="s">
        <v>179</v>
      </c>
      <c r="AA16" s="4">
        <v>1</v>
      </c>
      <c r="AB16" s="4"/>
      <c r="AC16" s="4"/>
      <c r="AF16" s="4"/>
    </row>
    <row r="17" spans="1:32" x14ac:dyDescent="0.3">
      <c r="A17" s="4">
        <v>16</v>
      </c>
      <c r="B17" s="4">
        <v>20190404</v>
      </c>
      <c r="C17" s="4" t="s">
        <v>142</v>
      </c>
      <c r="D17" s="4" t="s">
        <v>143</v>
      </c>
      <c r="E17" s="4" t="s">
        <v>180</v>
      </c>
      <c r="F17" s="5" t="s">
        <v>145</v>
      </c>
      <c r="G17" s="6">
        <v>5000</v>
      </c>
      <c r="I17" s="7">
        <v>50001</v>
      </c>
      <c r="J17" s="8">
        <f>Table713252612235173[[#This Row],[Cell Numbers]]*Table713252612235173[[#This Row],[Reads/Cell]]</f>
        <v>250005000</v>
      </c>
      <c r="K17" s="9">
        <v>0.11111308641536352</v>
      </c>
      <c r="L17" s="8">
        <v>2250005000</v>
      </c>
      <c r="M17" s="8" t="s">
        <v>146</v>
      </c>
      <c r="N17" s="8" t="s">
        <v>147</v>
      </c>
      <c r="O17" s="8" t="s">
        <v>38</v>
      </c>
      <c r="P17" s="8" t="s">
        <v>38</v>
      </c>
      <c r="Q17" s="8"/>
      <c r="R17" s="8">
        <v>435</v>
      </c>
      <c r="S17" s="8"/>
      <c r="T17" s="8">
        <v>45</v>
      </c>
      <c r="U17" s="4">
        <v>20190816</v>
      </c>
      <c r="V17" s="4" t="s">
        <v>39</v>
      </c>
      <c r="W17" s="4" t="s">
        <v>177</v>
      </c>
      <c r="X17" s="4" t="s">
        <v>123</v>
      </c>
      <c r="Y17" s="4" t="s">
        <v>178</v>
      </c>
      <c r="Z17" s="4" t="s">
        <v>179</v>
      </c>
      <c r="AA17" s="4">
        <v>1</v>
      </c>
      <c r="AB17" s="4"/>
      <c r="AC17" s="4"/>
      <c r="AF17" s="4"/>
    </row>
    <row r="18" spans="1:32" x14ac:dyDescent="0.3">
      <c r="A18" s="4">
        <v>17</v>
      </c>
      <c r="B18" s="4">
        <v>20190603</v>
      </c>
      <c r="C18" s="4" t="s">
        <v>49</v>
      </c>
      <c r="D18" s="4" t="s">
        <v>148</v>
      </c>
      <c r="E18" s="4" t="s">
        <v>148</v>
      </c>
      <c r="F18" s="5" t="s">
        <v>149</v>
      </c>
      <c r="G18" s="6">
        <v>10000</v>
      </c>
      <c r="I18" s="7">
        <v>100000</v>
      </c>
      <c r="J18" s="8">
        <f>Table713252612235173[[#This Row],[Cell Numbers]]*Table713252612235173[[#This Row],[Reads/Cell]]</f>
        <v>1000000000</v>
      </c>
      <c r="K18" s="9">
        <v>0.37735849056603776</v>
      </c>
      <c r="L18" s="8">
        <v>2650000000</v>
      </c>
      <c r="M18" s="8" t="s">
        <v>151</v>
      </c>
      <c r="N18" s="8" t="s">
        <v>152</v>
      </c>
      <c r="O18" s="8" t="s">
        <v>38</v>
      </c>
      <c r="P18" s="8" t="s">
        <v>38</v>
      </c>
      <c r="Q18" s="8"/>
      <c r="R18" s="8">
        <v>251</v>
      </c>
      <c r="S18" s="8"/>
      <c r="T18" s="8">
        <v>20</v>
      </c>
      <c r="U18" s="4">
        <v>20190912</v>
      </c>
      <c r="V18" s="4" t="s">
        <v>39</v>
      </c>
      <c r="W18" s="4" t="s">
        <v>177</v>
      </c>
      <c r="X18" s="4" t="s">
        <v>123</v>
      </c>
      <c r="Y18" s="4" t="s">
        <v>178</v>
      </c>
      <c r="Z18" s="4" t="s">
        <v>181</v>
      </c>
      <c r="AA18" s="4">
        <v>1</v>
      </c>
      <c r="AB18" s="4"/>
      <c r="AC18" s="4"/>
      <c r="AF18" s="4"/>
    </row>
    <row r="19" spans="1:32" x14ac:dyDescent="0.3">
      <c r="A19" s="4">
        <v>18</v>
      </c>
      <c r="B19" s="4">
        <v>20190624</v>
      </c>
      <c r="C19" s="4" t="s">
        <v>49</v>
      </c>
      <c r="D19" s="4" t="s">
        <v>182</v>
      </c>
      <c r="E19" s="4" t="s">
        <v>182</v>
      </c>
      <c r="F19" s="5" t="s">
        <v>183</v>
      </c>
      <c r="G19" s="6">
        <v>10000</v>
      </c>
      <c r="I19" s="7">
        <v>50000</v>
      </c>
      <c r="J19" s="8">
        <f>Table713252612235173[[#This Row],[Cell Numbers]]*Table713252612235173[[#This Row],[Reads/Cell]]</f>
        <v>500000000</v>
      </c>
      <c r="K19" s="9">
        <v>0.18867924528301888</v>
      </c>
      <c r="L19" s="8">
        <v>2650000000</v>
      </c>
      <c r="M19" s="8" t="s">
        <v>184</v>
      </c>
      <c r="N19" s="8" t="s">
        <v>185</v>
      </c>
      <c r="O19" s="8" t="s">
        <v>38</v>
      </c>
      <c r="P19" s="8" t="s">
        <v>38</v>
      </c>
      <c r="Q19" s="8"/>
      <c r="R19" s="8">
        <v>264</v>
      </c>
      <c r="S19" s="8"/>
      <c r="T19" s="8">
        <v>45</v>
      </c>
      <c r="U19" s="4">
        <v>20190912</v>
      </c>
      <c r="V19" s="4" t="s">
        <v>39</v>
      </c>
      <c r="W19" s="4" t="s">
        <v>177</v>
      </c>
      <c r="X19" s="4" t="s">
        <v>123</v>
      </c>
      <c r="Y19" s="4" t="s">
        <v>178</v>
      </c>
      <c r="Z19" s="4" t="s">
        <v>181</v>
      </c>
      <c r="AA19" s="4">
        <v>1</v>
      </c>
      <c r="AB19" s="4"/>
      <c r="AC19" s="4"/>
      <c r="AF19" s="4"/>
    </row>
    <row r="20" spans="1:32" x14ac:dyDescent="0.3">
      <c r="A20" s="4">
        <v>19</v>
      </c>
      <c r="B20" s="4">
        <v>20190711</v>
      </c>
      <c r="C20" s="4" t="s">
        <v>142</v>
      </c>
      <c r="D20" s="4" t="s">
        <v>155</v>
      </c>
      <c r="E20" s="4" t="s">
        <v>186</v>
      </c>
      <c r="F20" s="5" t="s">
        <v>157</v>
      </c>
      <c r="G20" s="6">
        <v>10000</v>
      </c>
      <c r="I20" s="7">
        <v>115000</v>
      </c>
      <c r="J20" s="8">
        <f>Table713252612235173[[#This Row],[Cell Numbers]]*Table713252612235173[[#This Row],[Reads/Cell]]</f>
        <v>1150000000</v>
      </c>
      <c r="K20" s="9">
        <v>0.43396226415094341</v>
      </c>
      <c r="L20" s="8">
        <v>2650000000</v>
      </c>
      <c r="M20" s="8" t="s">
        <v>158</v>
      </c>
      <c r="N20" s="8" t="s">
        <v>159</v>
      </c>
      <c r="O20" s="8" t="s">
        <v>38</v>
      </c>
      <c r="P20" s="8" t="s">
        <v>38</v>
      </c>
      <c r="Q20" s="8"/>
      <c r="R20" s="8">
        <v>217</v>
      </c>
      <c r="S20" s="8"/>
      <c r="T20" s="8">
        <v>20</v>
      </c>
      <c r="U20" s="4">
        <v>20190912</v>
      </c>
      <c r="V20" s="4" t="s">
        <v>39</v>
      </c>
      <c r="W20" s="4" t="s">
        <v>177</v>
      </c>
      <c r="X20" s="4" t="s">
        <v>123</v>
      </c>
      <c r="Y20" s="4" t="s">
        <v>178</v>
      </c>
      <c r="Z20" s="4" t="s">
        <v>181</v>
      </c>
      <c r="AA20" s="4">
        <v>1</v>
      </c>
      <c r="AB20" s="4"/>
      <c r="AC20" s="4"/>
      <c r="AF20" s="4"/>
    </row>
    <row r="21" spans="1:32" x14ac:dyDescent="0.3">
      <c r="A21" s="4">
        <v>20</v>
      </c>
      <c r="B21" s="4">
        <v>20190329</v>
      </c>
      <c r="C21" s="4" t="s">
        <v>168</v>
      </c>
      <c r="D21" s="4" t="s">
        <v>169</v>
      </c>
      <c r="E21" s="4" t="s">
        <v>169</v>
      </c>
      <c r="F21" s="5" t="s">
        <v>170</v>
      </c>
      <c r="G21" s="6">
        <v>10000</v>
      </c>
      <c r="H21" s="4" t="s">
        <v>187</v>
      </c>
      <c r="I21" s="7">
        <v>50000</v>
      </c>
      <c r="J21" s="8">
        <f>Table713252612235173[[#This Row],[Cell Numbers]]*Table713252612235173[[#This Row],[Reads/Cell]]</f>
        <v>500000000</v>
      </c>
      <c r="K21" s="9">
        <v>0.21356569280710747</v>
      </c>
      <c r="L21" s="8">
        <v>2341200000</v>
      </c>
      <c r="M21" s="8" t="s">
        <v>171</v>
      </c>
      <c r="N21" s="8" t="s">
        <v>172</v>
      </c>
      <c r="O21" s="8" t="s">
        <v>38</v>
      </c>
      <c r="P21" s="8" t="s">
        <v>38</v>
      </c>
      <c r="Q21" s="8"/>
      <c r="R21" s="8">
        <v>396</v>
      </c>
      <c r="S21" s="8">
        <v>10</v>
      </c>
      <c r="T21" s="8">
        <v>40</v>
      </c>
      <c r="U21" s="4">
        <v>20191121</v>
      </c>
      <c r="V21" s="4" t="s">
        <v>39</v>
      </c>
      <c r="W21" s="4" t="s">
        <v>177</v>
      </c>
      <c r="X21" s="4" t="s">
        <v>123</v>
      </c>
      <c r="Y21" s="4" t="s">
        <v>178</v>
      </c>
      <c r="Z21" s="4" t="s">
        <v>188</v>
      </c>
      <c r="AA21" s="4">
        <v>1</v>
      </c>
      <c r="AB21" s="4"/>
      <c r="AC21" s="4"/>
      <c r="AF21" s="4"/>
    </row>
    <row r="22" spans="1:32" x14ac:dyDescent="0.3">
      <c r="A22" s="4">
        <v>21</v>
      </c>
      <c r="B22" s="4">
        <v>20190329</v>
      </c>
      <c r="C22" s="4" t="s">
        <v>113</v>
      </c>
      <c r="D22" s="4" t="s">
        <v>164</v>
      </c>
      <c r="E22" s="4" t="s">
        <v>164</v>
      </c>
      <c r="F22" s="5" t="s">
        <v>165</v>
      </c>
      <c r="G22" s="6">
        <v>10000</v>
      </c>
      <c r="H22" s="4" t="s">
        <v>187</v>
      </c>
      <c r="I22" s="7">
        <v>50000</v>
      </c>
      <c r="J22" s="8">
        <f>Table713252612235173[[#This Row],[Cell Numbers]]*Table713252612235173[[#This Row],[Reads/Cell]]</f>
        <v>500000000</v>
      </c>
      <c r="K22" s="9">
        <v>0.21356569280710747</v>
      </c>
      <c r="L22" s="8">
        <v>2341200000</v>
      </c>
      <c r="M22" s="8" t="s">
        <v>166</v>
      </c>
      <c r="N22" s="8" t="s">
        <v>167</v>
      </c>
      <c r="O22" s="8" t="s">
        <v>38</v>
      </c>
      <c r="P22" s="8" t="s">
        <v>38</v>
      </c>
      <c r="Q22" s="8"/>
      <c r="R22" s="8">
        <v>393</v>
      </c>
      <c r="S22" s="8">
        <v>10</v>
      </c>
      <c r="T22" s="8">
        <v>40</v>
      </c>
      <c r="U22" s="4">
        <v>20191121</v>
      </c>
      <c r="V22" s="4" t="s">
        <v>39</v>
      </c>
      <c r="W22" s="4" t="s">
        <v>177</v>
      </c>
      <c r="X22" s="4" t="s">
        <v>123</v>
      </c>
      <c r="Y22" s="4" t="s">
        <v>178</v>
      </c>
      <c r="Z22" s="4" t="s">
        <v>188</v>
      </c>
      <c r="AA22" s="4">
        <v>1</v>
      </c>
      <c r="AB22" s="4"/>
      <c r="AC22" s="4"/>
      <c r="AF22" s="4"/>
    </row>
    <row r="23" spans="1:32" x14ac:dyDescent="0.3">
      <c r="A23" s="4">
        <v>22</v>
      </c>
      <c r="B23" s="4">
        <v>20190329</v>
      </c>
      <c r="C23" s="4" t="s">
        <v>168</v>
      </c>
      <c r="D23" s="4" t="s">
        <v>173</v>
      </c>
      <c r="E23" s="4" t="s">
        <v>173</v>
      </c>
      <c r="F23" s="5" t="s">
        <v>174</v>
      </c>
      <c r="G23" s="6">
        <v>10000</v>
      </c>
      <c r="H23" s="4" t="s">
        <v>187</v>
      </c>
      <c r="I23" s="7">
        <v>50000</v>
      </c>
      <c r="J23" s="8">
        <f>Table713252612235173[[#This Row],[Cell Numbers]]*Table713252612235173[[#This Row],[Reads/Cell]]</f>
        <v>500000000</v>
      </c>
      <c r="K23" s="9">
        <v>0.21356569280710747</v>
      </c>
      <c r="L23" s="8">
        <v>2341200000</v>
      </c>
      <c r="M23" s="8" t="s">
        <v>175</v>
      </c>
      <c r="N23" s="8" t="s">
        <v>176</v>
      </c>
      <c r="O23" s="8" t="s">
        <v>38</v>
      </c>
      <c r="P23" s="8" t="s">
        <v>38</v>
      </c>
      <c r="Q23" s="8"/>
      <c r="R23" s="8">
        <v>388</v>
      </c>
      <c r="S23" s="8">
        <v>10</v>
      </c>
      <c r="T23" s="8">
        <v>40</v>
      </c>
      <c r="U23" s="4">
        <v>20191121</v>
      </c>
      <c r="V23" s="4" t="s">
        <v>39</v>
      </c>
      <c r="W23" s="4" t="s">
        <v>177</v>
      </c>
      <c r="X23" s="4" t="s">
        <v>123</v>
      </c>
      <c r="Y23" s="4" t="s">
        <v>178</v>
      </c>
      <c r="Z23" s="4" t="s">
        <v>188</v>
      </c>
      <c r="AA23" s="4">
        <v>1</v>
      </c>
      <c r="AB23" s="4"/>
      <c r="AC23" s="4"/>
      <c r="AF23" s="4"/>
    </row>
    <row r="24" spans="1:32" x14ac:dyDescent="0.3">
      <c r="A24" s="4">
        <v>23</v>
      </c>
      <c r="B24" s="4">
        <v>20190329</v>
      </c>
      <c r="C24" s="4" t="s">
        <v>113</v>
      </c>
      <c r="D24" s="4" t="s">
        <v>160</v>
      </c>
      <c r="E24" s="4" t="s">
        <v>160</v>
      </c>
      <c r="F24" s="5" t="s">
        <v>161</v>
      </c>
      <c r="G24" s="6">
        <v>10000</v>
      </c>
      <c r="H24" s="4" t="s">
        <v>187</v>
      </c>
      <c r="I24" s="7">
        <v>50000</v>
      </c>
      <c r="J24" s="8">
        <f>Table713252612235173[[#This Row],[Cell Numbers]]*Table713252612235173[[#This Row],[Reads/Cell]]</f>
        <v>500000000</v>
      </c>
      <c r="K24" s="9">
        <v>0.21356569280710747</v>
      </c>
      <c r="L24" s="8">
        <v>2341200000</v>
      </c>
      <c r="M24" s="8" t="s">
        <v>162</v>
      </c>
      <c r="N24" s="8" t="s">
        <v>163</v>
      </c>
      <c r="O24" s="8" t="s">
        <v>38</v>
      </c>
      <c r="P24" s="8" t="s">
        <v>38</v>
      </c>
      <c r="Q24" s="8"/>
      <c r="R24" s="8">
        <v>401</v>
      </c>
      <c r="S24" s="8">
        <v>10</v>
      </c>
      <c r="T24" s="8">
        <v>40</v>
      </c>
      <c r="U24" s="4">
        <v>20191121</v>
      </c>
      <c r="V24" s="4" t="s">
        <v>39</v>
      </c>
      <c r="W24" s="4" t="s">
        <v>177</v>
      </c>
      <c r="X24" s="4" t="s">
        <v>123</v>
      </c>
      <c r="Y24" s="4" t="s">
        <v>178</v>
      </c>
      <c r="Z24" s="4" t="s">
        <v>188</v>
      </c>
      <c r="AA24" s="4">
        <v>1</v>
      </c>
      <c r="AB24" s="4"/>
      <c r="AC24" s="4"/>
      <c r="AF24" s="4"/>
    </row>
    <row r="25" spans="1:32" x14ac:dyDescent="0.3">
      <c r="A25" s="4">
        <v>24</v>
      </c>
      <c r="B25" s="4">
        <v>20190404</v>
      </c>
      <c r="C25" s="4" t="s">
        <v>142</v>
      </c>
      <c r="D25" s="4" t="s">
        <v>143</v>
      </c>
      <c r="E25" s="4" t="s">
        <v>180</v>
      </c>
      <c r="F25" s="5" t="s">
        <v>145</v>
      </c>
      <c r="G25" s="6">
        <v>4824</v>
      </c>
      <c r="H25" s="4" t="s">
        <v>187</v>
      </c>
      <c r="I25" s="7">
        <v>50000</v>
      </c>
      <c r="J25" s="8">
        <f>Table713252612235173[[#This Row],[Cell Numbers]]*Table713252612235173[[#This Row],[Reads/Cell]]</f>
        <v>241200000</v>
      </c>
      <c r="K25" s="9">
        <v>0.10302409021014865</v>
      </c>
      <c r="L25" s="8">
        <v>2341200000</v>
      </c>
      <c r="M25" s="8" t="s">
        <v>146</v>
      </c>
      <c r="N25" s="8" t="s">
        <v>147</v>
      </c>
      <c r="O25" s="8" t="s">
        <v>38</v>
      </c>
      <c r="P25" s="8" t="s">
        <v>38</v>
      </c>
      <c r="Q25" s="8"/>
      <c r="R25" s="8">
        <v>435</v>
      </c>
      <c r="S25" s="8">
        <v>10</v>
      </c>
      <c r="T25" s="8">
        <v>40</v>
      </c>
      <c r="U25" s="4">
        <v>20191121</v>
      </c>
      <c r="V25" s="4" t="s">
        <v>39</v>
      </c>
      <c r="W25" s="4" t="s">
        <v>177</v>
      </c>
      <c r="X25" s="4" t="s">
        <v>123</v>
      </c>
      <c r="Y25" s="4" t="s">
        <v>178</v>
      </c>
      <c r="Z25" s="4" t="s">
        <v>188</v>
      </c>
      <c r="AA25" s="4">
        <v>1</v>
      </c>
      <c r="AB25" s="4"/>
      <c r="AC25" s="4"/>
      <c r="AF25" s="4"/>
    </row>
    <row r="26" spans="1:32" x14ac:dyDescent="0.3">
      <c r="A26" s="4">
        <v>25</v>
      </c>
      <c r="B26" s="4">
        <v>20190909</v>
      </c>
      <c r="C26" s="4" t="s">
        <v>49</v>
      </c>
      <c r="D26" s="4" t="s">
        <v>189</v>
      </c>
      <c r="E26" s="4" t="s">
        <v>189</v>
      </c>
      <c r="F26" s="5"/>
      <c r="G26" s="6">
        <v>10000</v>
      </c>
      <c r="H26" s="4" t="s">
        <v>187</v>
      </c>
      <c r="I26" s="7">
        <v>10000</v>
      </c>
      <c r="J26" s="8">
        <f>Table713252612235173[[#This Row],[Cell Numbers]]*Table713252612235173[[#This Row],[Reads/Cell]]</f>
        <v>100000000</v>
      </c>
      <c r="K26" s="9">
        <v>4.271313856142149E-2</v>
      </c>
      <c r="L26" s="8">
        <v>2341200000</v>
      </c>
      <c r="M26" s="8" t="s">
        <v>190</v>
      </c>
      <c r="N26" s="8" t="s">
        <v>191</v>
      </c>
      <c r="O26" s="8" t="s">
        <v>38</v>
      </c>
      <c r="P26" s="8" t="s">
        <v>38</v>
      </c>
      <c r="Q26" s="8"/>
      <c r="R26" s="8">
        <v>517</v>
      </c>
      <c r="S26" s="8">
        <v>10</v>
      </c>
      <c r="T26" s="8">
        <v>40</v>
      </c>
      <c r="U26" s="4">
        <v>20191121</v>
      </c>
      <c r="V26" s="4" t="s">
        <v>39</v>
      </c>
      <c r="W26" s="4" t="s">
        <v>177</v>
      </c>
      <c r="X26" s="4" t="s">
        <v>123</v>
      </c>
      <c r="Y26" s="4" t="s">
        <v>178</v>
      </c>
      <c r="Z26" s="4" t="s">
        <v>188</v>
      </c>
      <c r="AA26" s="4">
        <v>1</v>
      </c>
      <c r="AB26" s="4"/>
      <c r="AC26" s="4"/>
      <c r="AF26" s="4"/>
    </row>
    <row r="27" spans="1:32" x14ac:dyDescent="0.3">
      <c r="A27" s="4">
        <v>26</v>
      </c>
      <c r="B27" s="4">
        <v>20190829</v>
      </c>
      <c r="C27" s="4" t="s">
        <v>49</v>
      </c>
      <c r="D27" s="4" t="s">
        <v>192</v>
      </c>
      <c r="E27" s="4" t="s">
        <v>192</v>
      </c>
      <c r="F27" s="5"/>
      <c r="G27" s="6">
        <v>10000</v>
      </c>
      <c r="H27" s="4" t="s">
        <v>193</v>
      </c>
      <c r="I27" s="7">
        <v>50000</v>
      </c>
      <c r="J27" s="8">
        <f>Table713252612235173[[#This Row],[Cell Numbers]]*Table713252612235173[[#This Row],[Reads/Cell]]</f>
        <v>500000000</v>
      </c>
      <c r="K27" s="9">
        <v>0.19999920000319998</v>
      </c>
      <c r="L27" s="8">
        <v>2500010000</v>
      </c>
      <c r="M27" s="8" t="s">
        <v>194</v>
      </c>
      <c r="N27" s="8" t="s">
        <v>195</v>
      </c>
      <c r="O27" s="8" t="s">
        <v>38</v>
      </c>
      <c r="P27" s="8" t="s">
        <v>38</v>
      </c>
      <c r="Q27" s="8"/>
      <c r="R27" s="8">
        <v>497</v>
      </c>
      <c r="S27" s="8">
        <v>10</v>
      </c>
      <c r="T27" s="8">
        <v>40</v>
      </c>
      <c r="U27" s="4">
        <v>20191121</v>
      </c>
      <c r="V27" s="4" t="s">
        <v>39</v>
      </c>
      <c r="W27" s="4" t="s">
        <v>177</v>
      </c>
      <c r="X27" s="4" t="s">
        <v>123</v>
      </c>
      <c r="Y27" s="4" t="s">
        <v>178</v>
      </c>
      <c r="Z27" s="4" t="s">
        <v>188</v>
      </c>
      <c r="AA27" s="4">
        <v>2</v>
      </c>
      <c r="AB27" s="4"/>
      <c r="AC27" s="4"/>
      <c r="AF27" s="4"/>
    </row>
    <row r="28" spans="1:32" x14ac:dyDescent="0.3">
      <c r="A28" s="4">
        <v>27</v>
      </c>
      <c r="B28" s="4">
        <v>20190905</v>
      </c>
      <c r="C28" s="4" t="s">
        <v>49</v>
      </c>
      <c r="D28" s="4" t="s">
        <v>196</v>
      </c>
      <c r="E28" s="4" t="s">
        <v>196</v>
      </c>
      <c r="F28" s="5"/>
      <c r="G28" s="6">
        <v>10000</v>
      </c>
      <c r="H28" s="4" t="s">
        <v>193</v>
      </c>
      <c r="I28" s="7">
        <v>50000</v>
      </c>
      <c r="J28" s="8">
        <f>Table713252612235173[[#This Row],[Cell Numbers]]*Table713252612235173[[#This Row],[Reads/Cell]]</f>
        <v>500000000</v>
      </c>
      <c r="K28" s="9">
        <v>0.19999920000319998</v>
      </c>
      <c r="L28" s="8">
        <v>2500010000</v>
      </c>
      <c r="M28" s="8" t="s">
        <v>199</v>
      </c>
      <c r="N28" s="8" t="s">
        <v>200</v>
      </c>
      <c r="O28" s="8" t="s">
        <v>38</v>
      </c>
      <c r="P28" s="8" t="s">
        <v>38</v>
      </c>
      <c r="Q28" s="8"/>
      <c r="R28" s="8">
        <v>504</v>
      </c>
      <c r="S28" s="8">
        <v>10</v>
      </c>
      <c r="T28" s="8">
        <v>40</v>
      </c>
      <c r="U28" s="4">
        <v>20191121</v>
      </c>
      <c r="V28" s="4" t="s">
        <v>39</v>
      </c>
      <c r="W28" s="4" t="s">
        <v>177</v>
      </c>
      <c r="X28" s="4" t="s">
        <v>123</v>
      </c>
      <c r="Y28" s="4" t="s">
        <v>178</v>
      </c>
      <c r="Z28" s="4" t="s">
        <v>188</v>
      </c>
      <c r="AA28" s="4">
        <v>2</v>
      </c>
      <c r="AB28" s="4"/>
      <c r="AC28" s="4"/>
      <c r="AF28" s="4"/>
    </row>
    <row r="29" spans="1:32" x14ac:dyDescent="0.3">
      <c r="A29" s="4">
        <v>28</v>
      </c>
      <c r="B29" s="4">
        <v>20190909</v>
      </c>
      <c r="C29" s="4" t="s">
        <v>49</v>
      </c>
      <c r="D29" s="4" t="s">
        <v>197</v>
      </c>
      <c r="E29" s="4" t="s">
        <v>197</v>
      </c>
      <c r="F29" s="5"/>
      <c r="G29" s="6">
        <v>10000</v>
      </c>
      <c r="H29" s="4" t="s">
        <v>193</v>
      </c>
      <c r="I29" s="7">
        <v>50000</v>
      </c>
      <c r="J29" s="8">
        <f>Table713252612235173[[#This Row],[Cell Numbers]]*Table713252612235173[[#This Row],[Reads/Cell]]</f>
        <v>500000000</v>
      </c>
      <c r="K29" s="9">
        <v>0.19999920000319998</v>
      </c>
      <c r="L29" s="8">
        <v>2500010000</v>
      </c>
      <c r="M29" s="8" t="s">
        <v>36</v>
      </c>
      <c r="N29" s="8" t="s">
        <v>37</v>
      </c>
      <c r="O29" s="8" t="s">
        <v>38</v>
      </c>
      <c r="P29" s="8" t="s">
        <v>38</v>
      </c>
      <c r="Q29" s="8"/>
      <c r="R29" s="8">
        <v>510</v>
      </c>
      <c r="S29" s="8">
        <v>10</v>
      </c>
      <c r="T29" s="8">
        <v>40</v>
      </c>
      <c r="U29" s="4">
        <v>20191121</v>
      </c>
      <c r="V29" s="4" t="s">
        <v>39</v>
      </c>
      <c r="W29" s="4" t="s">
        <v>177</v>
      </c>
      <c r="X29" s="4" t="s">
        <v>123</v>
      </c>
      <c r="Y29" s="4" t="s">
        <v>178</v>
      </c>
      <c r="Z29" s="4" t="s">
        <v>188</v>
      </c>
      <c r="AA29" s="4">
        <v>2</v>
      </c>
      <c r="AB29" s="4"/>
      <c r="AC29" s="4"/>
      <c r="AF29" s="4"/>
    </row>
    <row r="30" spans="1:32" x14ac:dyDescent="0.3">
      <c r="A30" s="4">
        <v>29</v>
      </c>
      <c r="B30" s="4">
        <v>20190923</v>
      </c>
      <c r="C30" s="4" t="s">
        <v>49</v>
      </c>
      <c r="D30" s="4" t="s">
        <v>198</v>
      </c>
      <c r="E30" s="4" t="s">
        <v>198</v>
      </c>
      <c r="F30" s="5"/>
      <c r="G30" s="6">
        <v>10000</v>
      </c>
      <c r="H30" s="4" t="s">
        <v>193</v>
      </c>
      <c r="I30" s="7">
        <v>50000</v>
      </c>
      <c r="J30" s="8">
        <f>Table713252612235173[[#This Row],[Cell Numbers]]*Table713252612235173[[#This Row],[Reads/Cell]]</f>
        <v>500000000</v>
      </c>
      <c r="K30" s="9">
        <v>0.19999920000319998</v>
      </c>
      <c r="L30" s="8">
        <v>2500010000</v>
      </c>
      <c r="M30" s="8" t="s">
        <v>52</v>
      </c>
      <c r="N30" s="8" t="s">
        <v>53</v>
      </c>
      <c r="O30" s="8" t="s">
        <v>38</v>
      </c>
      <c r="P30" s="8" t="s">
        <v>38</v>
      </c>
      <c r="Q30" s="8"/>
      <c r="R30" s="8">
        <v>479</v>
      </c>
      <c r="S30" s="8">
        <v>10</v>
      </c>
      <c r="T30" s="8">
        <v>40</v>
      </c>
      <c r="U30" s="4">
        <v>20191121</v>
      </c>
      <c r="V30" s="4" t="s">
        <v>39</v>
      </c>
      <c r="W30" s="4" t="s">
        <v>177</v>
      </c>
      <c r="X30" s="4" t="s">
        <v>123</v>
      </c>
      <c r="Y30" s="4" t="s">
        <v>178</v>
      </c>
      <c r="Z30" s="4" t="s">
        <v>188</v>
      </c>
      <c r="AA30" s="4">
        <v>2</v>
      </c>
      <c r="AB30" s="4"/>
      <c r="AC30" s="4"/>
      <c r="AF30" s="4"/>
    </row>
    <row r="31" spans="1:32" x14ac:dyDescent="0.3">
      <c r="A31" s="4">
        <v>30</v>
      </c>
      <c r="B31" s="4">
        <v>20191018</v>
      </c>
      <c r="C31" s="4" t="s">
        <v>49</v>
      </c>
      <c r="D31" s="4" t="s">
        <v>201</v>
      </c>
      <c r="E31" s="4" t="s">
        <v>201</v>
      </c>
      <c r="F31" s="5"/>
      <c r="G31" s="6">
        <v>10000</v>
      </c>
      <c r="H31" s="4" t="s">
        <v>193</v>
      </c>
      <c r="I31" s="7">
        <v>50001</v>
      </c>
      <c r="J31" s="8">
        <f>Table713252612235173[[#This Row],[Cell Numbers]]*Table713252612235173[[#This Row],[Reads/Cell]]</f>
        <v>500010000</v>
      </c>
      <c r="K31" s="9">
        <v>0.20000319998720006</v>
      </c>
      <c r="L31" s="8">
        <v>2500010000</v>
      </c>
      <c r="M31" s="8" t="s">
        <v>202</v>
      </c>
      <c r="N31" s="8" t="s">
        <v>203</v>
      </c>
      <c r="O31" s="8" t="s">
        <v>38</v>
      </c>
      <c r="P31" s="8" t="s">
        <v>38</v>
      </c>
      <c r="Q31" s="8"/>
      <c r="R31" s="8">
        <v>406</v>
      </c>
      <c r="S31" s="8">
        <v>10</v>
      </c>
      <c r="T31" s="8">
        <v>40</v>
      </c>
      <c r="U31" s="4">
        <v>20191121</v>
      </c>
      <c r="V31" s="4" t="s">
        <v>39</v>
      </c>
      <c r="W31" s="4" t="s">
        <v>177</v>
      </c>
      <c r="X31" s="4" t="s">
        <v>123</v>
      </c>
      <c r="Y31" s="4" t="s">
        <v>178</v>
      </c>
      <c r="Z31" s="4" t="s">
        <v>188</v>
      </c>
      <c r="AA31" s="4">
        <v>2</v>
      </c>
      <c r="AB31" s="4"/>
      <c r="AC31" s="4"/>
      <c r="AF31" s="4"/>
    </row>
    <row r="32" spans="1:32" x14ac:dyDescent="0.3">
      <c r="A32" s="4">
        <v>31</v>
      </c>
      <c r="B32" s="4">
        <v>20191205</v>
      </c>
      <c r="C32" s="4" t="s">
        <v>142</v>
      </c>
      <c r="D32" s="4" t="s">
        <v>204</v>
      </c>
      <c r="E32" s="4" t="s">
        <v>204</v>
      </c>
      <c r="F32" s="5" t="s">
        <v>205</v>
      </c>
      <c r="G32" s="6">
        <v>10000</v>
      </c>
      <c r="H32" s="4" t="s">
        <v>206</v>
      </c>
      <c r="I32" s="7">
        <v>90000000</v>
      </c>
      <c r="J32" s="8">
        <f>Table713252612235173[[#This Row],[Cell Numbers]]*Table713252612235173[[#This Row],[Reads/Cell]]</f>
        <v>900000000000</v>
      </c>
      <c r="K32" s="9">
        <v>0.33333333333333331</v>
      </c>
      <c r="L32" s="8">
        <v>2700000000</v>
      </c>
      <c r="M32" s="8" t="s">
        <v>207</v>
      </c>
      <c r="N32" s="8" t="s">
        <v>208</v>
      </c>
      <c r="O32" s="8" t="s">
        <v>38</v>
      </c>
      <c r="P32" s="8" t="s">
        <v>38</v>
      </c>
      <c r="Q32" s="8">
        <v>16.3</v>
      </c>
      <c r="R32" s="8">
        <v>313</v>
      </c>
      <c r="S32" s="8">
        <v>6</v>
      </c>
      <c r="T32" s="8">
        <v>80</v>
      </c>
      <c r="U32" s="4">
        <v>20210114</v>
      </c>
      <c r="V32" s="4" t="s">
        <v>39</v>
      </c>
      <c r="W32" s="4" t="s">
        <v>40</v>
      </c>
      <c r="X32" s="4" t="s">
        <v>123</v>
      </c>
      <c r="Y32" s="4" t="s">
        <v>42</v>
      </c>
      <c r="Z32" s="4" t="s">
        <v>209</v>
      </c>
      <c r="AA32" s="4" t="s">
        <v>44</v>
      </c>
      <c r="AB32" s="4"/>
      <c r="AC32" s="4"/>
      <c r="AF32" s="4"/>
    </row>
    <row r="33" spans="1:32" x14ac:dyDescent="0.3">
      <c r="A33" s="4">
        <v>32</v>
      </c>
      <c r="B33" s="4">
        <v>20200219</v>
      </c>
      <c r="C33" s="4" t="s">
        <v>142</v>
      </c>
      <c r="D33" s="4" t="s">
        <v>210</v>
      </c>
      <c r="E33" s="4" t="s">
        <v>211</v>
      </c>
      <c r="F33" s="5" t="s">
        <v>212</v>
      </c>
      <c r="G33" s="6">
        <v>10000</v>
      </c>
      <c r="H33" s="4" t="s">
        <v>206</v>
      </c>
      <c r="I33" s="7">
        <v>90000000</v>
      </c>
      <c r="J33" s="8">
        <f>Table713252612235173[[#This Row],[Cell Numbers]]*Table713252612235173[[#This Row],[Reads/Cell]]</f>
        <v>900000000000</v>
      </c>
      <c r="K33" s="9">
        <v>0.33333333333333331</v>
      </c>
      <c r="L33" s="8">
        <v>2700000000</v>
      </c>
      <c r="M33" s="8" t="s">
        <v>213</v>
      </c>
      <c r="N33" s="8" t="s">
        <v>214</v>
      </c>
      <c r="O33" s="8" t="s">
        <v>38</v>
      </c>
      <c r="P33" s="8" t="s">
        <v>38</v>
      </c>
      <c r="Q33" s="8">
        <v>20.3</v>
      </c>
      <c r="R33" s="8">
        <v>385</v>
      </c>
      <c r="S33" s="8">
        <v>6</v>
      </c>
      <c r="T33" s="8">
        <v>80</v>
      </c>
      <c r="U33" s="4">
        <v>20210114</v>
      </c>
      <c r="V33" s="4" t="s">
        <v>39</v>
      </c>
      <c r="W33" s="4" t="s">
        <v>40</v>
      </c>
      <c r="X33" s="4" t="s">
        <v>123</v>
      </c>
      <c r="Y33" s="4" t="s">
        <v>42</v>
      </c>
      <c r="Z33" s="4" t="s">
        <v>209</v>
      </c>
      <c r="AA33" s="4" t="s">
        <v>44</v>
      </c>
      <c r="AB33" s="4"/>
      <c r="AC33" s="4"/>
      <c r="AF33" s="4"/>
    </row>
    <row r="34" spans="1:32" x14ac:dyDescent="0.3">
      <c r="A34" s="4">
        <v>33</v>
      </c>
      <c r="B34" s="4">
        <v>20200318</v>
      </c>
      <c r="C34" s="4" t="s">
        <v>142</v>
      </c>
      <c r="D34" s="4" t="s">
        <v>215</v>
      </c>
      <c r="E34" s="4" t="s">
        <v>215</v>
      </c>
      <c r="F34" s="5" t="s">
        <v>216</v>
      </c>
      <c r="G34" s="6">
        <v>10000</v>
      </c>
      <c r="H34" s="4" t="s">
        <v>206</v>
      </c>
      <c r="I34" s="7">
        <v>90000000</v>
      </c>
      <c r="J34" s="8">
        <f>Table713252612235173[[#This Row],[Cell Numbers]]*Table713252612235173[[#This Row],[Reads/Cell]]</f>
        <v>900000000000</v>
      </c>
      <c r="K34" s="9">
        <v>0.33333333333333331</v>
      </c>
      <c r="L34" s="8">
        <v>2700000000</v>
      </c>
      <c r="M34" s="8" t="s">
        <v>217</v>
      </c>
      <c r="N34" s="8" t="s">
        <v>218</v>
      </c>
      <c r="O34" s="8" t="s">
        <v>38</v>
      </c>
      <c r="P34" s="8" t="s">
        <v>38</v>
      </c>
      <c r="Q34" s="8">
        <v>26.6</v>
      </c>
      <c r="R34" s="8">
        <v>359</v>
      </c>
      <c r="S34" s="8">
        <v>6</v>
      </c>
      <c r="T34" s="8">
        <v>80</v>
      </c>
      <c r="U34" s="4">
        <v>20210114</v>
      </c>
      <c r="V34" s="4" t="s">
        <v>39</v>
      </c>
      <c r="W34" s="4" t="s">
        <v>40</v>
      </c>
      <c r="X34" s="4" t="s">
        <v>123</v>
      </c>
      <c r="Y34" s="4" t="s">
        <v>42</v>
      </c>
      <c r="Z34" s="4" t="s">
        <v>209</v>
      </c>
      <c r="AA34" s="4" t="s">
        <v>44</v>
      </c>
      <c r="AB34" s="4"/>
      <c r="AC34" s="4"/>
      <c r="AF34" s="4"/>
    </row>
    <row r="35" spans="1:32" x14ac:dyDescent="0.3">
      <c r="A35" s="4">
        <v>34</v>
      </c>
      <c r="B35" s="4">
        <v>20200211</v>
      </c>
      <c r="C35" s="4" t="s">
        <v>49</v>
      </c>
      <c r="D35" s="4" t="s">
        <v>219</v>
      </c>
      <c r="E35" s="4" t="s">
        <v>219</v>
      </c>
      <c r="F35" s="5" t="s">
        <v>220</v>
      </c>
      <c r="G35" s="6">
        <v>10000</v>
      </c>
      <c r="H35" s="4" t="s">
        <v>221</v>
      </c>
      <c r="I35" s="7">
        <v>75000000</v>
      </c>
      <c r="J35" s="8">
        <f>Table713252612235173[[#This Row],[Cell Numbers]]*Table713252612235173[[#This Row],[Reads/Cell]]</f>
        <v>750000000000</v>
      </c>
      <c r="K35" s="9">
        <v>0.25</v>
      </c>
      <c r="L35" s="8">
        <v>3000000000</v>
      </c>
      <c r="M35" s="8" t="s">
        <v>222</v>
      </c>
      <c r="N35" s="8" t="s">
        <v>223</v>
      </c>
      <c r="O35" s="8" t="s">
        <v>38</v>
      </c>
      <c r="P35" s="8" t="s">
        <v>38</v>
      </c>
      <c r="Q35" s="8">
        <v>2.0299999999999998</v>
      </c>
      <c r="R35" s="8">
        <v>328</v>
      </c>
      <c r="S35" s="8">
        <v>2.5</v>
      </c>
      <c r="T35" s="8">
        <v>50</v>
      </c>
      <c r="U35" s="4">
        <v>20210126</v>
      </c>
      <c r="V35" s="4" t="s">
        <v>39</v>
      </c>
      <c r="W35" s="4" t="s">
        <v>40</v>
      </c>
      <c r="X35" s="4" t="s">
        <v>224</v>
      </c>
      <c r="Y35" s="4" t="s">
        <v>42</v>
      </c>
      <c r="Z35" s="4" t="s">
        <v>225</v>
      </c>
      <c r="AA35" s="4" t="s">
        <v>44</v>
      </c>
      <c r="AB35" s="4"/>
      <c r="AC35" s="4"/>
      <c r="AF35" s="4"/>
    </row>
    <row r="36" spans="1:32" x14ac:dyDescent="0.3">
      <c r="A36" s="4">
        <v>35</v>
      </c>
      <c r="B36" s="4">
        <v>20200909</v>
      </c>
      <c r="C36" s="4" t="s">
        <v>32</v>
      </c>
      <c r="D36" s="4" t="s">
        <v>226</v>
      </c>
      <c r="E36" s="4" t="s">
        <v>227</v>
      </c>
      <c r="F36" s="5" t="s">
        <v>228</v>
      </c>
      <c r="G36" s="6">
        <v>10000</v>
      </c>
      <c r="H36" s="4" t="s">
        <v>221</v>
      </c>
      <c r="I36" s="7">
        <v>75000</v>
      </c>
      <c r="J36" s="8">
        <f>Table713252612235173[[#This Row],[Cell Numbers]]*Table713252612235173[[#This Row],[Reads/Cell]]</f>
        <v>750000000</v>
      </c>
      <c r="K36" s="9">
        <v>0.25</v>
      </c>
      <c r="L36" s="8">
        <v>3000000000</v>
      </c>
      <c r="M36" s="8" t="s">
        <v>105</v>
      </c>
      <c r="N36" s="8" t="s">
        <v>106</v>
      </c>
      <c r="O36" s="8" t="s">
        <v>105</v>
      </c>
      <c r="P36" s="8" t="s">
        <v>229</v>
      </c>
      <c r="Q36" s="8">
        <v>30.3</v>
      </c>
      <c r="R36" s="8">
        <v>415</v>
      </c>
      <c r="S36" s="8">
        <v>2.5</v>
      </c>
      <c r="T36" s="8">
        <v>50</v>
      </c>
      <c r="U36" s="4">
        <v>20210126</v>
      </c>
      <c r="V36" s="4" t="s">
        <v>39</v>
      </c>
      <c r="W36" s="4" t="s">
        <v>40</v>
      </c>
      <c r="X36" s="4" t="s">
        <v>224</v>
      </c>
      <c r="Y36" s="4" t="s">
        <v>42</v>
      </c>
      <c r="Z36" s="4" t="s">
        <v>225</v>
      </c>
      <c r="AA36" s="4" t="s">
        <v>44</v>
      </c>
      <c r="AB36" s="4"/>
      <c r="AC36" s="4"/>
      <c r="AF36" s="4"/>
    </row>
    <row r="37" spans="1:32" x14ac:dyDescent="0.3">
      <c r="A37" s="4">
        <v>36</v>
      </c>
      <c r="B37" s="4">
        <v>20201119</v>
      </c>
      <c r="C37" s="4" t="s">
        <v>49</v>
      </c>
      <c r="D37" s="4" t="s">
        <v>230</v>
      </c>
      <c r="E37" s="4" t="s">
        <v>230</v>
      </c>
      <c r="F37" s="5" t="s">
        <v>231</v>
      </c>
      <c r="G37" s="6">
        <v>10000</v>
      </c>
      <c r="H37" s="4" t="s">
        <v>221</v>
      </c>
      <c r="I37" s="7">
        <v>75000000</v>
      </c>
      <c r="J37" s="8">
        <f>Table713252612235173[[#This Row],[Cell Numbers]]*Table713252612235173[[#This Row],[Reads/Cell]]</f>
        <v>750000000000</v>
      </c>
      <c r="K37" s="9">
        <v>0.25</v>
      </c>
      <c r="L37" s="8">
        <v>3000000000</v>
      </c>
      <c r="M37" s="8" t="s">
        <v>232</v>
      </c>
      <c r="N37" s="8" t="s">
        <v>233</v>
      </c>
      <c r="O37" s="8" t="s">
        <v>38</v>
      </c>
      <c r="P37" s="8" t="s">
        <v>38</v>
      </c>
      <c r="Q37" s="8">
        <v>52</v>
      </c>
      <c r="R37" s="8">
        <v>383</v>
      </c>
      <c r="S37" s="8">
        <v>2.5</v>
      </c>
      <c r="T37" s="8">
        <v>50</v>
      </c>
      <c r="U37" s="4">
        <v>20210126</v>
      </c>
      <c r="V37" s="4" t="s">
        <v>39</v>
      </c>
      <c r="W37" s="4" t="s">
        <v>40</v>
      </c>
      <c r="X37" s="4" t="s">
        <v>224</v>
      </c>
      <c r="Y37" s="4" t="s">
        <v>42</v>
      </c>
      <c r="Z37" s="4" t="s">
        <v>225</v>
      </c>
      <c r="AA37" s="4" t="s">
        <v>44</v>
      </c>
      <c r="AB37" s="4"/>
      <c r="AC37" s="4"/>
      <c r="AF37" s="4"/>
    </row>
    <row r="38" spans="1:32" x14ac:dyDescent="0.3">
      <c r="A38" s="4">
        <v>37</v>
      </c>
      <c r="B38" s="4">
        <v>20201203</v>
      </c>
      <c r="C38" s="4" t="s">
        <v>49</v>
      </c>
      <c r="D38" s="4" t="s">
        <v>234</v>
      </c>
      <c r="E38" s="4" t="s">
        <v>234</v>
      </c>
      <c r="F38" s="5" t="s">
        <v>235</v>
      </c>
      <c r="G38" s="6">
        <v>10000</v>
      </c>
      <c r="H38" s="4" t="s">
        <v>221</v>
      </c>
      <c r="I38" s="7">
        <v>75000000</v>
      </c>
      <c r="J38" s="8">
        <f>Table713252612235173[[#This Row],[Cell Numbers]]*Table713252612235173[[#This Row],[Reads/Cell]]</f>
        <v>750000000000</v>
      </c>
      <c r="K38" s="9">
        <v>0.25</v>
      </c>
      <c r="L38" s="8">
        <v>3000000000</v>
      </c>
      <c r="M38" s="8" t="s">
        <v>236</v>
      </c>
      <c r="N38" s="8" t="s">
        <v>237</v>
      </c>
      <c r="O38" s="8" t="s">
        <v>38</v>
      </c>
      <c r="P38" s="8" t="s">
        <v>38</v>
      </c>
      <c r="Q38" s="8">
        <v>7.55</v>
      </c>
      <c r="R38" s="8">
        <v>317</v>
      </c>
      <c r="S38" s="8">
        <v>2.5</v>
      </c>
      <c r="T38" s="8">
        <v>50</v>
      </c>
      <c r="U38" s="4">
        <v>20210126</v>
      </c>
      <c r="V38" s="4" t="s">
        <v>39</v>
      </c>
      <c r="W38" s="4" t="s">
        <v>40</v>
      </c>
      <c r="X38" s="4" t="s">
        <v>224</v>
      </c>
      <c r="Y38" s="4" t="s">
        <v>42</v>
      </c>
      <c r="Z38" s="4" t="s">
        <v>225</v>
      </c>
      <c r="AA38" s="4" t="s">
        <v>44</v>
      </c>
      <c r="AB38" s="4"/>
      <c r="AC38" s="4"/>
      <c r="AF38" s="4"/>
    </row>
    <row r="39" spans="1:32" x14ac:dyDescent="0.3">
      <c r="A39" s="4">
        <v>38</v>
      </c>
      <c r="B39" s="4">
        <v>20210519</v>
      </c>
      <c r="C39" s="4" t="s">
        <v>238</v>
      </c>
      <c r="D39" s="4" t="s">
        <v>239</v>
      </c>
      <c r="E39" s="4" t="s">
        <v>239</v>
      </c>
      <c r="F39" s="5"/>
      <c r="G39" s="6">
        <v>10000</v>
      </c>
      <c r="H39" s="4" t="s">
        <v>240</v>
      </c>
      <c r="I39" s="7">
        <v>70000</v>
      </c>
      <c r="J39" s="8">
        <f>Table713252612235173[[#This Row],[Cell Numbers]]*Table713252612235173[[#This Row],[Reads/Cell]]</f>
        <v>700000000</v>
      </c>
      <c r="K39" s="9">
        <v>0.23333333333333334</v>
      </c>
      <c r="L39" s="8">
        <v>3000000000</v>
      </c>
      <c r="M39" s="8" t="s">
        <v>241</v>
      </c>
      <c r="N39" s="8" t="s">
        <v>242</v>
      </c>
      <c r="O39" s="8" t="s">
        <v>241</v>
      </c>
      <c r="P39" s="8" t="s">
        <v>243</v>
      </c>
      <c r="Q39" s="8">
        <v>3</v>
      </c>
      <c r="R39" s="8">
        <v>480</v>
      </c>
      <c r="S39" s="8">
        <v>10</v>
      </c>
      <c r="T39" s="8">
        <v>50</v>
      </c>
      <c r="U39" s="4">
        <v>20210716</v>
      </c>
      <c r="V39" s="4" t="s">
        <v>39</v>
      </c>
      <c r="W39" s="4" t="s">
        <v>40</v>
      </c>
      <c r="X39" s="4" t="s">
        <v>224</v>
      </c>
      <c r="Y39" s="4" t="s">
        <v>42</v>
      </c>
      <c r="Z39" s="4" t="s">
        <v>244</v>
      </c>
      <c r="AA39" s="4" t="s">
        <v>245</v>
      </c>
      <c r="AB39" s="4"/>
      <c r="AC39" s="4"/>
      <c r="AF39" s="4"/>
    </row>
    <row r="40" spans="1:32" x14ac:dyDescent="0.3">
      <c r="A40" s="4">
        <v>39</v>
      </c>
      <c r="B40" s="4">
        <v>20210519</v>
      </c>
      <c r="C40" s="4" t="s">
        <v>238</v>
      </c>
      <c r="D40" s="4" t="s">
        <v>246</v>
      </c>
      <c r="E40" s="4" t="s">
        <v>246</v>
      </c>
      <c r="F40" s="5"/>
      <c r="G40" s="6">
        <v>10000</v>
      </c>
      <c r="H40" s="4" t="s">
        <v>240</v>
      </c>
      <c r="I40" s="7">
        <v>70000</v>
      </c>
      <c r="J40" s="8">
        <f>Table713252612235173[[#This Row],[Cell Numbers]]*Table713252612235173[[#This Row],[Reads/Cell]]</f>
        <v>700000000</v>
      </c>
      <c r="K40" s="9">
        <v>0.23333333333333334</v>
      </c>
      <c r="L40" s="8">
        <v>3000000000</v>
      </c>
      <c r="M40" s="8" t="s">
        <v>247</v>
      </c>
      <c r="N40" s="8" t="s">
        <v>248</v>
      </c>
      <c r="O40" s="8" t="s">
        <v>247</v>
      </c>
      <c r="P40" s="8" t="s">
        <v>249</v>
      </c>
      <c r="Q40" s="8">
        <v>3</v>
      </c>
      <c r="R40" s="8">
        <v>480</v>
      </c>
      <c r="S40" s="8">
        <v>10</v>
      </c>
      <c r="T40" s="8">
        <v>50</v>
      </c>
      <c r="U40" s="4">
        <v>20210716</v>
      </c>
      <c r="V40" s="4" t="s">
        <v>39</v>
      </c>
      <c r="W40" s="4" t="s">
        <v>40</v>
      </c>
      <c r="X40" s="4" t="s">
        <v>224</v>
      </c>
      <c r="Y40" s="4" t="s">
        <v>42</v>
      </c>
      <c r="Z40" s="4" t="s">
        <v>244</v>
      </c>
      <c r="AA40" s="4" t="s">
        <v>245</v>
      </c>
      <c r="AB40" s="4"/>
      <c r="AC40" s="4"/>
      <c r="AF40" s="4"/>
    </row>
    <row r="41" spans="1:32" x14ac:dyDescent="0.3">
      <c r="A41" s="4">
        <v>40</v>
      </c>
      <c r="B41" s="4">
        <v>20210520</v>
      </c>
      <c r="C41" s="4" t="s">
        <v>238</v>
      </c>
      <c r="D41" s="4" t="s">
        <v>250</v>
      </c>
      <c r="E41" s="4" t="s">
        <v>250</v>
      </c>
      <c r="F41" s="5"/>
      <c r="G41" s="6">
        <v>10000</v>
      </c>
      <c r="H41" s="4" t="s">
        <v>240</v>
      </c>
      <c r="I41" s="7">
        <v>70000</v>
      </c>
      <c r="J41" s="8">
        <f>Table713252612235173[[#This Row],[Cell Numbers]]*Table713252612235173[[#This Row],[Reads/Cell]]</f>
        <v>700000000</v>
      </c>
      <c r="K41" s="9">
        <v>0.23333333333333334</v>
      </c>
      <c r="L41" s="8">
        <v>3000000000</v>
      </c>
      <c r="M41" s="8" t="s">
        <v>251</v>
      </c>
      <c r="N41" s="8" t="s">
        <v>252</v>
      </c>
      <c r="O41" s="8" t="s">
        <v>251</v>
      </c>
      <c r="P41" s="8" t="s">
        <v>253</v>
      </c>
      <c r="Q41" s="8">
        <v>3</v>
      </c>
      <c r="R41" s="8">
        <v>480</v>
      </c>
      <c r="S41" s="8">
        <v>10</v>
      </c>
      <c r="T41" s="8">
        <v>50</v>
      </c>
      <c r="U41" s="4">
        <v>20210716</v>
      </c>
      <c r="V41" s="4" t="s">
        <v>39</v>
      </c>
      <c r="W41" s="4" t="s">
        <v>40</v>
      </c>
      <c r="X41" s="4" t="s">
        <v>224</v>
      </c>
      <c r="Y41" s="4" t="s">
        <v>42</v>
      </c>
      <c r="Z41" s="4" t="s">
        <v>244</v>
      </c>
      <c r="AA41" s="4" t="s">
        <v>245</v>
      </c>
      <c r="AB41" s="4"/>
      <c r="AC41" s="4"/>
      <c r="AF41" s="4"/>
    </row>
    <row r="42" spans="1:32" x14ac:dyDescent="0.3">
      <c r="A42" s="4">
        <v>41</v>
      </c>
      <c r="B42" s="4">
        <v>20210520</v>
      </c>
      <c r="C42" s="4" t="s">
        <v>238</v>
      </c>
      <c r="D42" s="4" t="s">
        <v>254</v>
      </c>
      <c r="E42" s="4" t="s">
        <v>254</v>
      </c>
      <c r="F42" s="5"/>
      <c r="G42" s="6">
        <v>10000</v>
      </c>
      <c r="H42" s="4" t="s">
        <v>240</v>
      </c>
      <c r="I42" s="7">
        <v>70000</v>
      </c>
      <c r="J42" s="8">
        <f>Table713252612235173[[#This Row],[Cell Numbers]]*Table713252612235173[[#This Row],[Reads/Cell]]</f>
        <v>700000000</v>
      </c>
      <c r="K42" s="9">
        <v>0.23333333333333334</v>
      </c>
      <c r="L42" s="8">
        <v>3000000000</v>
      </c>
      <c r="M42" s="8" t="s">
        <v>255</v>
      </c>
      <c r="N42" s="8" t="s">
        <v>256</v>
      </c>
      <c r="O42" s="8" t="s">
        <v>255</v>
      </c>
      <c r="P42" s="8" t="s">
        <v>257</v>
      </c>
      <c r="Q42" s="8">
        <v>3</v>
      </c>
      <c r="R42" s="8">
        <v>480</v>
      </c>
      <c r="S42" s="8">
        <v>10</v>
      </c>
      <c r="T42" s="8">
        <v>50</v>
      </c>
      <c r="U42" s="4">
        <v>20210716</v>
      </c>
      <c r="V42" s="4" t="s">
        <v>39</v>
      </c>
      <c r="W42" s="4" t="s">
        <v>40</v>
      </c>
      <c r="X42" s="4" t="s">
        <v>224</v>
      </c>
      <c r="Y42" s="4" t="s">
        <v>42</v>
      </c>
      <c r="Z42" s="4" t="s">
        <v>244</v>
      </c>
      <c r="AA42" s="4" t="s">
        <v>245</v>
      </c>
      <c r="AB42" s="4"/>
      <c r="AC42" s="4"/>
      <c r="AF42" s="4"/>
    </row>
    <row r="43" spans="1:32" x14ac:dyDescent="0.3">
      <c r="A43" s="4">
        <v>42</v>
      </c>
      <c r="B43" s="4">
        <v>20210519</v>
      </c>
      <c r="C43" s="4" t="s">
        <v>238</v>
      </c>
      <c r="D43" s="4" t="s">
        <v>258</v>
      </c>
      <c r="E43" s="4" t="s">
        <v>239</v>
      </c>
      <c r="F43" s="5"/>
      <c r="G43" s="6">
        <v>10000</v>
      </c>
      <c r="H43" s="4" t="s">
        <v>240</v>
      </c>
      <c r="I43" s="7">
        <v>5000</v>
      </c>
      <c r="J43" s="8">
        <f>Table713252612235173[[#This Row],[Cell Numbers]]*Table713252612235173[[#This Row],[Reads/Cell]]</f>
        <v>50000000</v>
      </c>
      <c r="K43" s="9">
        <v>1.6666666666666666E-2</v>
      </c>
      <c r="L43" s="8">
        <v>3000000000</v>
      </c>
      <c r="M43" s="8" t="s">
        <v>259</v>
      </c>
      <c r="N43" s="8" t="s">
        <v>260</v>
      </c>
      <c r="O43" s="8" t="s">
        <v>38</v>
      </c>
      <c r="P43" s="8" t="s">
        <v>38</v>
      </c>
      <c r="Q43" s="8">
        <v>3</v>
      </c>
      <c r="R43" s="8">
        <v>480</v>
      </c>
      <c r="S43" s="8">
        <v>10</v>
      </c>
      <c r="T43" s="8">
        <v>50</v>
      </c>
      <c r="U43" s="4">
        <v>20210716</v>
      </c>
      <c r="V43" s="4" t="s">
        <v>39</v>
      </c>
      <c r="W43" s="4" t="s">
        <v>40</v>
      </c>
      <c r="X43" s="4" t="s">
        <v>224</v>
      </c>
      <c r="Y43" s="4" t="s">
        <v>42</v>
      </c>
      <c r="Z43" s="4" t="s">
        <v>244</v>
      </c>
      <c r="AA43" s="4" t="s">
        <v>245</v>
      </c>
      <c r="AB43" s="4"/>
      <c r="AC43" s="4"/>
      <c r="AF43" s="4"/>
    </row>
    <row r="44" spans="1:32" x14ac:dyDescent="0.3">
      <c r="A44" s="4">
        <v>43</v>
      </c>
      <c r="B44" s="4">
        <v>20210519</v>
      </c>
      <c r="C44" s="4" t="s">
        <v>238</v>
      </c>
      <c r="D44" s="4" t="s">
        <v>261</v>
      </c>
      <c r="E44" s="4" t="s">
        <v>246</v>
      </c>
      <c r="F44" s="5"/>
      <c r="G44" s="6">
        <v>10000</v>
      </c>
      <c r="H44" s="4" t="s">
        <v>240</v>
      </c>
      <c r="I44" s="7">
        <v>5000</v>
      </c>
      <c r="J44" s="8">
        <f>Table713252612235173[[#This Row],[Cell Numbers]]*Table713252612235173[[#This Row],[Reads/Cell]]</f>
        <v>50000000</v>
      </c>
      <c r="K44" s="9">
        <v>1.6666666666666666E-2</v>
      </c>
      <c r="L44" s="8">
        <v>3000000000</v>
      </c>
      <c r="M44" s="8" t="s">
        <v>262</v>
      </c>
      <c r="N44" s="8" t="s">
        <v>263</v>
      </c>
      <c r="O44" s="8" t="s">
        <v>38</v>
      </c>
      <c r="P44" s="8" t="s">
        <v>38</v>
      </c>
      <c r="Q44" s="8">
        <v>3</v>
      </c>
      <c r="R44" s="8">
        <v>480</v>
      </c>
      <c r="S44" s="8">
        <v>10</v>
      </c>
      <c r="T44" s="8">
        <v>50</v>
      </c>
      <c r="U44" s="4">
        <v>20210716</v>
      </c>
      <c r="V44" s="4" t="s">
        <v>39</v>
      </c>
      <c r="W44" s="4" t="s">
        <v>40</v>
      </c>
      <c r="X44" s="4" t="s">
        <v>224</v>
      </c>
      <c r="Y44" s="4" t="s">
        <v>42</v>
      </c>
      <c r="Z44" s="4" t="s">
        <v>244</v>
      </c>
      <c r="AA44" s="4" t="s">
        <v>245</v>
      </c>
      <c r="AB44" s="4"/>
      <c r="AC44" s="4"/>
      <c r="AF44" s="4"/>
    </row>
    <row r="45" spans="1:32" x14ac:dyDescent="0.3">
      <c r="A45" s="4">
        <v>44</v>
      </c>
      <c r="B45" s="4">
        <v>20210520</v>
      </c>
      <c r="C45" s="4" t="s">
        <v>238</v>
      </c>
      <c r="D45" s="4" t="s">
        <v>264</v>
      </c>
      <c r="E45" s="4" t="s">
        <v>250</v>
      </c>
      <c r="F45" s="5"/>
      <c r="G45" s="6">
        <v>10000</v>
      </c>
      <c r="H45" s="4" t="s">
        <v>240</v>
      </c>
      <c r="I45" s="7">
        <v>5000</v>
      </c>
      <c r="J45" s="8">
        <f>Table713252612235173[[#This Row],[Cell Numbers]]*Table713252612235173[[#This Row],[Reads/Cell]]</f>
        <v>50000000</v>
      </c>
      <c r="K45" s="9">
        <v>1.6666666666666666E-2</v>
      </c>
      <c r="L45" s="8">
        <v>3000000000</v>
      </c>
      <c r="M45" s="8" t="s">
        <v>265</v>
      </c>
      <c r="N45" s="8" t="s">
        <v>266</v>
      </c>
      <c r="O45" s="8" t="s">
        <v>38</v>
      </c>
      <c r="P45" s="8" t="s">
        <v>38</v>
      </c>
      <c r="Q45" s="8">
        <v>3</v>
      </c>
      <c r="R45" s="8">
        <v>480</v>
      </c>
      <c r="S45" s="8">
        <v>10</v>
      </c>
      <c r="T45" s="8">
        <v>50</v>
      </c>
      <c r="U45" s="4">
        <v>20210716</v>
      </c>
      <c r="V45" s="4" t="s">
        <v>39</v>
      </c>
      <c r="W45" s="4" t="s">
        <v>40</v>
      </c>
      <c r="X45" s="4" t="s">
        <v>224</v>
      </c>
      <c r="Y45" s="4" t="s">
        <v>42</v>
      </c>
      <c r="Z45" s="4" t="s">
        <v>244</v>
      </c>
      <c r="AA45" s="4" t="s">
        <v>245</v>
      </c>
      <c r="AB45" s="4"/>
      <c r="AC45" s="4"/>
      <c r="AF45" s="4"/>
    </row>
    <row r="46" spans="1:32" x14ac:dyDescent="0.3">
      <c r="A46" s="4">
        <v>45</v>
      </c>
      <c r="B46" s="4">
        <v>20210520</v>
      </c>
      <c r="C46" s="4" t="s">
        <v>238</v>
      </c>
      <c r="D46" s="4" t="s">
        <v>267</v>
      </c>
      <c r="E46" s="4" t="s">
        <v>254</v>
      </c>
      <c r="F46" s="5"/>
      <c r="G46" s="6">
        <v>10000</v>
      </c>
      <c r="H46" s="4" t="s">
        <v>240</v>
      </c>
      <c r="I46" s="7">
        <v>5000</v>
      </c>
      <c r="J46" s="8">
        <f>Table713252612235173[[#This Row],[Cell Numbers]]*Table713252612235173[[#This Row],[Reads/Cell]]</f>
        <v>50000000</v>
      </c>
      <c r="K46" s="9">
        <v>1.6666666666666666E-2</v>
      </c>
      <c r="L46" s="8">
        <v>3000000000</v>
      </c>
      <c r="M46" s="8" t="s">
        <v>268</v>
      </c>
      <c r="N46" s="8" t="s">
        <v>269</v>
      </c>
      <c r="O46" s="8" t="s">
        <v>38</v>
      </c>
      <c r="P46" s="8" t="s">
        <v>38</v>
      </c>
      <c r="Q46" s="8">
        <v>3</v>
      </c>
      <c r="R46" s="8">
        <v>480</v>
      </c>
      <c r="S46" s="8">
        <v>10</v>
      </c>
      <c r="T46" s="8">
        <v>50</v>
      </c>
      <c r="U46" s="4">
        <v>20210716</v>
      </c>
      <c r="V46" s="4" t="s">
        <v>39</v>
      </c>
      <c r="W46" s="4" t="s">
        <v>40</v>
      </c>
      <c r="X46" s="4" t="s">
        <v>224</v>
      </c>
      <c r="Y46" s="4" t="s">
        <v>42</v>
      </c>
      <c r="Z46" s="4" t="s">
        <v>244</v>
      </c>
      <c r="AA46" s="4" t="s">
        <v>245</v>
      </c>
      <c r="AB46" s="4"/>
      <c r="AC46" s="4"/>
      <c r="AF46" s="4"/>
    </row>
    <row r="47" spans="1:32" x14ac:dyDescent="0.3">
      <c r="A47" s="4">
        <v>46</v>
      </c>
      <c r="B47" s="4">
        <v>20191205</v>
      </c>
      <c r="C47" s="4" t="s">
        <v>142</v>
      </c>
      <c r="D47" s="4" t="s">
        <v>204</v>
      </c>
      <c r="E47" s="4" t="s">
        <v>204</v>
      </c>
      <c r="F47" s="5" t="s">
        <v>205</v>
      </c>
      <c r="G47" s="6">
        <v>17925</v>
      </c>
      <c r="H47" s="4" t="s">
        <v>270</v>
      </c>
      <c r="I47" s="7">
        <v>50000</v>
      </c>
      <c r="J47" s="8">
        <f>Table713252612235173[[#This Row],[Cell Numbers]]*Table713252612235173[[#This Row],[Reads/Cell]]</f>
        <v>896250000</v>
      </c>
      <c r="K47" s="9">
        <v>0.29953177794042452</v>
      </c>
      <c r="L47" s="8">
        <v>2992170000</v>
      </c>
      <c r="M47" s="8" t="s">
        <v>207</v>
      </c>
      <c r="N47" s="8" t="s">
        <v>208</v>
      </c>
      <c r="O47" s="8" t="s">
        <v>38</v>
      </c>
      <c r="P47" s="8" t="s">
        <v>38</v>
      </c>
      <c r="Q47" s="8">
        <v>3</v>
      </c>
      <c r="R47" s="8">
        <v>448</v>
      </c>
      <c r="S47" s="8">
        <v>10</v>
      </c>
      <c r="T47" s="8">
        <v>50</v>
      </c>
      <c r="U47" s="4">
        <v>20210716</v>
      </c>
      <c r="V47" s="4" t="s">
        <v>39</v>
      </c>
      <c r="W47" s="4" t="s">
        <v>40</v>
      </c>
      <c r="X47" s="4" t="s">
        <v>224</v>
      </c>
      <c r="Y47" s="4" t="s">
        <v>42</v>
      </c>
      <c r="Z47" s="4" t="s">
        <v>271</v>
      </c>
      <c r="AA47" s="4" t="s">
        <v>272</v>
      </c>
      <c r="AB47" s="4"/>
      <c r="AC47" s="4"/>
      <c r="AF47" s="4"/>
    </row>
    <row r="48" spans="1:32" x14ac:dyDescent="0.3">
      <c r="A48" s="4">
        <v>47</v>
      </c>
      <c r="B48" s="4">
        <v>20201119</v>
      </c>
      <c r="C48" s="4" t="s">
        <v>49</v>
      </c>
      <c r="D48" s="4" t="s">
        <v>230</v>
      </c>
      <c r="E48" s="4" t="s">
        <v>230</v>
      </c>
      <c r="F48" s="5" t="s">
        <v>231</v>
      </c>
      <c r="G48" s="6">
        <v>8674</v>
      </c>
      <c r="H48" s="4" t="s">
        <v>270</v>
      </c>
      <c r="I48" s="7">
        <v>30000</v>
      </c>
      <c r="J48" s="8">
        <f>Table713252612235173[[#This Row],[Cell Numbers]]*Table713252612235173[[#This Row],[Reads/Cell]]</f>
        <v>260220000</v>
      </c>
      <c r="K48" s="9">
        <v>8.6966983827790528E-2</v>
      </c>
      <c r="L48" s="8">
        <v>2992170000</v>
      </c>
      <c r="M48" s="8" t="s">
        <v>232</v>
      </c>
      <c r="N48" s="8" t="s">
        <v>233</v>
      </c>
      <c r="O48" s="8" t="s">
        <v>38</v>
      </c>
      <c r="P48" s="8" t="s">
        <v>38</v>
      </c>
      <c r="Q48" s="8">
        <v>3</v>
      </c>
      <c r="R48" s="8">
        <v>448</v>
      </c>
      <c r="S48" s="8">
        <v>10</v>
      </c>
      <c r="T48" s="8">
        <v>50</v>
      </c>
      <c r="U48" s="4">
        <v>20210716</v>
      </c>
      <c r="V48" s="4" t="s">
        <v>39</v>
      </c>
      <c r="W48" s="4" t="s">
        <v>40</v>
      </c>
      <c r="X48" s="4" t="s">
        <v>224</v>
      </c>
      <c r="Y48" s="4" t="s">
        <v>42</v>
      </c>
      <c r="Z48" s="4" t="s">
        <v>271</v>
      </c>
      <c r="AA48" s="4" t="s">
        <v>272</v>
      </c>
      <c r="AB48" s="4"/>
      <c r="AC48" s="4"/>
      <c r="AF48" s="4"/>
    </row>
    <row r="49" spans="1:32" x14ac:dyDescent="0.3">
      <c r="A49" s="4">
        <v>48</v>
      </c>
      <c r="B49" s="4">
        <v>20190829</v>
      </c>
      <c r="C49" s="4" t="s">
        <v>49</v>
      </c>
      <c r="D49" s="4" t="s">
        <v>192</v>
      </c>
      <c r="E49" s="4" t="s">
        <v>273</v>
      </c>
      <c r="F49" s="5"/>
      <c r="G49" s="6">
        <v>8714</v>
      </c>
      <c r="H49" s="4" t="s">
        <v>270</v>
      </c>
      <c r="I49" s="7">
        <v>50000</v>
      </c>
      <c r="J49" s="8">
        <f>Table713252612235173[[#This Row],[Cell Numbers]]*Table713252612235173[[#This Row],[Reads/Cell]]</f>
        <v>435700000</v>
      </c>
      <c r="K49" s="9">
        <v>0.1456133842662683</v>
      </c>
      <c r="L49" s="8">
        <v>2992170000</v>
      </c>
      <c r="M49" s="8" t="s">
        <v>194</v>
      </c>
      <c r="N49" s="8" t="s">
        <v>195</v>
      </c>
      <c r="O49" s="8" t="s">
        <v>38</v>
      </c>
      <c r="P49" s="8" t="s">
        <v>38</v>
      </c>
      <c r="Q49" s="8">
        <v>3</v>
      </c>
      <c r="R49" s="8">
        <v>448</v>
      </c>
      <c r="S49" s="8">
        <v>10</v>
      </c>
      <c r="T49" s="8">
        <v>50</v>
      </c>
      <c r="U49" s="4">
        <v>20210716</v>
      </c>
      <c r="V49" s="4" t="s">
        <v>39</v>
      </c>
      <c r="W49" s="4" t="s">
        <v>40</v>
      </c>
      <c r="X49" s="4" t="s">
        <v>224</v>
      </c>
      <c r="Y49" s="4" t="s">
        <v>42</v>
      </c>
      <c r="Z49" s="4" t="s">
        <v>271</v>
      </c>
      <c r="AA49" s="4" t="s">
        <v>272</v>
      </c>
      <c r="AB49" s="4"/>
      <c r="AC49" s="4"/>
      <c r="AF49" s="4"/>
    </row>
    <row r="50" spans="1:32" x14ac:dyDescent="0.3">
      <c r="A50" s="4">
        <v>49</v>
      </c>
      <c r="B50" s="4">
        <v>20210408</v>
      </c>
      <c r="C50" s="4" t="s">
        <v>32</v>
      </c>
      <c r="D50" s="4" t="s">
        <v>33</v>
      </c>
      <c r="E50" s="4" t="s">
        <v>34</v>
      </c>
      <c r="F50" s="5"/>
      <c r="G50" s="6">
        <v>10000</v>
      </c>
      <c r="H50" s="4" t="s">
        <v>270</v>
      </c>
      <c r="I50" s="7">
        <v>70000</v>
      </c>
      <c r="J50" s="8">
        <f>Table713252612235173[[#This Row],[Cell Numbers]]*Table713252612235173[[#This Row],[Reads/Cell]]</f>
        <v>700000000</v>
      </c>
      <c r="K50" s="9">
        <v>0.23394392698275834</v>
      </c>
      <c r="L50" s="8">
        <v>2992170000</v>
      </c>
      <c r="M50" s="8" t="s">
        <v>36</v>
      </c>
      <c r="N50" s="8" t="s">
        <v>37</v>
      </c>
      <c r="O50" s="8" t="s">
        <v>38</v>
      </c>
      <c r="P50" s="8" t="s">
        <v>38</v>
      </c>
      <c r="Q50" s="8">
        <v>3</v>
      </c>
      <c r="R50" s="8">
        <v>448</v>
      </c>
      <c r="S50" s="8">
        <v>10</v>
      </c>
      <c r="T50" s="8">
        <v>50</v>
      </c>
      <c r="U50" s="4">
        <v>20210716</v>
      </c>
      <c r="V50" s="4" t="s">
        <v>39</v>
      </c>
      <c r="W50" s="4" t="s">
        <v>40</v>
      </c>
      <c r="X50" s="4" t="s">
        <v>224</v>
      </c>
      <c r="Y50" s="4" t="s">
        <v>42</v>
      </c>
      <c r="Z50" s="4" t="s">
        <v>271</v>
      </c>
      <c r="AA50" s="4" t="s">
        <v>272</v>
      </c>
      <c r="AB50" s="4"/>
      <c r="AC50" s="4"/>
      <c r="AF50" s="4"/>
    </row>
    <row r="51" spans="1:32" x14ac:dyDescent="0.3">
      <c r="A51" s="4">
        <v>50</v>
      </c>
      <c r="B51" s="4">
        <v>20210409</v>
      </c>
      <c r="C51" s="4" t="s">
        <v>49</v>
      </c>
      <c r="D51" s="4" t="s">
        <v>50</v>
      </c>
      <c r="E51" s="4" t="s">
        <v>51</v>
      </c>
      <c r="F51" s="5"/>
      <c r="G51" s="6">
        <v>10000</v>
      </c>
      <c r="H51" s="4" t="s">
        <v>270</v>
      </c>
      <c r="I51" s="7">
        <v>70000</v>
      </c>
      <c r="J51" s="8">
        <f>Table713252612235173[[#This Row],[Cell Numbers]]*Table713252612235173[[#This Row],[Reads/Cell]]</f>
        <v>700000000</v>
      </c>
      <c r="K51" s="9">
        <v>0.23394392698275834</v>
      </c>
      <c r="L51" s="8">
        <v>2992170000</v>
      </c>
      <c r="M51" s="8" t="s">
        <v>52</v>
      </c>
      <c r="N51" s="8" t="s">
        <v>53</v>
      </c>
      <c r="O51" s="8" t="s">
        <v>38</v>
      </c>
      <c r="P51" s="8" t="s">
        <v>38</v>
      </c>
      <c r="Q51" s="8">
        <v>3</v>
      </c>
      <c r="R51" s="8">
        <v>448</v>
      </c>
      <c r="S51" s="8">
        <v>10</v>
      </c>
      <c r="T51" s="8">
        <v>50</v>
      </c>
      <c r="U51" s="4">
        <v>20210716</v>
      </c>
      <c r="V51" s="4" t="s">
        <v>39</v>
      </c>
      <c r="W51" s="4" t="s">
        <v>40</v>
      </c>
      <c r="X51" s="4" t="s">
        <v>224</v>
      </c>
      <c r="Y51" s="4" t="s">
        <v>42</v>
      </c>
      <c r="Z51" s="4" t="s">
        <v>271</v>
      </c>
      <c r="AA51" s="4" t="s">
        <v>272</v>
      </c>
      <c r="AB51" s="4"/>
      <c r="AC51" s="4"/>
      <c r="AF51" s="4"/>
    </row>
    <row r="52" spans="1:32" x14ac:dyDescent="0.3">
      <c r="A52" s="4">
        <v>51</v>
      </c>
      <c r="B52" s="4">
        <v>20210707</v>
      </c>
      <c r="C52" s="4" t="s">
        <v>32</v>
      </c>
      <c r="D52" s="4" t="s">
        <v>55</v>
      </c>
      <c r="E52" s="4" t="s">
        <v>274</v>
      </c>
      <c r="F52" s="5" t="s">
        <v>57</v>
      </c>
      <c r="G52" s="6">
        <v>10000</v>
      </c>
      <c r="H52" s="4" t="s">
        <v>275</v>
      </c>
      <c r="I52" s="7">
        <v>42800</v>
      </c>
      <c r="J52" s="8">
        <f>Table713252612235173[[#This Row],[Cell Numbers]]*Table713252612235173[[#This Row],[Reads/Cell]]</f>
        <v>428000000</v>
      </c>
      <c r="K52" s="9">
        <v>0.14299999999999999</v>
      </c>
      <c r="L52" s="8">
        <v>2996000000</v>
      </c>
      <c r="M52" s="8" t="s">
        <v>58</v>
      </c>
      <c r="N52" s="8" t="s">
        <v>59</v>
      </c>
      <c r="O52" s="8" t="s">
        <v>58</v>
      </c>
      <c r="P52" s="8" t="s">
        <v>60</v>
      </c>
      <c r="Q52" s="8">
        <v>2.84</v>
      </c>
      <c r="R52" s="8">
        <v>498</v>
      </c>
      <c r="S52" s="8">
        <v>8.6</v>
      </c>
      <c r="T52" s="8">
        <v>50</v>
      </c>
      <c r="U52" s="4">
        <v>20210830</v>
      </c>
      <c r="V52" s="4" t="s">
        <v>39</v>
      </c>
      <c r="W52" s="4" t="s">
        <v>40</v>
      </c>
      <c r="X52" s="4" t="s">
        <v>224</v>
      </c>
      <c r="Y52" s="4" t="s">
        <v>42</v>
      </c>
      <c r="Z52" s="4" t="s">
        <v>276</v>
      </c>
      <c r="AA52" s="4" t="s">
        <v>44</v>
      </c>
      <c r="AB52" s="4"/>
      <c r="AC52" s="4"/>
      <c r="AF52" s="4"/>
    </row>
    <row r="53" spans="1:32" x14ac:dyDescent="0.3">
      <c r="A53" s="4">
        <v>52</v>
      </c>
      <c r="B53" s="4">
        <v>20210707</v>
      </c>
      <c r="C53" s="4" t="s">
        <v>32</v>
      </c>
      <c r="D53" s="4" t="s">
        <v>277</v>
      </c>
      <c r="E53" s="4" t="s">
        <v>278</v>
      </c>
      <c r="F53" s="5" t="s">
        <v>63</v>
      </c>
      <c r="G53" s="6">
        <v>10000</v>
      </c>
      <c r="H53" s="4" t="s">
        <v>275</v>
      </c>
      <c r="I53" s="7">
        <v>42800</v>
      </c>
      <c r="J53" s="8">
        <f>Table713252612235173[[#This Row],[Cell Numbers]]*Table713252612235173[[#This Row],[Reads/Cell]]</f>
        <v>428000000</v>
      </c>
      <c r="K53" s="9">
        <v>0.14299999999999999</v>
      </c>
      <c r="L53" s="8">
        <v>2996000000</v>
      </c>
      <c r="M53" s="8" t="s">
        <v>64</v>
      </c>
      <c r="N53" s="8" t="s">
        <v>65</v>
      </c>
      <c r="O53" s="8" t="s">
        <v>64</v>
      </c>
      <c r="P53" s="8" t="s">
        <v>66</v>
      </c>
      <c r="Q53" s="8">
        <v>2.84</v>
      </c>
      <c r="R53" s="8">
        <v>498</v>
      </c>
      <c r="S53" s="8">
        <v>8.6</v>
      </c>
      <c r="T53" s="8">
        <v>50</v>
      </c>
      <c r="U53" s="4">
        <v>20210830</v>
      </c>
      <c r="V53" s="4" t="s">
        <v>39</v>
      </c>
      <c r="W53" s="4" t="s">
        <v>40</v>
      </c>
      <c r="X53" s="4" t="s">
        <v>224</v>
      </c>
      <c r="Y53" s="4" t="s">
        <v>42</v>
      </c>
      <c r="Z53" s="4" t="s">
        <v>276</v>
      </c>
      <c r="AA53" s="4" t="s">
        <v>44</v>
      </c>
      <c r="AB53" s="4"/>
      <c r="AC53" s="4"/>
      <c r="AF53" s="4"/>
    </row>
    <row r="54" spans="1:32" x14ac:dyDescent="0.3">
      <c r="A54" s="4">
        <v>53</v>
      </c>
      <c r="B54" s="4">
        <v>20210713</v>
      </c>
      <c r="C54" s="4" t="s">
        <v>32</v>
      </c>
      <c r="D54" s="4" t="s">
        <v>279</v>
      </c>
      <c r="E54" s="4" t="s">
        <v>280</v>
      </c>
      <c r="F54" s="5" t="s">
        <v>69</v>
      </c>
      <c r="G54" s="6">
        <v>10000</v>
      </c>
      <c r="H54" s="4" t="s">
        <v>275</v>
      </c>
      <c r="I54" s="7">
        <v>42800</v>
      </c>
      <c r="J54" s="8">
        <f>Table713252612235173[[#This Row],[Cell Numbers]]*Table713252612235173[[#This Row],[Reads/Cell]]</f>
        <v>428000000</v>
      </c>
      <c r="K54" s="9">
        <v>0.14299999999999999</v>
      </c>
      <c r="L54" s="8">
        <v>2996000000</v>
      </c>
      <c r="M54" s="8" t="s">
        <v>70</v>
      </c>
      <c r="N54" s="8" t="s">
        <v>71</v>
      </c>
      <c r="O54" s="8" t="s">
        <v>70</v>
      </c>
      <c r="P54" s="8" t="s">
        <v>72</v>
      </c>
      <c r="Q54" s="8">
        <v>2.84</v>
      </c>
      <c r="R54" s="8">
        <v>498</v>
      </c>
      <c r="S54" s="8">
        <v>8.6</v>
      </c>
      <c r="T54" s="8">
        <v>50</v>
      </c>
      <c r="U54" s="4">
        <v>20210830</v>
      </c>
      <c r="V54" s="4" t="s">
        <v>39</v>
      </c>
      <c r="W54" s="4" t="s">
        <v>40</v>
      </c>
      <c r="X54" s="4" t="s">
        <v>224</v>
      </c>
      <c r="Y54" s="4" t="s">
        <v>42</v>
      </c>
      <c r="Z54" s="4" t="s">
        <v>276</v>
      </c>
      <c r="AA54" s="4" t="s">
        <v>44</v>
      </c>
      <c r="AB54" s="4"/>
      <c r="AC54" s="4"/>
      <c r="AF54" s="4"/>
    </row>
    <row r="55" spans="1:32" x14ac:dyDescent="0.3">
      <c r="A55" s="4">
        <v>54</v>
      </c>
      <c r="B55" s="4">
        <v>20210713</v>
      </c>
      <c r="C55" s="4" t="s">
        <v>49</v>
      </c>
      <c r="D55" s="4" t="s">
        <v>73</v>
      </c>
      <c r="E55" s="4" t="s">
        <v>74</v>
      </c>
      <c r="F55" s="5" t="s">
        <v>75</v>
      </c>
      <c r="G55" s="6">
        <v>10000</v>
      </c>
      <c r="H55" s="4" t="s">
        <v>275</v>
      </c>
      <c r="I55" s="7">
        <v>42800</v>
      </c>
      <c r="J55" s="8">
        <f>Table713252612235173[[#This Row],[Cell Numbers]]*Table713252612235173[[#This Row],[Reads/Cell]]</f>
        <v>428000000</v>
      </c>
      <c r="K55" s="9">
        <v>0.14299999999999999</v>
      </c>
      <c r="L55" s="8">
        <v>2996000000</v>
      </c>
      <c r="M55" s="8" t="s">
        <v>76</v>
      </c>
      <c r="N55" s="8" t="s">
        <v>77</v>
      </c>
      <c r="O55" s="8" t="s">
        <v>76</v>
      </c>
      <c r="P55" s="8" t="s">
        <v>78</v>
      </c>
      <c r="Q55" s="8">
        <v>2.84</v>
      </c>
      <c r="R55" s="8">
        <v>498</v>
      </c>
      <c r="S55" s="8">
        <v>8.6</v>
      </c>
      <c r="T55" s="8">
        <v>50</v>
      </c>
      <c r="U55" s="4">
        <v>20210830</v>
      </c>
      <c r="V55" s="4" t="s">
        <v>39</v>
      </c>
      <c r="W55" s="4" t="s">
        <v>40</v>
      </c>
      <c r="X55" s="4" t="s">
        <v>224</v>
      </c>
      <c r="Y55" s="4" t="s">
        <v>42</v>
      </c>
      <c r="Z55" s="4" t="s">
        <v>276</v>
      </c>
      <c r="AA55" s="4" t="s">
        <v>44</v>
      </c>
      <c r="AB55" s="4"/>
      <c r="AC55" s="4"/>
      <c r="AF55" s="4"/>
    </row>
    <row r="56" spans="1:32" x14ac:dyDescent="0.3">
      <c r="A56" s="4">
        <v>55</v>
      </c>
      <c r="B56" s="4">
        <v>20210623</v>
      </c>
      <c r="C56" s="4" t="s">
        <v>32</v>
      </c>
      <c r="D56" s="4" t="s">
        <v>93</v>
      </c>
      <c r="E56" s="4" t="s">
        <v>94</v>
      </c>
      <c r="F56" s="5" t="s">
        <v>95</v>
      </c>
      <c r="G56" s="6">
        <v>10000</v>
      </c>
      <c r="H56" s="4" t="s">
        <v>275</v>
      </c>
      <c r="I56" s="7">
        <v>42800</v>
      </c>
      <c r="J56" s="8">
        <f>Table713252612235173[[#This Row],[Cell Numbers]]*Table713252612235173[[#This Row],[Reads/Cell]]</f>
        <v>428000000</v>
      </c>
      <c r="K56" s="9">
        <v>0.14299999999999999</v>
      </c>
      <c r="L56" s="8">
        <v>2996000000</v>
      </c>
      <c r="M56" s="8" t="s">
        <v>96</v>
      </c>
      <c r="N56" s="8" t="s">
        <v>97</v>
      </c>
      <c r="O56" s="8" t="s">
        <v>96</v>
      </c>
      <c r="P56" s="8" t="s">
        <v>98</v>
      </c>
      <c r="Q56" s="8">
        <v>2.84</v>
      </c>
      <c r="R56" s="8">
        <v>498</v>
      </c>
      <c r="S56" s="8">
        <v>8.6</v>
      </c>
      <c r="T56" s="8">
        <v>50</v>
      </c>
      <c r="U56" s="4">
        <v>20210830</v>
      </c>
      <c r="V56" s="4" t="s">
        <v>39</v>
      </c>
      <c r="W56" s="4" t="s">
        <v>40</v>
      </c>
      <c r="X56" s="4" t="s">
        <v>224</v>
      </c>
      <c r="Y56" s="4" t="s">
        <v>42</v>
      </c>
      <c r="Z56" s="4" t="s">
        <v>276</v>
      </c>
      <c r="AA56" s="4" t="s">
        <v>44</v>
      </c>
      <c r="AB56" s="4"/>
      <c r="AC56" s="4"/>
      <c r="AF56" s="4"/>
    </row>
    <row r="57" spans="1:32" x14ac:dyDescent="0.3">
      <c r="A57" s="4">
        <v>56</v>
      </c>
      <c r="B57" s="4">
        <v>20210623</v>
      </c>
      <c r="C57" s="4" t="s">
        <v>32</v>
      </c>
      <c r="D57" s="4" t="s">
        <v>85</v>
      </c>
      <c r="E57" s="4" t="s">
        <v>86</v>
      </c>
      <c r="F57" s="5" t="s">
        <v>87</v>
      </c>
      <c r="G57" s="6">
        <v>10000</v>
      </c>
      <c r="H57" s="4" t="s">
        <v>275</v>
      </c>
      <c r="I57" s="7">
        <v>42800</v>
      </c>
      <c r="J57" s="8">
        <f>Table713252612235173[[#This Row],[Cell Numbers]]*Table713252612235173[[#This Row],[Reads/Cell]]</f>
        <v>428000000</v>
      </c>
      <c r="K57" s="9">
        <v>0.14299999999999999</v>
      </c>
      <c r="L57" s="8">
        <v>2996000000</v>
      </c>
      <c r="M57" s="8" t="s">
        <v>89</v>
      </c>
      <c r="N57" s="8" t="s">
        <v>90</v>
      </c>
      <c r="O57" s="8" t="s">
        <v>89</v>
      </c>
      <c r="P57" s="8" t="s">
        <v>91</v>
      </c>
      <c r="Q57" s="8">
        <v>2.84</v>
      </c>
      <c r="R57" s="8">
        <v>498</v>
      </c>
      <c r="S57" s="8">
        <v>8.6</v>
      </c>
      <c r="T57" s="8">
        <v>50</v>
      </c>
      <c r="U57" s="4">
        <v>20210830</v>
      </c>
      <c r="V57" s="4" t="s">
        <v>39</v>
      </c>
      <c r="W57" s="4" t="s">
        <v>40</v>
      </c>
      <c r="X57" s="4" t="s">
        <v>224</v>
      </c>
      <c r="Y57" s="4" t="s">
        <v>42</v>
      </c>
      <c r="Z57" s="4" t="s">
        <v>276</v>
      </c>
      <c r="AA57" s="4" t="s">
        <v>44</v>
      </c>
      <c r="AB57" s="4"/>
      <c r="AC57" s="4"/>
      <c r="AF57" s="4"/>
    </row>
    <row r="58" spans="1:32" x14ac:dyDescent="0.3">
      <c r="A58" s="4">
        <v>57</v>
      </c>
      <c r="B58" s="4">
        <v>20210723</v>
      </c>
      <c r="C58" s="4" t="s">
        <v>32</v>
      </c>
      <c r="D58" s="4" t="s">
        <v>281</v>
      </c>
      <c r="E58" s="4" t="s">
        <v>282</v>
      </c>
      <c r="F58" s="5" t="s">
        <v>81</v>
      </c>
      <c r="G58" s="6">
        <v>10000</v>
      </c>
      <c r="H58" s="4" t="s">
        <v>275</v>
      </c>
      <c r="I58" s="7">
        <v>42800</v>
      </c>
      <c r="J58" s="8">
        <f>Table713252612235173[[#This Row],[Cell Numbers]]*Table713252612235173[[#This Row],[Reads/Cell]]</f>
        <v>428000000</v>
      </c>
      <c r="K58" s="9">
        <v>0.14299999999999999</v>
      </c>
      <c r="L58" s="8">
        <v>2996000000</v>
      </c>
      <c r="M58" s="8" t="s">
        <v>82</v>
      </c>
      <c r="N58" s="8" t="s">
        <v>83</v>
      </c>
      <c r="O58" s="8" t="s">
        <v>82</v>
      </c>
      <c r="P58" s="8" t="s">
        <v>84</v>
      </c>
      <c r="Q58" s="8">
        <v>2.84</v>
      </c>
      <c r="R58" s="8">
        <v>498</v>
      </c>
      <c r="S58" s="8">
        <v>8.6</v>
      </c>
      <c r="T58" s="8">
        <v>50</v>
      </c>
      <c r="U58" s="4">
        <v>20210830</v>
      </c>
      <c r="V58" s="4" t="s">
        <v>39</v>
      </c>
      <c r="W58" s="4" t="s">
        <v>40</v>
      </c>
      <c r="X58" s="4" t="s">
        <v>224</v>
      </c>
      <c r="Y58" s="4" t="s">
        <v>42</v>
      </c>
      <c r="Z58" s="4" t="s">
        <v>276</v>
      </c>
      <c r="AA58" s="4" t="s">
        <v>44</v>
      </c>
      <c r="AB58" s="4"/>
      <c r="AC58" s="4"/>
      <c r="AF58" s="4"/>
    </row>
    <row r="59" spans="1:32" x14ac:dyDescent="0.3">
      <c r="A59" s="4">
        <v>58</v>
      </c>
      <c r="B59" s="4">
        <v>20210408</v>
      </c>
      <c r="C59" s="4" t="s">
        <v>32</v>
      </c>
      <c r="D59" s="4" t="s">
        <v>33</v>
      </c>
      <c r="E59" s="4" t="s">
        <v>34</v>
      </c>
      <c r="F59" s="5"/>
      <c r="G59" s="6">
        <v>8410</v>
      </c>
      <c r="H59" s="4" t="s">
        <v>35</v>
      </c>
      <c r="I59" s="7">
        <v>28640</v>
      </c>
      <c r="J59" s="8">
        <f>Table713252612235173[[#This Row],[Cell Numbers]]*Table713252612235173[[#This Row],[Reads/Cell]]</f>
        <v>240862400</v>
      </c>
      <c r="K59" s="9">
        <v>7.8354096316771205E-2</v>
      </c>
      <c r="L59" s="8">
        <v>3074024350</v>
      </c>
      <c r="M59" s="8" t="s">
        <v>36</v>
      </c>
      <c r="N59" s="8" t="s">
        <v>37</v>
      </c>
      <c r="O59" s="8" t="s">
        <v>38</v>
      </c>
      <c r="P59" s="8" t="s">
        <v>38</v>
      </c>
      <c r="Q59" s="8">
        <v>3.26</v>
      </c>
      <c r="R59" s="8">
        <v>494</v>
      </c>
      <c r="S59" s="8">
        <v>10</v>
      </c>
      <c r="T59" s="8">
        <v>25</v>
      </c>
      <c r="U59" s="4">
        <v>20211105</v>
      </c>
      <c r="V59" s="4" t="s">
        <v>39</v>
      </c>
      <c r="W59" s="4" t="s">
        <v>40</v>
      </c>
      <c r="X59" s="4" t="s">
        <v>41</v>
      </c>
      <c r="Y59" s="4" t="s">
        <v>42</v>
      </c>
      <c r="Z59" s="4" t="s">
        <v>43</v>
      </c>
      <c r="AA59" s="4" t="s">
        <v>44</v>
      </c>
      <c r="AB59" s="4" t="s">
        <v>45</v>
      </c>
      <c r="AC59" s="4"/>
      <c r="AD59" s="4" t="s">
        <v>46</v>
      </c>
      <c r="AE59" s="4" t="s">
        <v>47</v>
      </c>
      <c r="AF59" s="4" t="s">
        <v>48</v>
      </c>
    </row>
    <row r="60" spans="1:32" ht="16.2" x14ac:dyDescent="0.3">
      <c r="A60" s="4">
        <v>59</v>
      </c>
      <c r="B60" s="4">
        <v>20210409</v>
      </c>
      <c r="C60" s="4" t="s">
        <v>49</v>
      </c>
      <c r="D60" s="4" t="s">
        <v>50</v>
      </c>
      <c r="E60" s="4" t="s">
        <v>51</v>
      </c>
      <c r="F60" s="5"/>
      <c r="G60" s="6">
        <v>8464</v>
      </c>
      <c r="H60" s="4" t="s">
        <v>35</v>
      </c>
      <c r="I60" s="7">
        <v>35280</v>
      </c>
      <c r="J60" s="8">
        <f>Table713252612235173[[#This Row],[Cell Numbers]]*Table713252612235173[[#This Row],[Reads/Cell]]</f>
        <v>298609920</v>
      </c>
      <c r="K60" s="9">
        <v>9.7139738011509241E-2</v>
      </c>
      <c r="L60" s="8">
        <v>3074024350</v>
      </c>
      <c r="M60" s="8" t="s">
        <v>52</v>
      </c>
      <c r="N60" s="8" t="s">
        <v>53</v>
      </c>
      <c r="O60" s="8" t="s">
        <v>38</v>
      </c>
      <c r="P60" s="8" t="s">
        <v>38</v>
      </c>
      <c r="Q60" s="8">
        <v>3.26</v>
      </c>
      <c r="R60" s="8">
        <v>494</v>
      </c>
      <c r="S60" s="8">
        <v>10</v>
      </c>
      <c r="T60" s="8">
        <v>25</v>
      </c>
      <c r="U60" s="4">
        <v>20211105</v>
      </c>
      <c r="V60" s="4" t="s">
        <v>39</v>
      </c>
      <c r="W60" s="4" t="s">
        <v>40</v>
      </c>
      <c r="X60" s="4" t="s">
        <v>41</v>
      </c>
      <c r="Y60" s="4" t="s">
        <v>42</v>
      </c>
      <c r="Z60" s="4" t="s">
        <v>43</v>
      </c>
      <c r="AA60" s="4" t="s">
        <v>44</v>
      </c>
      <c r="AB60" s="4" t="s">
        <v>45</v>
      </c>
      <c r="AC60" s="4"/>
      <c r="AD60" s="4" t="s">
        <v>54</v>
      </c>
      <c r="AE60" s="4" t="s">
        <v>47</v>
      </c>
      <c r="AF60" s="4" t="s">
        <v>48</v>
      </c>
    </row>
    <row r="61" spans="1:32" ht="16.2" x14ac:dyDescent="0.3">
      <c r="A61" s="4">
        <v>60</v>
      </c>
      <c r="B61" s="4">
        <v>20210707</v>
      </c>
      <c r="C61" s="4" t="s">
        <v>32</v>
      </c>
      <c r="D61" s="4" t="s">
        <v>55</v>
      </c>
      <c r="E61" s="4" t="s">
        <v>56</v>
      </c>
      <c r="F61" s="5" t="s">
        <v>57</v>
      </c>
      <c r="G61" s="6">
        <v>6367</v>
      </c>
      <c r="H61" s="4" t="s">
        <v>35</v>
      </c>
      <c r="I61" s="7">
        <v>43457</v>
      </c>
      <c r="J61" s="8">
        <f>Table713252612235173[[#This Row],[Cell Numbers]]*Table713252612235173[[#This Row],[Reads/Cell]]</f>
        <v>276690719</v>
      </c>
      <c r="K61" s="9">
        <v>9.0009280180230189E-2</v>
      </c>
      <c r="L61" s="8">
        <v>3074024350</v>
      </c>
      <c r="M61" s="8" t="s">
        <v>58</v>
      </c>
      <c r="N61" s="8" t="s">
        <v>59</v>
      </c>
      <c r="O61" s="8" t="s">
        <v>58</v>
      </c>
      <c r="P61" s="8" t="s">
        <v>60</v>
      </c>
      <c r="Q61" s="8">
        <v>3.26</v>
      </c>
      <c r="R61" s="8">
        <v>494</v>
      </c>
      <c r="S61" s="8">
        <v>10</v>
      </c>
      <c r="T61" s="8">
        <v>25</v>
      </c>
      <c r="U61" s="4">
        <v>20211105</v>
      </c>
      <c r="V61" s="4" t="s">
        <v>39</v>
      </c>
      <c r="W61" s="4" t="s">
        <v>40</v>
      </c>
      <c r="X61" s="4" t="s">
        <v>41</v>
      </c>
      <c r="Y61" s="4" t="s">
        <v>42</v>
      </c>
      <c r="Z61" s="4" t="s">
        <v>43</v>
      </c>
      <c r="AA61" s="4" t="s">
        <v>44</v>
      </c>
      <c r="AB61" s="4" t="s">
        <v>45</v>
      </c>
      <c r="AC61" s="4"/>
      <c r="AD61" s="4" t="s">
        <v>54</v>
      </c>
      <c r="AE61" s="4" t="s">
        <v>47</v>
      </c>
      <c r="AF61" s="4" t="s">
        <v>48</v>
      </c>
    </row>
    <row r="62" spans="1:32" ht="16.2" x14ac:dyDescent="0.3">
      <c r="A62" s="4">
        <v>61</v>
      </c>
      <c r="B62" s="4">
        <v>20210707</v>
      </c>
      <c r="C62" s="4" t="s">
        <v>32</v>
      </c>
      <c r="D62" s="4" t="s">
        <v>61</v>
      </c>
      <c r="E62" s="4" t="s">
        <v>62</v>
      </c>
      <c r="F62" s="5" t="s">
        <v>63</v>
      </c>
      <c r="G62" s="6">
        <v>3870</v>
      </c>
      <c r="H62" s="4" t="s">
        <v>35</v>
      </c>
      <c r="I62" s="7">
        <v>8371</v>
      </c>
      <c r="J62" s="8">
        <f>Table713252612235173[[#This Row],[Cell Numbers]]*Table713252612235173[[#This Row],[Reads/Cell]]</f>
        <v>32395770</v>
      </c>
      <c r="K62" s="9">
        <v>1.0538553476324935E-2</v>
      </c>
      <c r="L62" s="8">
        <v>3074024350</v>
      </c>
      <c r="M62" s="8" t="s">
        <v>64</v>
      </c>
      <c r="N62" s="8" t="s">
        <v>65</v>
      </c>
      <c r="O62" s="8" t="s">
        <v>64</v>
      </c>
      <c r="P62" s="8" t="s">
        <v>66</v>
      </c>
      <c r="Q62" s="8">
        <v>3.26</v>
      </c>
      <c r="R62" s="8">
        <v>494</v>
      </c>
      <c r="S62" s="8">
        <v>10</v>
      </c>
      <c r="T62" s="8">
        <v>25</v>
      </c>
      <c r="U62" s="4">
        <v>20211105</v>
      </c>
      <c r="V62" s="4" t="s">
        <v>39</v>
      </c>
      <c r="W62" s="4" t="s">
        <v>40</v>
      </c>
      <c r="X62" s="4" t="s">
        <v>41</v>
      </c>
      <c r="Y62" s="4" t="s">
        <v>42</v>
      </c>
      <c r="Z62" s="4" t="s">
        <v>43</v>
      </c>
      <c r="AA62" s="4" t="s">
        <v>44</v>
      </c>
      <c r="AB62" s="4" t="s">
        <v>45</v>
      </c>
      <c r="AC62" s="4"/>
      <c r="AD62" s="4" t="s">
        <v>54</v>
      </c>
      <c r="AE62" s="4" t="s">
        <v>47</v>
      </c>
      <c r="AF62" s="4" t="s">
        <v>48</v>
      </c>
    </row>
    <row r="63" spans="1:32" ht="16.2" x14ac:dyDescent="0.3">
      <c r="A63" s="4">
        <v>62</v>
      </c>
      <c r="B63" s="4">
        <v>20210713</v>
      </c>
      <c r="C63" s="4" t="s">
        <v>32</v>
      </c>
      <c r="D63" s="4" t="s">
        <v>67</v>
      </c>
      <c r="E63" s="4" t="s">
        <v>68</v>
      </c>
      <c r="F63" s="5" t="s">
        <v>69</v>
      </c>
      <c r="G63" s="6">
        <v>11600</v>
      </c>
      <c r="H63" s="4" t="s">
        <v>35</v>
      </c>
      <c r="I63" s="7">
        <v>58583</v>
      </c>
      <c r="J63" s="8">
        <f>Table713252612235173[[#This Row],[Cell Numbers]]*Table713252612235173[[#This Row],[Reads/Cell]]</f>
        <v>679562800</v>
      </c>
      <c r="K63" s="9">
        <v>0.22106617340230242</v>
      </c>
      <c r="L63" s="8">
        <v>3074024350</v>
      </c>
      <c r="M63" s="8" t="s">
        <v>70</v>
      </c>
      <c r="N63" s="8" t="s">
        <v>71</v>
      </c>
      <c r="O63" s="8" t="s">
        <v>70</v>
      </c>
      <c r="P63" s="8" t="s">
        <v>72</v>
      </c>
      <c r="Q63" s="8">
        <v>3.26</v>
      </c>
      <c r="R63" s="8">
        <v>494</v>
      </c>
      <c r="S63" s="8">
        <v>10</v>
      </c>
      <c r="T63" s="8">
        <v>25</v>
      </c>
      <c r="U63" s="4">
        <v>20211105</v>
      </c>
      <c r="V63" s="4" t="s">
        <v>39</v>
      </c>
      <c r="W63" s="4" t="s">
        <v>40</v>
      </c>
      <c r="X63" s="4" t="s">
        <v>41</v>
      </c>
      <c r="Y63" s="4" t="s">
        <v>42</v>
      </c>
      <c r="Z63" s="4" t="s">
        <v>43</v>
      </c>
      <c r="AA63" s="4" t="s">
        <v>44</v>
      </c>
      <c r="AB63" s="4" t="s">
        <v>45</v>
      </c>
      <c r="AC63" s="4"/>
      <c r="AD63" s="4" t="s">
        <v>54</v>
      </c>
      <c r="AE63" s="4" t="s">
        <v>47</v>
      </c>
      <c r="AF63" s="4" t="s">
        <v>48</v>
      </c>
    </row>
    <row r="64" spans="1:32" ht="16.2" x14ac:dyDescent="0.3">
      <c r="A64" s="4">
        <v>63</v>
      </c>
      <c r="B64" s="4">
        <v>20210713</v>
      </c>
      <c r="C64" s="4" t="s">
        <v>49</v>
      </c>
      <c r="D64" s="4" t="s">
        <v>73</v>
      </c>
      <c r="E64" s="4" t="s">
        <v>74</v>
      </c>
      <c r="F64" s="5" t="s">
        <v>75</v>
      </c>
      <c r="G64" s="6">
        <v>9287</v>
      </c>
      <c r="H64" s="4" t="s">
        <v>35</v>
      </c>
      <c r="I64" s="7">
        <v>65607</v>
      </c>
      <c r="J64" s="8">
        <f>Table713252612235173[[#This Row],[Cell Numbers]]*Table713252612235173[[#This Row],[Reads/Cell]]</f>
        <v>609292209</v>
      </c>
      <c r="K64" s="9">
        <v>0.198206695727703</v>
      </c>
      <c r="L64" s="8">
        <v>3074024350</v>
      </c>
      <c r="M64" s="8" t="s">
        <v>76</v>
      </c>
      <c r="N64" s="8" t="s">
        <v>77</v>
      </c>
      <c r="O64" s="8" t="s">
        <v>76</v>
      </c>
      <c r="P64" s="8" t="s">
        <v>78</v>
      </c>
      <c r="Q64" s="8">
        <v>3.26</v>
      </c>
      <c r="R64" s="8">
        <v>494</v>
      </c>
      <c r="S64" s="8">
        <v>10</v>
      </c>
      <c r="T64" s="8">
        <v>25</v>
      </c>
      <c r="U64" s="4">
        <v>20211105</v>
      </c>
      <c r="V64" s="4" t="s">
        <v>39</v>
      </c>
      <c r="W64" s="4" t="s">
        <v>40</v>
      </c>
      <c r="X64" s="4" t="s">
        <v>41</v>
      </c>
      <c r="Y64" s="4" t="s">
        <v>42</v>
      </c>
      <c r="Z64" s="4" t="s">
        <v>43</v>
      </c>
      <c r="AA64" s="4" t="s">
        <v>44</v>
      </c>
      <c r="AB64" s="4" t="s">
        <v>45</v>
      </c>
      <c r="AC64" s="4"/>
      <c r="AD64" s="4" t="s">
        <v>54</v>
      </c>
      <c r="AE64" s="4" t="s">
        <v>47</v>
      </c>
      <c r="AF64" s="4" t="s">
        <v>48</v>
      </c>
    </row>
    <row r="65" spans="1:32" ht="16.2" x14ac:dyDescent="0.3">
      <c r="A65" s="4">
        <v>64</v>
      </c>
      <c r="B65" s="4">
        <v>20210723</v>
      </c>
      <c r="C65" s="4" t="s">
        <v>32</v>
      </c>
      <c r="D65" s="4" t="s">
        <v>79</v>
      </c>
      <c r="E65" s="4" t="s">
        <v>80</v>
      </c>
      <c r="F65" s="5" t="s">
        <v>81</v>
      </c>
      <c r="G65" s="6">
        <v>14332</v>
      </c>
      <c r="H65" s="4" t="s">
        <v>35</v>
      </c>
      <c r="I65" s="7">
        <v>65351</v>
      </c>
      <c r="J65" s="8">
        <f>Table713252612235173[[#This Row],[Cell Numbers]]*Table713252612235173[[#This Row],[Reads/Cell]]</f>
        <v>936610532</v>
      </c>
      <c r="K65" s="9">
        <v>0.30468546288515902</v>
      </c>
      <c r="L65" s="8">
        <v>3074024350</v>
      </c>
      <c r="M65" s="8" t="s">
        <v>82</v>
      </c>
      <c r="N65" s="8" t="s">
        <v>83</v>
      </c>
      <c r="O65" s="8" t="s">
        <v>82</v>
      </c>
      <c r="P65" s="8" t="s">
        <v>84</v>
      </c>
      <c r="Q65" s="8">
        <v>3.26</v>
      </c>
      <c r="R65" s="8">
        <v>494</v>
      </c>
      <c r="S65" s="8">
        <v>10</v>
      </c>
      <c r="T65" s="8">
        <v>25</v>
      </c>
      <c r="U65" s="4">
        <v>20211105</v>
      </c>
      <c r="V65" s="4" t="s">
        <v>39</v>
      </c>
      <c r="W65" s="4" t="s">
        <v>40</v>
      </c>
      <c r="X65" s="4" t="s">
        <v>41</v>
      </c>
      <c r="Y65" s="4" t="s">
        <v>42</v>
      </c>
      <c r="Z65" s="4" t="s">
        <v>43</v>
      </c>
      <c r="AA65" s="4" t="s">
        <v>44</v>
      </c>
      <c r="AB65" s="4" t="s">
        <v>45</v>
      </c>
      <c r="AC65" s="4"/>
      <c r="AD65" s="4" t="s">
        <v>54</v>
      </c>
      <c r="AE65" s="4" t="s">
        <v>47</v>
      </c>
      <c r="AF65" s="4" t="s">
        <v>48</v>
      </c>
    </row>
    <row r="66" spans="1:32" ht="16.2" x14ac:dyDescent="0.3">
      <c r="A66" s="4">
        <v>65</v>
      </c>
      <c r="B66" s="4">
        <v>20210623</v>
      </c>
      <c r="C66" s="4" t="s">
        <v>32</v>
      </c>
      <c r="D66" s="4" t="s">
        <v>85</v>
      </c>
      <c r="E66" s="4" t="s">
        <v>86</v>
      </c>
      <c r="F66" s="5" t="s">
        <v>87</v>
      </c>
      <c r="G66" s="6">
        <v>14491</v>
      </c>
      <c r="H66" s="4" t="s">
        <v>88</v>
      </c>
      <c r="I66" s="7">
        <v>36812</v>
      </c>
      <c r="J66" s="8">
        <f>Table713252612235173[[#This Row],[Cell Numbers]]*Table713252612235173[[#This Row],[Reads/Cell]]</f>
        <v>533442692</v>
      </c>
      <c r="K66" s="9">
        <v>0.17294239542485743</v>
      </c>
      <c r="L66" s="8">
        <v>3084510832</v>
      </c>
      <c r="M66" s="8" t="s">
        <v>89</v>
      </c>
      <c r="N66" s="8" t="s">
        <v>90</v>
      </c>
      <c r="O66" s="8" t="s">
        <v>89</v>
      </c>
      <c r="P66" s="8" t="s">
        <v>91</v>
      </c>
      <c r="Q66" s="8">
        <v>8.34</v>
      </c>
      <c r="R66" s="8">
        <v>518</v>
      </c>
      <c r="S66" s="8">
        <v>24</v>
      </c>
      <c r="T66" s="8">
        <v>25</v>
      </c>
      <c r="U66" s="4">
        <v>20211105</v>
      </c>
      <c r="V66" s="4" t="s">
        <v>39</v>
      </c>
      <c r="W66" s="4" t="s">
        <v>40</v>
      </c>
      <c r="X66" s="4" t="s">
        <v>41</v>
      </c>
      <c r="Y66" s="4" t="s">
        <v>42</v>
      </c>
      <c r="Z66" s="4" t="s">
        <v>43</v>
      </c>
      <c r="AA66" s="4" t="s">
        <v>92</v>
      </c>
      <c r="AB66" s="4" t="s">
        <v>45</v>
      </c>
      <c r="AC66" s="4"/>
      <c r="AD66" s="4" t="s">
        <v>54</v>
      </c>
      <c r="AE66" s="4" t="s">
        <v>47</v>
      </c>
      <c r="AF66" s="4" t="s">
        <v>48</v>
      </c>
    </row>
    <row r="67" spans="1:32" ht="16.2" x14ac:dyDescent="0.3">
      <c r="A67" s="4">
        <v>66</v>
      </c>
      <c r="B67" s="4">
        <v>20210623</v>
      </c>
      <c r="C67" s="4" t="s">
        <v>32</v>
      </c>
      <c r="D67" s="4" t="s">
        <v>93</v>
      </c>
      <c r="E67" s="4" t="s">
        <v>94</v>
      </c>
      <c r="F67" s="5" t="s">
        <v>95</v>
      </c>
      <c r="G67" s="6">
        <v>7769</v>
      </c>
      <c r="H67" s="4" t="s">
        <v>88</v>
      </c>
      <c r="I67" s="7">
        <v>58060</v>
      </c>
      <c r="J67" s="8">
        <f>Table713252612235173[[#This Row],[Cell Numbers]]*Table713252612235173[[#This Row],[Reads/Cell]]</f>
        <v>451068140</v>
      </c>
      <c r="K67" s="9">
        <v>0.14623652325043934</v>
      </c>
      <c r="L67" s="8">
        <v>3084510832</v>
      </c>
      <c r="M67" s="8" t="s">
        <v>96</v>
      </c>
      <c r="N67" s="8" t="s">
        <v>97</v>
      </c>
      <c r="O67" s="8" t="s">
        <v>96</v>
      </c>
      <c r="P67" s="8" t="s">
        <v>98</v>
      </c>
      <c r="Q67" s="8">
        <v>7.11</v>
      </c>
      <c r="R67" s="8">
        <v>483</v>
      </c>
      <c r="S67" s="8">
        <v>22</v>
      </c>
      <c r="T67" s="8">
        <v>25</v>
      </c>
      <c r="U67" s="4">
        <v>20211105</v>
      </c>
      <c r="V67" s="4" t="s">
        <v>39</v>
      </c>
      <c r="W67" s="4" t="s">
        <v>40</v>
      </c>
      <c r="X67" s="4" t="s">
        <v>41</v>
      </c>
      <c r="Y67" s="4" t="s">
        <v>42</v>
      </c>
      <c r="Z67" s="4" t="s">
        <v>43</v>
      </c>
      <c r="AA67" s="4" t="s">
        <v>92</v>
      </c>
      <c r="AB67" s="4" t="s">
        <v>45</v>
      </c>
      <c r="AC67" s="4"/>
      <c r="AD67" s="4" t="s">
        <v>54</v>
      </c>
      <c r="AE67" s="4" t="s">
        <v>47</v>
      </c>
      <c r="AF67" s="4" t="s">
        <v>48</v>
      </c>
    </row>
    <row r="68" spans="1:32" ht="16.2" x14ac:dyDescent="0.3">
      <c r="A68" s="4">
        <v>67</v>
      </c>
      <c r="B68" s="4">
        <v>20210826</v>
      </c>
      <c r="C68" s="4" t="s">
        <v>32</v>
      </c>
      <c r="D68" s="4" t="s">
        <v>99</v>
      </c>
      <c r="E68" s="4" t="s">
        <v>100</v>
      </c>
      <c r="F68" s="5"/>
      <c r="G68" s="6">
        <v>10000</v>
      </c>
      <c r="H68" s="4" t="s">
        <v>88</v>
      </c>
      <c r="I68" s="7">
        <v>70000</v>
      </c>
      <c r="J68" s="8">
        <f>Table713252612235173[[#This Row],[Cell Numbers]]*Table713252612235173[[#This Row],[Reads/Cell]]</f>
        <v>700000000</v>
      </c>
      <c r="K68" s="9">
        <v>0.22694036044156773</v>
      </c>
      <c r="L68" s="8">
        <v>3084510832</v>
      </c>
      <c r="M68" s="8" t="s">
        <v>101</v>
      </c>
      <c r="N68" s="8" t="s">
        <v>102</v>
      </c>
      <c r="O68" s="8" t="s">
        <v>38</v>
      </c>
      <c r="P68" s="8" t="s">
        <v>38</v>
      </c>
      <c r="Q68" s="8">
        <v>3.14</v>
      </c>
      <c r="R68" s="8">
        <v>487</v>
      </c>
      <c r="S68" s="8">
        <v>10</v>
      </c>
      <c r="T68" s="8">
        <v>30</v>
      </c>
      <c r="U68" s="4">
        <v>20211105</v>
      </c>
      <c r="V68" s="4" t="s">
        <v>39</v>
      </c>
      <c r="W68" s="4" t="s">
        <v>40</v>
      </c>
      <c r="X68" s="4" t="s">
        <v>41</v>
      </c>
      <c r="Y68" s="4" t="s">
        <v>42</v>
      </c>
      <c r="Z68" s="4" t="s">
        <v>43</v>
      </c>
      <c r="AA68" s="4" t="s">
        <v>92</v>
      </c>
      <c r="AB68" s="4" t="s">
        <v>45</v>
      </c>
      <c r="AC68" s="4"/>
      <c r="AD68" s="4" t="s">
        <v>54</v>
      </c>
      <c r="AE68" s="4" t="s">
        <v>47</v>
      </c>
      <c r="AF68" s="4" t="s">
        <v>48</v>
      </c>
    </row>
    <row r="69" spans="1:32" ht="16.2" x14ac:dyDescent="0.3">
      <c r="A69" s="4">
        <v>68</v>
      </c>
      <c r="B69" s="4">
        <v>20210924</v>
      </c>
      <c r="C69" s="4" t="s">
        <v>32</v>
      </c>
      <c r="D69" s="4" t="s">
        <v>103</v>
      </c>
      <c r="E69" s="4" t="s">
        <v>104</v>
      </c>
      <c r="F69" s="5"/>
      <c r="G69" s="6">
        <v>10000</v>
      </c>
      <c r="H69" s="4" t="s">
        <v>88</v>
      </c>
      <c r="I69" s="7">
        <v>70000</v>
      </c>
      <c r="J69" s="8">
        <f>Table713252612235173[[#This Row],[Cell Numbers]]*Table713252612235173[[#This Row],[Reads/Cell]]</f>
        <v>700000000</v>
      </c>
      <c r="K69" s="9">
        <v>0.22694036044156773</v>
      </c>
      <c r="L69" s="8">
        <v>3084510832</v>
      </c>
      <c r="M69" s="8" t="s">
        <v>105</v>
      </c>
      <c r="N69" s="8" t="s">
        <v>106</v>
      </c>
      <c r="O69" s="8" t="s">
        <v>105</v>
      </c>
      <c r="P69" s="8" t="s">
        <v>107</v>
      </c>
      <c r="Q69" s="8">
        <v>3.14</v>
      </c>
      <c r="R69" s="8">
        <v>457</v>
      </c>
      <c r="S69" s="8">
        <v>10</v>
      </c>
      <c r="T69" s="8">
        <v>30</v>
      </c>
      <c r="U69" s="4">
        <v>20211105</v>
      </c>
      <c r="V69" s="4" t="s">
        <v>39</v>
      </c>
      <c r="W69" s="4" t="s">
        <v>40</v>
      </c>
      <c r="X69" s="4" t="s">
        <v>41</v>
      </c>
      <c r="Y69" s="4" t="s">
        <v>42</v>
      </c>
      <c r="Z69" s="4" t="s">
        <v>43</v>
      </c>
      <c r="AA69" s="4" t="s">
        <v>92</v>
      </c>
      <c r="AB69" s="4" t="s">
        <v>45</v>
      </c>
      <c r="AC69" s="4"/>
      <c r="AD69" s="4" t="s">
        <v>54</v>
      </c>
      <c r="AE69" s="4" t="s">
        <v>47</v>
      </c>
      <c r="AF69" s="4" t="s">
        <v>48</v>
      </c>
    </row>
    <row r="70" spans="1:32" ht="16.2" x14ac:dyDescent="0.3">
      <c r="A70" s="4">
        <v>69</v>
      </c>
      <c r="B70" s="4">
        <v>20211001</v>
      </c>
      <c r="C70" s="4" t="s">
        <v>32</v>
      </c>
      <c r="D70" s="4" t="s">
        <v>108</v>
      </c>
      <c r="E70" s="4" t="s">
        <v>109</v>
      </c>
      <c r="F70" s="5"/>
      <c r="G70" s="6">
        <v>10000</v>
      </c>
      <c r="H70" s="4" t="s">
        <v>88</v>
      </c>
      <c r="I70" s="7">
        <v>70000</v>
      </c>
      <c r="J70" s="8">
        <f>Table713252612235173[[#This Row],[Cell Numbers]]*Table713252612235173[[#This Row],[Reads/Cell]]</f>
        <v>700000000</v>
      </c>
      <c r="K70" s="9">
        <v>0.22694036044156773</v>
      </c>
      <c r="L70" s="8">
        <v>3084510832</v>
      </c>
      <c r="M70" s="8" t="s">
        <v>110</v>
      </c>
      <c r="N70" s="8" t="s">
        <v>111</v>
      </c>
      <c r="O70" s="8" t="s">
        <v>110</v>
      </c>
      <c r="P70" s="8" t="s">
        <v>112</v>
      </c>
      <c r="Q70" s="8">
        <v>3.14</v>
      </c>
      <c r="R70" s="8">
        <v>477</v>
      </c>
      <c r="S70" s="8">
        <v>10</v>
      </c>
      <c r="T70" s="8">
        <v>30</v>
      </c>
      <c r="U70" s="4">
        <v>20211105</v>
      </c>
      <c r="V70" s="4" t="s">
        <v>39</v>
      </c>
      <c r="W70" s="4" t="s">
        <v>40</v>
      </c>
      <c r="X70" s="4" t="s">
        <v>41</v>
      </c>
      <c r="Y70" s="4" t="s">
        <v>42</v>
      </c>
      <c r="Z70" s="4" t="s">
        <v>43</v>
      </c>
      <c r="AA70" s="4" t="s">
        <v>92</v>
      </c>
      <c r="AB70" s="4" t="s">
        <v>45</v>
      </c>
      <c r="AC70" s="4"/>
      <c r="AD70" s="4" t="s">
        <v>54</v>
      </c>
      <c r="AE70" s="4" t="s">
        <v>47</v>
      </c>
      <c r="AF70" s="4" t="s">
        <v>48</v>
      </c>
    </row>
    <row r="71" spans="1:32" x14ac:dyDescent="0.3">
      <c r="A71" s="4">
        <v>70</v>
      </c>
      <c r="B71" s="4">
        <v>20190909</v>
      </c>
      <c r="C71" s="4" t="s">
        <v>49</v>
      </c>
      <c r="D71" s="4" t="s">
        <v>198</v>
      </c>
      <c r="E71" s="4" t="s">
        <v>198</v>
      </c>
      <c r="F71" s="5"/>
      <c r="G71" s="6">
        <v>6512</v>
      </c>
      <c r="H71" s="4" t="s">
        <v>297</v>
      </c>
      <c r="I71" s="7">
        <v>25000</v>
      </c>
      <c r="J71" s="8">
        <f>Table713252612235173[[#This Row],[Cell Numbers]]*Table713252612235173[[#This Row],[Reads/Cell]]</f>
        <v>162800000</v>
      </c>
      <c r="K71" s="9">
        <v>5.2779843828410326E-2</v>
      </c>
      <c r="L71" s="8">
        <v>2954800000</v>
      </c>
      <c r="M71" s="8" t="s">
        <v>52</v>
      </c>
      <c r="N71" s="8" t="s">
        <v>53</v>
      </c>
      <c r="O71" s="8" t="s">
        <v>38</v>
      </c>
      <c r="P71" s="8" t="s">
        <v>38</v>
      </c>
      <c r="Q71" s="8"/>
      <c r="R71" s="8"/>
      <c r="S71" s="8">
        <v>20</v>
      </c>
      <c r="T71" s="8">
        <v>20</v>
      </c>
      <c r="V71" s="4" t="s">
        <v>39</v>
      </c>
      <c r="W71" s="4" t="s">
        <v>40</v>
      </c>
      <c r="X71" s="4" t="s">
        <v>41</v>
      </c>
      <c r="Y71" s="4" t="s">
        <v>42</v>
      </c>
      <c r="Z71" s="4"/>
      <c r="AB71" s="4"/>
      <c r="AC71" s="4"/>
      <c r="AF71" s="4"/>
    </row>
    <row r="72" spans="1:32" x14ac:dyDescent="0.3">
      <c r="A72" s="4">
        <v>71</v>
      </c>
      <c r="B72" s="4">
        <v>20190923</v>
      </c>
      <c r="C72" s="4" t="s">
        <v>49</v>
      </c>
      <c r="D72" s="4" t="s">
        <v>230</v>
      </c>
      <c r="E72" s="4" t="s">
        <v>230</v>
      </c>
      <c r="F72" s="5" t="s">
        <v>231</v>
      </c>
      <c r="G72" s="6">
        <v>12710</v>
      </c>
      <c r="H72" s="4" t="s">
        <v>297</v>
      </c>
      <c r="I72" s="7">
        <v>35000</v>
      </c>
      <c r="J72" s="8">
        <f>Table713252612235173[[#This Row],[Cell Numbers]]*Table713252612235173[[#This Row],[Reads/Cell]]</f>
        <v>444850000</v>
      </c>
      <c r="K72" s="9">
        <v>0.14422059906061629</v>
      </c>
      <c r="L72" s="8">
        <v>2954800000</v>
      </c>
      <c r="M72" s="8" t="s">
        <v>232</v>
      </c>
      <c r="N72" s="8" t="s">
        <v>233</v>
      </c>
      <c r="O72" s="8" t="s">
        <v>38</v>
      </c>
      <c r="P72" s="8" t="s">
        <v>38</v>
      </c>
      <c r="Q72" s="8"/>
      <c r="R72" s="8"/>
      <c r="S72" s="8">
        <v>20</v>
      </c>
      <c r="T72" s="8">
        <v>20</v>
      </c>
      <c r="V72" s="4" t="s">
        <v>39</v>
      </c>
      <c r="W72" s="4" t="s">
        <v>40</v>
      </c>
      <c r="X72" s="4" t="s">
        <v>41</v>
      </c>
      <c r="Y72" s="4" t="s">
        <v>42</v>
      </c>
      <c r="Z72" s="4"/>
      <c r="AB72" s="4"/>
      <c r="AC72" s="4"/>
      <c r="AF72" s="4"/>
    </row>
    <row r="73" spans="1:32" x14ac:dyDescent="0.3">
      <c r="A73" s="4">
        <v>72</v>
      </c>
      <c r="B73" s="4">
        <v>20201119</v>
      </c>
      <c r="C73" s="4" t="s">
        <v>49</v>
      </c>
      <c r="D73" s="4" t="s">
        <v>234</v>
      </c>
      <c r="E73" s="4" t="s">
        <v>234</v>
      </c>
      <c r="F73" s="5" t="s">
        <v>235</v>
      </c>
      <c r="G73" s="6">
        <v>9886</v>
      </c>
      <c r="H73" s="4" t="s">
        <v>297</v>
      </c>
      <c r="I73" s="7">
        <v>25000</v>
      </c>
      <c r="J73" s="8">
        <f>Table713252612235173[[#This Row],[Cell Numbers]]*Table713252612235173[[#This Row],[Reads/Cell]]</f>
        <v>247150000</v>
      </c>
      <c r="K73" s="9">
        <v>8.0126157261619244E-2</v>
      </c>
      <c r="L73" s="8">
        <v>2954800000</v>
      </c>
      <c r="M73" s="8" t="s">
        <v>236</v>
      </c>
      <c r="N73" s="8" t="s">
        <v>237</v>
      </c>
      <c r="O73" s="8" t="s">
        <v>38</v>
      </c>
      <c r="P73" s="8" t="s">
        <v>38</v>
      </c>
      <c r="Q73" s="8"/>
      <c r="R73" s="8"/>
      <c r="S73" s="8">
        <v>20</v>
      </c>
      <c r="T73" s="8">
        <v>20</v>
      </c>
      <c r="V73" s="4" t="s">
        <v>39</v>
      </c>
      <c r="W73" s="4" t="s">
        <v>40</v>
      </c>
      <c r="X73" s="4" t="s">
        <v>41</v>
      </c>
      <c r="Y73" s="4" t="s">
        <v>42</v>
      </c>
      <c r="Z73" s="4"/>
      <c r="AB73" s="4"/>
      <c r="AC73" s="4"/>
      <c r="AF73" s="4"/>
    </row>
    <row r="74" spans="1:32" x14ac:dyDescent="0.3">
      <c r="A74" s="4">
        <v>73</v>
      </c>
      <c r="B74" s="4">
        <v>20211028</v>
      </c>
      <c r="C74" s="4" t="s">
        <v>49</v>
      </c>
      <c r="D74" s="4" t="s">
        <v>285</v>
      </c>
      <c r="E74" s="4" t="s">
        <v>286</v>
      </c>
      <c r="F74" s="5"/>
      <c r="G74" s="6">
        <v>10000</v>
      </c>
      <c r="H74" s="4" t="s">
        <v>297</v>
      </c>
      <c r="I74" s="7">
        <v>70000</v>
      </c>
      <c r="J74" s="8">
        <f>Table713252612235173[[#This Row],[Cell Numbers]]*Table713252612235173[[#This Row],[Reads/Cell]]</f>
        <v>700000000</v>
      </c>
      <c r="K74" s="9">
        <v>0.22694036044156773</v>
      </c>
      <c r="L74" s="8">
        <v>2954800000</v>
      </c>
      <c r="M74" s="8" t="s">
        <v>291</v>
      </c>
      <c r="N74" s="8" t="s">
        <v>292</v>
      </c>
      <c r="O74" s="8" t="s">
        <v>291</v>
      </c>
      <c r="P74" s="8" t="s">
        <v>293</v>
      </c>
      <c r="Q74" s="8">
        <v>5.24</v>
      </c>
      <c r="R74" s="8">
        <v>454</v>
      </c>
      <c r="S74" s="8">
        <v>20</v>
      </c>
      <c r="T74" s="8">
        <v>20</v>
      </c>
      <c r="V74" s="4" t="s">
        <v>39</v>
      </c>
      <c r="W74" s="4" t="s">
        <v>40</v>
      </c>
      <c r="X74" s="4" t="s">
        <v>41</v>
      </c>
      <c r="Y74" s="4" t="s">
        <v>42</v>
      </c>
      <c r="Z74" s="4"/>
      <c r="AB74" s="4"/>
      <c r="AC74" s="4"/>
      <c r="AF74" s="4"/>
    </row>
    <row r="75" spans="1:32" x14ac:dyDescent="0.3">
      <c r="A75" s="4">
        <v>74</v>
      </c>
      <c r="B75" s="4">
        <v>20211111</v>
      </c>
      <c r="C75" s="4" t="s">
        <v>49</v>
      </c>
      <c r="D75" s="4" t="s">
        <v>287</v>
      </c>
      <c r="E75" s="4" t="s">
        <v>288</v>
      </c>
      <c r="F75" s="5"/>
      <c r="G75" s="6">
        <v>10000</v>
      </c>
      <c r="H75" s="4" t="s">
        <v>297</v>
      </c>
      <c r="I75" s="7">
        <v>70000</v>
      </c>
      <c r="J75" s="8">
        <f>Table713252612235173[[#This Row],[Cell Numbers]]*Table713252612235173[[#This Row],[Reads/Cell]]</f>
        <v>700000000</v>
      </c>
      <c r="K75" s="9">
        <v>0.22694036044156773</v>
      </c>
      <c r="L75" s="8">
        <v>2954800000</v>
      </c>
      <c r="M75" s="8" t="s">
        <v>96</v>
      </c>
      <c r="N75" s="8" t="s">
        <v>292</v>
      </c>
      <c r="O75" s="8" t="s">
        <v>96</v>
      </c>
      <c r="P75" s="8" t="s">
        <v>293</v>
      </c>
      <c r="Q75" s="8">
        <v>5.24</v>
      </c>
      <c r="R75" s="8">
        <v>454</v>
      </c>
      <c r="S75" s="8">
        <v>20</v>
      </c>
      <c r="T75" s="8">
        <v>20</v>
      </c>
      <c r="V75" s="4" t="s">
        <v>39</v>
      </c>
      <c r="W75" s="4" t="s">
        <v>40</v>
      </c>
      <c r="X75" s="4" t="s">
        <v>41</v>
      </c>
      <c r="Y75" s="4" t="s">
        <v>42</v>
      </c>
      <c r="Z75" s="4"/>
      <c r="AB75" s="4"/>
      <c r="AC75" s="4"/>
      <c r="AF75" s="4"/>
    </row>
    <row r="76" spans="1:32" x14ac:dyDescent="0.3">
      <c r="A76" s="4">
        <v>75</v>
      </c>
      <c r="B76" s="4">
        <v>20211210</v>
      </c>
      <c r="C76" s="4" t="s">
        <v>49</v>
      </c>
      <c r="D76" s="4" t="s">
        <v>289</v>
      </c>
      <c r="E76" s="4" t="s">
        <v>290</v>
      </c>
      <c r="F76" s="5"/>
      <c r="G76" s="6">
        <v>10000</v>
      </c>
      <c r="H76" s="4" t="s">
        <v>297</v>
      </c>
      <c r="I76" s="7">
        <v>70000</v>
      </c>
      <c r="J76" s="8">
        <f>Table713252612235173[[#This Row],[Cell Numbers]]*Table713252612235173[[#This Row],[Reads/Cell]]</f>
        <v>700000000</v>
      </c>
      <c r="K76" s="9">
        <v>0.22694036044156773</v>
      </c>
      <c r="L76" s="8">
        <v>2954800000</v>
      </c>
      <c r="M76" s="8" t="s">
        <v>294</v>
      </c>
      <c r="N76" s="8" t="s">
        <v>295</v>
      </c>
      <c r="O76" s="8" t="s">
        <v>294</v>
      </c>
      <c r="P76" s="8" t="s">
        <v>296</v>
      </c>
      <c r="Q76" s="8">
        <v>5.24</v>
      </c>
      <c r="R76" s="8">
        <v>454</v>
      </c>
      <c r="S76" s="8">
        <v>20</v>
      </c>
      <c r="T76" s="8">
        <v>20</v>
      </c>
      <c r="V76" s="4" t="s">
        <v>39</v>
      </c>
      <c r="W76" s="4" t="s">
        <v>40</v>
      </c>
      <c r="X76" s="4" t="s">
        <v>41</v>
      </c>
      <c r="Y76" s="4" t="s">
        <v>42</v>
      </c>
      <c r="Z76" s="4"/>
      <c r="AB76" s="4"/>
      <c r="AC76" s="4"/>
      <c r="AF76" s="4"/>
    </row>
    <row r="77" spans="1:32" x14ac:dyDescent="0.3">
      <c r="A77" s="4">
        <v>76</v>
      </c>
      <c r="B77" s="4">
        <v>20211011</v>
      </c>
      <c r="C77" s="4" t="s">
        <v>32</v>
      </c>
      <c r="D77" s="4" t="s">
        <v>298</v>
      </c>
      <c r="E77" s="4" t="s">
        <v>298</v>
      </c>
      <c r="F77" s="5"/>
      <c r="G77" s="6">
        <v>10000</v>
      </c>
      <c r="H77" s="4" t="s">
        <v>327</v>
      </c>
      <c r="I77" s="7">
        <v>70000</v>
      </c>
      <c r="J77" s="8">
        <f>Table713252612235173[[#This Row],[Cell Numbers]]*Table713252612235173[[#This Row],[Reads/Cell]]</f>
        <v>700000000</v>
      </c>
      <c r="K77" s="9">
        <v>0.25</v>
      </c>
      <c r="L77" s="8">
        <v>2800000000</v>
      </c>
      <c r="M77" s="8" t="s">
        <v>312</v>
      </c>
      <c r="N77" s="8" t="s">
        <v>313</v>
      </c>
      <c r="O77" s="8" t="s">
        <v>312</v>
      </c>
      <c r="P77" s="8" t="s">
        <v>314</v>
      </c>
      <c r="Q77" s="8">
        <v>2.83</v>
      </c>
      <c r="R77" s="8">
        <v>461</v>
      </c>
      <c r="S77" s="8">
        <v>10</v>
      </c>
      <c r="T77" s="8">
        <v>30</v>
      </c>
      <c r="V77" s="4" t="s">
        <v>39</v>
      </c>
      <c r="W77" s="4" t="s">
        <v>40</v>
      </c>
      <c r="X77" s="4" t="s">
        <v>41</v>
      </c>
      <c r="Y77" s="4" t="s">
        <v>42</v>
      </c>
      <c r="Z77" s="4"/>
      <c r="AB77" s="4"/>
      <c r="AC77" s="4"/>
      <c r="AF77" s="4"/>
    </row>
    <row r="78" spans="1:32" x14ac:dyDescent="0.3">
      <c r="A78" s="4">
        <v>77</v>
      </c>
      <c r="B78" s="4">
        <v>20211102</v>
      </c>
      <c r="C78" s="4" t="s">
        <v>32</v>
      </c>
      <c r="D78" s="4" t="s">
        <v>283</v>
      </c>
      <c r="E78" s="4" t="s">
        <v>283</v>
      </c>
      <c r="F78" s="5"/>
      <c r="G78" s="6">
        <v>10000</v>
      </c>
      <c r="H78" s="4" t="s">
        <v>327</v>
      </c>
      <c r="I78" s="7">
        <v>70000</v>
      </c>
      <c r="J78" s="8">
        <f>Table713252612235173[[#This Row],[Cell Numbers]]*Table713252612235173[[#This Row],[Reads/Cell]]</f>
        <v>700000000</v>
      </c>
      <c r="K78" s="9">
        <v>0.25</v>
      </c>
      <c r="L78" s="8">
        <v>2800000000</v>
      </c>
      <c r="M78" s="8" t="s">
        <v>315</v>
      </c>
      <c r="N78" s="8" t="s">
        <v>316</v>
      </c>
      <c r="O78" s="8" t="s">
        <v>315</v>
      </c>
      <c r="P78" s="8" t="s">
        <v>317</v>
      </c>
      <c r="Q78" s="8">
        <v>2.83</v>
      </c>
      <c r="R78" s="8">
        <v>461</v>
      </c>
      <c r="S78" s="8">
        <v>10</v>
      </c>
      <c r="T78" s="8">
        <v>30</v>
      </c>
      <c r="V78" s="4" t="s">
        <v>39</v>
      </c>
      <c r="W78" s="4" t="s">
        <v>40</v>
      </c>
      <c r="X78" s="4" t="s">
        <v>41</v>
      </c>
      <c r="Y78" s="4" t="s">
        <v>42</v>
      </c>
      <c r="Z78" s="4"/>
      <c r="AB78" s="4"/>
      <c r="AC78" s="4"/>
      <c r="AF78" s="4"/>
    </row>
    <row r="79" spans="1:32" x14ac:dyDescent="0.3">
      <c r="A79" s="4">
        <v>78</v>
      </c>
      <c r="B79" s="4">
        <v>20211111</v>
      </c>
      <c r="C79" s="4" t="s">
        <v>32</v>
      </c>
      <c r="D79" s="4" t="s">
        <v>284</v>
      </c>
      <c r="E79" s="4" t="s">
        <v>284</v>
      </c>
      <c r="F79" s="5"/>
      <c r="G79" s="6">
        <v>10000</v>
      </c>
      <c r="H79" s="4" t="s">
        <v>327</v>
      </c>
      <c r="I79" s="7">
        <v>70000</v>
      </c>
      <c r="J79" s="8">
        <f>Table713252612235173[[#This Row],[Cell Numbers]]*Table713252612235173[[#This Row],[Reads/Cell]]</f>
        <v>700000000</v>
      </c>
      <c r="K79" s="9">
        <v>0.25</v>
      </c>
      <c r="L79" s="8">
        <v>2800000000</v>
      </c>
      <c r="M79" s="8" t="s">
        <v>58</v>
      </c>
      <c r="N79" s="8" t="s">
        <v>59</v>
      </c>
      <c r="O79" s="8" t="s">
        <v>58</v>
      </c>
      <c r="P79" s="8" t="s">
        <v>60</v>
      </c>
      <c r="Q79" s="8">
        <v>2.83</v>
      </c>
      <c r="R79" s="8">
        <v>461</v>
      </c>
      <c r="S79" s="8">
        <v>10</v>
      </c>
      <c r="T79" s="8">
        <v>30</v>
      </c>
      <c r="V79" s="4" t="s">
        <v>39</v>
      </c>
      <c r="W79" s="4" t="s">
        <v>40</v>
      </c>
      <c r="X79" s="4" t="s">
        <v>41</v>
      </c>
      <c r="Y79" s="4" t="s">
        <v>42</v>
      </c>
      <c r="Z79" s="4"/>
      <c r="AB79" s="4"/>
      <c r="AC79" s="4"/>
      <c r="AF79" s="4"/>
    </row>
    <row r="80" spans="1:32" x14ac:dyDescent="0.3">
      <c r="A80" s="4">
        <v>79</v>
      </c>
      <c r="B80" s="4">
        <v>20211209</v>
      </c>
      <c r="C80" s="4" t="s">
        <v>32</v>
      </c>
      <c r="D80" s="4" t="s">
        <v>299</v>
      </c>
      <c r="E80" s="4" t="s">
        <v>299</v>
      </c>
      <c r="F80" s="5"/>
      <c r="G80" s="6">
        <v>10000</v>
      </c>
      <c r="H80" s="4" t="s">
        <v>327</v>
      </c>
      <c r="I80" s="7">
        <v>70000</v>
      </c>
      <c r="J80" s="8">
        <f>Table713252612235173[[#This Row],[Cell Numbers]]*Table713252612235173[[#This Row],[Reads/Cell]]</f>
        <v>700000000</v>
      </c>
      <c r="K80" s="9">
        <v>0.25</v>
      </c>
      <c r="L80" s="8">
        <v>2800000000</v>
      </c>
      <c r="M80" s="8" t="s">
        <v>318</v>
      </c>
      <c r="N80" s="8" t="s">
        <v>319</v>
      </c>
      <c r="O80" s="8" t="s">
        <v>318</v>
      </c>
      <c r="P80" s="8" t="s">
        <v>320</v>
      </c>
      <c r="Q80" s="8">
        <v>2.83</v>
      </c>
      <c r="R80" s="8">
        <v>461</v>
      </c>
      <c r="S80" s="8">
        <v>10</v>
      </c>
      <c r="T80" s="8">
        <v>30</v>
      </c>
      <c r="V80" s="4" t="s">
        <v>39</v>
      </c>
      <c r="W80" s="4" t="s">
        <v>40</v>
      </c>
      <c r="X80" s="4" t="s">
        <v>41</v>
      </c>
      <c r="Y80" s="4" t="s">
        <v>42</v>
      </c>
      <c r="Z80" s="4"/>
      <c r="AB80" s="4"/>
      <c r="AC80" s="4"/>
      <c r="AF80" s="4"/>
    </row>
    <row r="81" spans="1:32" x14ac:dyDescent="0.3">
      <c r="A81" s="4">
        <v>80</v>
      </c>
      <c r="B81" s="4">
        <v>20211213</v>
      </c>
      <c r="C81" s="4" t="s">
        <v>32</v>
      </c>
      <c r="D81" s="4" t="s">
        <v>300</v>
      </c>
      <c r="E81" s="4" t="s">
        <v>300</v>
      </c>
      <c r="F81" s="5"/>
      <c r="G81" s="6">
        <v>10000</v>
      </c>
      <c r="H81" s="4" t="s">
        <v>328</v>
      </c>
      <c r="I81" s="7">
        <v>70000</v>
      </c>
      <c r="J81" s="8">
        <f>Table713252612235173[[#This Row],[Cell Numbers]]*Table713252612235173[[#This Row],[Reads/Cell]]</f>
        <v>700000000</v>
      </c>
      <c r="K81" s="9">
        <v>0.25925925925925902</v>
      </c>
      <c r="L81" s="8">
        <v>2700000000</v>
      </c>
      <c r="M81" s="8" t="s">
        <v>321</v>
      </c>
      <c r="N81" s="8" t="s">
        <v>322</v>
      </c>
      <c r="O81" s="8" t="s">
        <v>321</v>
      </c>
      <c r="P81" s="8" t="s">
        <v>323</v>
      </c>
      <c r="Q81" s="8">
        <v>2.78</v>
      </c>
      <c r="R81" s="8">
        <v>459</v>
      </c>
      <c r="S81" s="8">
        <v>10</v>
      </c>
      <c r="T81" s="8">
        <v>30</v>
      </c>
      <c r="V81" s="4" t="s">
        <v>39</v>
      </c>
      <c r="W81" s="4" t="s">
        <v>40</v>
      </c>
      <c r="X81" s="4" t="s">
        <v>41</v>
      </c>
      <c r="Y81" s="4" t="s">
        <v>42</v>
      </c>
      <c r="Z81" s="4"/>
      <c r="AB81" s="4"/>
      <c r="AC81" s="4"/>
      <c r="AF81" s="4"/>
    </row>
    <row r="82" spans="1:32" x14ac:dyDescent="0.3">
      <c r="A82" s="4">
        <v>81</v>
      </c>
      <c r="B82" s="4">
        <v>20211001</v>
      </c>
      <c r="C82" s="4" t="s">
        <v>32</v>
      </c>
      <c r="D82" s="4" t="s">
        <v>108</v>
      </c>
      <c r="E82" s="4" t="s">
        <v>108</v>
      </c>
      <c r="F82" s="4"/>
      <c r="G82" s="6">
        <v>15000</v>
      </c>
      <c r="H82" s="4" t="s">
        <v>328</v>
      </c>
      <c r="I82" s="7">
        <v>20000</v>
      </c>
      <c r="J82" s="8">
        <f>Table713252612235173[[#This Row],[Cell Numbers]]*Table713252612235173[[#This Row],[Reads/Cell]]</f>
        <v>300000000</v>
      </c>
      <c r="K82" s="11">
        <v>0.1111111111111111</v>
      </c>
      <c r="L82" s="7">
        <v>2700000000</v>
      </c>
      <c r="M82" s="7" t="s">
        <v>110</v>
      </c>
      <c r="N82" s="7" t="s">
        <v>111</v>
      </c>
      <c r="O82" s="7" t="s">
        <v>110</v>
      </c>
      <c r="P82" s="7" t="s">
        <v>112</v>
      </c>
      <c r="Q82" s="8">
        <v>2.78</v>
      </c>
      <c r="R82" s="8">
        <v>459</v>
      </c>
      <c r="S82" s="7">
        <v>10</v>
      </c>
      <c r="T82" s="7">
        <v>30</v>
      </c>
      <c r="U82" s="9"/>
      <c r="V82" s="4" t="s">
        <v>39</v>
      </c>
      <c r="W82" s="4" t="s">
        <v>40</v>
      </c>
      <c r="X82" s="4" t="s">
        <v>41</v>
      </c>
      <c r="Y82" s="4" t="s">
        <v>42</v>
      </c>
      <c r="Z82" s="4"/>
      <c r="AB82" s="4"/>
      <c r="AC82" s="4"/>
      <c r="AF82" s="4"/>
    </row>
    <row r="83" spans="1:32" x14ac:dyDescent="0.3">
      <c r="A83" s="4">
        <v>82</v>
      </c>
      <c r="B83" s="4">
        <v>20210924</v>
      </c>
      <c r="C83" s="4" t="s">
        <v>32</v>
      </c>
      <c r="D83" s="4" t="s">
        <v>103</v>
      </c>
      <c r="E83" s="4" t="s">
        <v>103</v>
      </c>
      <c r="F83" s="4"/>
      <c r="G83" s="6">
        <v>15000</v>
      </c>
      <c r="H83" s="4" t="s">
        <v>328</v>
      </c>
      <c r="I83" s="7">
        <v>20000</v>
      </c>
      <c r="J83" s="8">
        <f>Table713252612235173[[#This Row],[Cell Numbers]]*Table713252612235173[[#This Row],[Reads/Cell]]</f>
        <v>300000000</v>
      </c>
      <c r="K83" s="11">
        <v>0.1111111111111111</v>
      </c>
      <c r="L83" s="7">
        <v>2700000000</v>
      </c>
      <c r="M83" s="8" t="s">
        <v>105</v>
      </c>
      <c r="N83" s="8" t="s">
        <v>106</v>
      </c>
      <c r="O83" s="8" t="s">
        <v>105</v>
      </c>
      <c r="P83" s="8" t="s">
        <v>107</v>
      </c>
      <c r="Q83" s="8">
        <v>2.78</v>
      </c>
      <c r="R83" s="8">
        <v>459</v>
      </c>
      <c r="S83" s="8">
        <v>10</v>
      </c>
      <c r="T83" s="8">
        <v>30</v>
      </c>
      <c r="V83" s="4" t="s">
        <v>39</v>
      </c>
      <c r="W83" s="4" t="s">
        <v>40</v>
      </c>
      <c r="X83" s="4" t="s">
        <v>41</v>
      </c>
      <c r="Y83" s="4" t="s">
        <v>42</v>
      </c>
      <c r="Z83" s="4"/>
      <c r="AB83" s="4"/>
      <c r="AC83" s="4"/>
      <c r="AF83" s="4"/>
    </row>
    <row r="84" spans="1:32" x14ac:dyDescent="0.3">
      <c r="A84" s="4">
        <v>83</v>
      </c>
      <c r="B84" s="4">
        <v>20220120</v>
      </c>
      <c r="C84" s="4" t="s">
        <v>32</v>
      </c>
      <c r="D84" s="4" t="s">
        <v>301</v>
      </c>
      <c r="E84" s="4" t="s">
        <v>301</v>
      </c>
      <c r="F84" s="4"/>
      <c r="G84" s="6">
        <v>10000</v>
      </c>
      <c r="H84" s="4" t="s">
        <v>328</v>
      </c>
      <c r="I84" s="7">
        <v>70000</v>
      </c>
      <c r="J84" s="8">
        <f>Table713252612235173[[#This Row],[Cell Numbers]]*Table713252612235173[[#This Row],[Reads/Cell]]</f>
        <v>700000000</v>
      </c>
      <c r="K84" s="11">
        <v>0.25925925925925924</v>
      </c>
      <c r="L84" s="7">
        <v>2700000000</v>
      </c>
      <c r="M84" s="8" t="s">
        <v>241</v>
      </c>
      <c r="N84" s="8" t="s">
        <v>242</v>
      </c>
      <c r="O84" s="8" t="s">
        <v>241</v>
      </c>
      <c r="P84" s="8" t="s">
        <v>243</v>
      </c>
      <c r="Q84" s="8">
        <v>2.78</v>
      </c>
      <c r="R84" s="8">
        <v>459</v>
      </c>
      <c r="S84" s="8">
        <v>10</v>
      </c>
      <c r="T84" s="8">
        <v>30</v>
      </c>
      <c r="V84" s="4" t="s">
        <v>39</v>
      </c>
      <c r="W84" s="4" t="s">
        <v>40</v>
      </c>
      <c r="X84" s="4" t="s">
        <v>41</v>
      </c>
      <c r="Y84" s="4" t="s">
        <v>42</v>
      </c>
      <c r="Z84" s="4"/>
      <c r="AB84" s="4"/>
      <c r="AC84" s="4"/>
      <c r="AF84" s="4"/>
    </row>
    <row r="85" spans="1:32" x14ac:dyDescent="0.3">
      <c r="A85" s="4">
        <v>84</v>
      </c>
      <c r="B85" s="4">
        <v>20220211</v>
      </c>
      <c r="C85" s="4" t="s">
        <v>32</v>
      </c>
      <c r="D85" s="4" t="s">
        <v>302</v>
      </c>
      <c r="E85" s="4" t="s">
        <v>302</v>
      </c>
      <c r="F85" s="4"/>
      <c r="G85" s="6">
        <v>10000</v>
      </c>
      <c r="H85" s="4" t="s">
        <v>328</v>
      </c>
      <c r="I85" s="7">
        <v>70000</v>
      </c>
      <c r="J85" s="8">
        <f>Table713252612235173[[#This Row],[Cell Numbers]]*Table713252612235173[[#This Row],[Reads/Cell]]</f>
        <v>700000000</v>
      </c>
      <c r="K85" s="11">
        <v>0.25925925925925924</v>
      </c>
      <c r="L85" s="7">
        <v>2700000000</v>
      </c>
      <c r="M85" s="8" t="s">
        <v>324</v>
      </c>
      <c r="N85" s="8" t="s">
        <v>325</v>
      </c>
      <c r="O85" s="8" t="s">
        <v>324</v>
      </c>
      <c r="P85" s="8" t="s">
        <v>326</v>
      </c>
      <c r="Q85" s="8">
        <v>2.78</v>
      </c>
      <c r="R85" s="8">
        <v>459</v>
      </c>
      <c r="S85" s="8">
        <v>10</v>
      </c>
      <c r="T85" s="8">
        <v>30</v>
      </c>
      <c r="V85" s="4" t="s">
        <v>39</v>
      </c>
      <c r="W85" s="4" t="s">
        <v>40</v>
      </c>
      <c r="X85" s="4" t="s">
        <v>41</v>
      </c>
      <c r="Y85" s="4" t="s">
        <v>42</v>
      </c>
      <c r="Z85" s="4"/>
      <c r="AB85" s="4"/>
      <c r="AC85" s="4"/>
      <c r="AF85" s="4"/>
    </row>
    <row r="86" spans="1:32" x14ac:dyDescent="0.3">
      <c r="A86" s="4">
        <v>85</v>
      </c>
      <c r="B86" s="4">
        <v>20220304</v>
      </c>
      <c r="C86" s="4" t="s">
        <v>49</v>
      </c>
      <c r="D86" s="4" t="s">
        <v>303</v>
      </c>
      <c r="E86" s="4" t="s">
        <v>303</v>
      </c>
      <c r="F86" s="4"/>
      <c r="G86" s="6">
        <v>10000</v>
      </c>
      <c r="H86" s="4" t="s">
        <v>329</v>
      </c>
      <c r="I86" s="7">
        <v>70000</v>
      </c>
      <c r="J86" s="8">
        <f>Table713252612235173[[#This Row],[Cell Numbers]]*Table713252612235173[[#This Row],[Reads/Cell]]</f>
        <v>700000000</v>
      </c>
      <c r="K86" s="11">
        <v>0.25</v>
      </c>
      <c r="L86" s="7">
        <v>2800000000</v>
      </c>
      <c r="M86" s="8"/>
      <c r="N86" s="8"/>
      <c r="O86" s="8"/>
      <c r="P86" s="8"/>
      <c r="Q86" s="8"/>
      <c r="R86" s="8"/>
      <c r="S86" s="8">
        <v>10</v>
      </c>
      <c r="T86" s="8">
        <v>30</v>
      </c>
      <c r="V86" s="4" t="s">
        <v>39</v>
      </c>
      <c r="W86" s="4" t="s">
        <v>40</v>
      </c>
      <c r="X86" s="4" t="s">
        <v>41</v>
      </c>
      <c r="Y86" s="4" t="s">
        <v>42</v>
      </c>
      <c r="Z86" s="4"/>
      <c r="AB86" s="4"/>
      <c r="AC86" s="4"/>
      <c r="AF86" s="4"/>
    </row>
    <row r="87" spans="1:32" x14ac:dyDescent="0.3">
      <c r="A87" s="4">
        <v>86</v>
      </c>
      <c r="B87" s="4">
        <v>20220311</v>
      </c>
      <c r="C87" s="4" t="s">
        <v>49</v>
      </c>
      <c r="D87" s="4" t="s">
        <v>304</v>
      </c>
      <c r="E87" s="4" t="s">
        <v>304</v>
      </c>
      <c r="F87" s="4"/>
      <c r="G87" s="6">
        <v>10000</v>
      </c>
      <c r="H87" s="4" t="s">
        <v>329</v>
      </c>
      <c r="I87" s="7">
        <v>70000</v>
      </c>
      <c r="J87" s="8">
        <f>Table713252612235173[[#This Row],[Cell Numbers]]*Table713252612235173[[#This Row],[Reads/Cell]]</f>
        <v>700000000</v>
      </c>
      <c r="K87" s="11">
        <v>0.25</v>
      </c>
      <c r="L87" s="7">
        <v>2800000000</v>
      </c>
      <c r="M87" s="8"/>
      <c r="N87" s="8"/>
      <c r="O87" s="8"/>
      <c r="P87" s="8"/>
      <c r="Q87" s="8"/>
      <c r="R87" s="8"/>
      <c r="S87" s="8">
        <v>10</v>
      </c>
      <c r="T87" s="8">
        <v>30</v>
      </c>
      <c r="V87" s="4" t="s">
        <v>39</v>
      </c>
      <c r="W87" s="4" t="s">
        <v>40</v>
      </c>
      <c r="X87" s="4" t="s">
        <v>41</v>
      </c>
      <c r="Y87" s="4" t="s">
        <v>42</v>
      </c>
      <c r="Z87" s="4"/>
      <c r="AB87" s="4"/>
      <c r="AC87" s="4"/>
      <c r="AF87" s="4"/>
    </row>
    <row r="88" spans="1:32" x14ac:dyDescent="0.3">
      <c r="A88" s="4">
        <v>87</v>
      </c>
      <c r="B88" s="4">
        <v>20220318</v>
      </c>
      <c r="C88" s="4" t="s">
        <v>49</v>
      </c>
      <c r="D88" s="4" t="s">
        <v>305</v>
      </c>
      <c r="E88" s="4" t="s">
        <v>305</v>
      </c>
      <c r="F88" s="4"/>
      <c r="G88" s="6">
        <v>10000</v>
      </c>
      <c r="H88" s="4" t="s">
        <v>329</v>
      </c>
      <c r="I88" s="7">
        <v>70000</v>
      </c>
      <c r="J88" s="8">
        <f>Table713252612235173[[#This Row],[Cell Numbers]]*Table713252612235173[[#This Row],[Reads/Cell]]</f>
        <v>700000000</v>
      </c>
      <c r="K88" s="11">
        <v>0.25</v>
      </c>
      <c r="L88" s="7">
        <v>2800000000</v>
      </c>
      <c r="M88" s="8"/>
      <c r="N88" s="8"/>
      <c r="O88" s="8"/>
      <c r="P88" s="8"/>
      <c r="Q88" s="8"/>
      <c r="R88" s="8"/>
      <c r="S88" s="8">
        <v>10</v>
      </c>
      <c r="T88" s="8">
        <v>30</v>
      </c>
      <c r="V88" s="4" t="s">
        <v>39</v>
      </c>
      <c r="W88" s="4" t="s">
        <v>40</v>
      </c>
      <c r="X88" s="4" t="s">
        <v>41</v>
      </c>
      <c r="Y88" s="4" t="s">
        <v>42</v>
      </c>
      <c r="Z88" s="4"/>
      <c r="AB88" s="4"/>
      <c r="AC88" s="4"/>
      <c r="AF88" s="4"/>
    </row>
    <row r="89" spans="1:32" x14ac:dyDescent="0.3">
      <c r="A89" s="4">
        <v>88</v>
      </c>
      <c r="B89" s="4">
        <v>20220325</v>
      </c>
      <c r="C89" s="4" t="s">
        <v>49</v>
      </c>
      <c r="D89" s="4" t="s">
        <v>306</v>
      </c>
      <c r="E89" s="4" t="s">
        <v>306</v>
      </c>
      <c r="F89" s="4"/>
      <c r="G89" s="6">
        <v>10000</v>
      </c>
      <c r="H89" s="4" t="s">
        <v>329</v>
      </c>
      <c r="I89" s="7">
        <v>70000</v>
      </c>
      <c r="J89" s="8">
        <f>Table713252612235173[[#This Row],[Cell Numbers]]*Table713252612235173[[#This Row],[Reads/Cell]]</f>
        <v>700000000</v>
      </c>
      <c r="K89" s="11">
        <v>0.25</v>
      </c>
      <c r="L89" s="7">
        <v>2800000000</v>
      </c>
      <c r="M89" s="8"/>
      <c r="N89" s="8"/>
      <c r="O89" s="8"/>
      <c r="P89" s="8"/>
      <c r="Q89" s="8"/>
      <c r="R89" s="8"/>
      <c r="S89" s="8">
        <v>10</v>
      </c>
      <c r="T89" s="8">
        <v>30</v>
      </c>
      <c r="V89" s="4" t="s">
        <v>39</v>
      </c>
      <c r="W89" s="4" t="s">
        <v>40</v>
      </c>
      <c r="X89" s="4" t="s">
        <v>41</v>
      </c>
      <c r="Y89" s="4" t="s">
        <v>42</v>
      </c>
      <c r="Z89" s="4"/>
      <c r="AB89" s="4"/>
      <c r="AC89" s="4"/>
      <c r="AF89" s="4"/>
    </row>
    <row r="90" spans="1:32" x14ac:dyDescent="0.3">
      <c r="A90" s="4">
        <v>89</v>
      </c>
      <c r="B90" s="4">
        <v>20220407</v>
      </c>
      <c r="C90" s="4" t="s">
        <v>49</v>
      </c>
      <c r="D90" s="4" t="s">
        <v>307</v>
      </c>
      <c r="E90" s="4" t="s">
        <v>307</v>
      </c>
      <c r="F90" s="4"/>
      <c r="G90" s="6">
        <v>10000</v>
      </c>
      <c r="H90" s="4" t="s">
        <v>330</v>
      </c>
      <c r="I90" s="7">
        <v>60000</v>
      </c>
      <c r="J90" s="8">
        <f>Table713252612235173[[#This Row],[Cell Numbers]]*Table713252612235173[[#This Row],[Reads/Cell]]</f>
        <v>600000000</v>
      </c>
      <c r="K90" s="11">
        <v>0.2</v>
      </c>
      <c r="L90" s="7">
        <v>3000000000</v>
      </c>
      <c r="M90" s="8"/>
      <c r="N90" s="8"/>
      <c r="O90" s="8"/>
      <c r="P90" s="8"/>
      <c r="Q90" s="8"/>
      <c r="R90" s="8"/>
      <c r="S90" s="8">
        <v>10</v>
      </c>
      <c r="T90" s="8">
        <v>30</v>
      </c>
      <c r="V90" s="4" t="s">
        <v>39</v>
      </c>
      <c r="W90" s="4" t="s">
        <v>40</v>
      </c>
      <c r="X90" s="4" t="s">
        <v>41</v>
      </c>
      <c r="Y90" s="4" t="s">
        <v>42</v>
      </c>
      <c r="Z90" s="4"/>
      <c r="AB90" s="4"/>
      <c r="AC90" s="4"/>
      <c r="AF90" s="4"/>
    </row>
    <row r="91" spans="1:32" x14ac:dyDescent="0.3">
      <c r="A91" s="4">
        <v>90</v>
      </c>
      <c r="B91" s="4">
        <v>20220428</v>
      </c>
      <c r="C91" s="4" t="s">
        <v>49</v>
      </c>
      <c r="D91" s="4" t="s">
        <v>308</v>
      </c>
      <c r="E91" s="4" t="s">
        <v>308</v>
      </c>
      <c r="F91" s="4"/>
      <c r="G91" s="6">
        <v>10000</v>
      </c>
      <c r="H91" s="4" t="s">
        <v>330</v>
      </c>
      <c r="I91" s="7">
        <v>60000</v>
      </c>
      <c r="J91" s="8">
        <f>Table713252612235173[[#This Row],[Cell Numbers]]*Table713252612235173[[#This Row],[Reads/Cell]]</f>
        <v>600000000</v>
      </c>
      <c r="K91" s="11">
        <v>0.2</v>
      </c>
      <c r="L91" s="7">
        <v>3000000000</v>
      </c>
      <c r="M91" s="8"/>
      <c r="N91" s="8"/>
      <c r="O91" s="8"/>
      <c r="P91" s="8"/>
      <c r="Q91" s="8"/>
      <c r="R91" s="8"/>
      <c r="S91" s="8">
        <v>10</v>
      </c>
      <c r="T91" s="8">
        <v>30</v>
      </c>
      <c r="V91" s="4" t="s">
        <v>39</v>
      </c>
      <c r="W91" s="4" t="s">
        <v>40</v>
      </c>
      <c r="X91" s="4" t="s">
        <v>41</v>
      </c>
      <c r="Y91" s="4" t="s">
        <v>42</v>
      </c>
      <c r="Z91" s="4"/>
      <c r="AB91" s="4"/>
      <c r="AC91" s="4"/>
      <c r="AF91" s="4"/>
    </row>
    <row r="92" spans="1:32" x14ac:dyDescent="0.3">
      <c r="A92" s="4">
        <v>91</v>
      </c>
      <c r="B92" s="4">
        <v>20220428</v>
      </c>
      <c r="C92" s="4" t="s">
        <v>49</v>
      </c>
      <c r="D92" s="4" t="s">
        <v>309</v>
      </c>
      <c r="E92" s="4" t="s">
        <v>309</v>
      </c>
      <c r="F92" s="4"/>
      <c r="G92" s="6">
        <v>10000</v>
      </c>
      <c r="H92" s="4" t="s">
        <v>330</v>
      </c>
      <c r="I92" s="7">
        <v>60000</v>
      </c>
      <c r="J92" s="8">
        <f>Table713252612235173[[#This Row],[Cell Numbers]]*Table713252612235173[[#This Row],[Reads/Cell]]</f>
        <v>600000000</v>
      </c>
      <c r="K92" s="11">
        <v>0.2</v>
      </c>
      <c r="L92" s="7">
        <v>3000000000</v>
      </c>
      <c r="M92" s="8"/>
      <c r="N92" s="8"/>
      <c r="O92" s="8"/>
      <c r="P92" s="8"/>
      <c r="Q92" s="8"/>
      <c r="R92" s="8"/>
      <c r="S92" s="8">
        <v>10</v>
      </c>
      <c r="T92" s="8">
        <v>30</v>
      </c>
      <c r="V92" s="4" t="s">
        <v>39</v>
      </c>
      <c r="W92" s="4" t="s">
        <v>40</v>
      </c>
      <c r="X92" s="4" t="s">
        <v>41</v>
      </c>
      <c r="Y92" s="4" t="s">
        <v>42</v>
      </c>
      <c r="Z92" s="4"/>
      <c r="AB92" s="4"/>
      <c r="AC92" s="4"/>
      <c r="AF92" s="4"/>
    </row>
    <row r="93" spans="1:32" x14ac:dyDescent="0.3">
      <c r="A93" s="4">
        <v>92</v>
      </c>
      <c r="B93" s="4">
        <v>20220428</v>
      </c>
      <c r="C93" s="4" t="s">
        <v>49</v>
      </c>
      <c r="D93" s="4" t="s">
        <v>310</v>
      </c>
      <c r="E93" s="4" t="s">
        <v>310</v>
      </c>
      <c r="F93" s="4"/>
      <c r="G93" s="6">
        <v>10000</v>
      </c>
      <c r="H93" s="4" t="s">
        <v>330</v>
      </c>
      <c r="I93" s="7">
        <v>60000</v>
      </c>
      <c r="J93" s="8">
        <f>Table713252612235173[[#This Row],[Cell Numbers]]*Table713252612235173[[#This Row],[Reads/Cell]]</f>
        <v>600000000</v>
      </c>
      <c r="K93" s="11">
        <v>0.2</v>
      </c>
      <c r="L93" s="7">
        <v>3000000000</v>
      </c>
      <c r="M93" s="8"/>
      <c r="N93" s="8"/>
      <c r="O93" s="8"/>
      <c r="P93" s="8"/>
      <c r="Q93" s="8"/>
      <c r="R93" s="8"/>
      <c r="S93" s="8">
        <v>10</v>
      </c>
      <c r="T93" s="8">
        <v>30</v>
      </c>
      <c r="V93" s="4" t="s">
        <v>39</v>
      </c>
      <c r="W93" s="4" t="s">
        <v>40</v>
      </c>
      <c r="X93" s="4" t="s">
        <v>41</v>
      </c>
      <c r="Y93" s="4" t="s">
        <v>42</v>
      </c>
      <c r="Z93" s="4"/>
      <c r="AB93" s="4"/>
      <c r="AC93" s="4"/>
      <c r="AF93" s="4"/>
    </row>
    <row r="94" spans="1:32" x14ac:dyDescent="0.3">
      <c r="A94" s="4">
        <v>93</v>
      </c>
      <c r="B94" s="4">
        <v>20220505</v>
      </c>
      <c r="C94" s="4" t="s">
        <v>49</v>
      </c>
      <c r="D94" s="4" t="s">
        <v>311</v>
      </c>
      <c r="E94" s="4" t="s">
        <v>311</v>
      </c>
      <c r="F94" s="4"/>
      <c r="G94" s="6">
        <v>10000</v>
      </c>
      <c r="H94" s="4" t="s">
        <v>330</v>
      </c>
      <c r="I94" s="7">
        <v>60000</v>
      </c>
      <c r="J94" s="8">
        <f>Table713252612235173[[#This Row],[Cell Numbers]]*Table713252612235173[[#This Row],[Reads/Cell]]</f>
        <v>600000000</v>
      </c>
      <c r="K94" s="11">
        <v>0.2</v>
      </c>
      <c r="L94" s="7">
        <v>3000000000</v>
      </c>
      <c r="M94" s="8"/>
      <c r="N94" s="8"/>
      <c r="O94" s="8"/>
      <c r="P94" s="8"/>
      <c r="Q94" s="8"/>
      <c r="R94" s="8"/>
      <c r="S94" s="8">
        <v>10</v>
      </c>
      <c r="T94" s="8">
        <v>30</v>
      </c>
      <c r="V94" s="4" t="s">
        <v>39</v>
      </c>
      <c r="W94" s="4" t="s">
        <v>40</v>
      </c>
      <c r="X94" s="4" t="s">
        <v>41</v>
      </c>
      <c r="Y94" s="4" t="s">
        <v>42</v>
      </c>
      <c r="Z94" s="4"/>
      <c r="AB94" s="4"/>
      <c r="AC94" s="4"/>
      <c r="AF94" s="4"/>
    </row>
  </sheetData>
  <phoneticPr fontId="5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Nie, Jia</dc:creator>
  <cp:lastModifiedBy>Nie, Jia</cp:lastModifiedBy>
  <dcterms:created xsi:type="dcterms:W3CDTF">2021-11-23T19:19:59Z</dcterms:created>
  <dcterms:modified xsi:type="dcterms:W3CDTF">2022-05-09T21:52:59Z</dcterms:modified>
</cp:coreProperties>
</file>