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<sst xmlns="http://schemas.openxmlformats.org/spreadsheetml/2006/main" count="73" uniqueCount="63">
  <si>
    <t xml:space="preserve">sample_id</t>
  </si>
  <si>
    <t xml:space="preserve">molecule_h5</t>
  </si>
  <si>
    <t xml:space="preserve">sample_id_ori</t>
  </si>
  <si>
    <t xml:space="preserve">Counts_List</t>
  </si>
  <si>
    <t xml:space="preserve">Pre-Normalization Total Reads per Cell</t>
  </si>
  <si>
    <t xml:space="preserve">Pre-Normalization Confidently Mapped Barcoded Reads per Cell</t>
  </si>
  <si>
    <t xml:space="preserve">Mapped Barcoded_Total Reads</t>
  </si>
  <si>
    <t xml:space="preserve">Fraction of Reads Kept</t>
  </si>
  <si>
    <t xml:space="preserve">Lowest Mapped Barcoded Reads</t>
  </si>
  <si>
    <t xml:space="preserve">Fraction Calculation</t>
  </si>
  <si>
    <t xml:space="preserve">STARR_015</t>
  </si>
  <si>
    <t xml:space="preserve">/media/jianie/Seagate_SequencingFiles_1/20190912_NovaSeq_fastq_Counts/STARR_015_combine_force/outs/molecule_info.h5</t>
  </si>
  <si>
    <t xml:space="preserve">STARR_015_combine_force</t>
  </si>
  <si>
    <t xml:space="preserve">STARR_016</t>
  </si>
  <si>
    <t xml:space="preserve">/media/jianie/Seagate_SequencingFiles_1/20190912_NovaSeq_fastq_Counts/STARR_016/outs/molecule_info.h5</t>
  </si>
  <si>
    <t xml:space="preserve">STARR_024</t>
  </si>
  <si>
    <t xml:space="preserve">/media/jianie/Seagate_SequencingFiles_2/20210716_L2_counts_single/STARR_024_combine/outs/molecule_info.h5</t>
  </si>
  <si>
    <t xml:space="preserve">STARR_024_combine</t>
  </si>
  <si>
    <t xml:space="preserve">STARR_026</t>
  </si>
  <si>
    <t xml:space="preserve">/media/jianie/SequencingFiles_3/20220616_L1_Counts/STARR_026_combine/outs/molecule_info.h5</t>
  </si>
  <si>
    <t xml:space="preserve">STARR_026_combine</t>
  </si>
  <si>
    <t xml:space="preserve">STARR_028</t>
  </si>
  <si>
    <t xml:space="preserve">/media/jianie/Seagate_SequencingFiles_1/20191121_NovaSeq_Counts/STARR_028_force2000/outs/molecule_info.h5</t>
  </si>
  <si>
    <t xml:space="preserve">STARR_028_force2000</t>
  </si>
  <si>
    <t xml:space="preserve">STARR_031</t>
  </si>
  <si>
    <t xml:space="preserve">/media/jianie/Seagate_SequencingFiles_1/20191121_NovaSeq_Counts/STARR_031_force2000/outs/molecule_info.h5</t>
  </si>
  <si>
    <t xml:space="preserve">STARR_031_force2000</t>
  </si>
  <si>
    <t xml:space="preserve">STARR_032</t>
  </si>
  <si>
    <t xml:space="preserve">/media/jianie/Seagate_SequencingFiles_1/20191121_NovaSeq_Counts/STARR_032_force2000/outs/molecule_info.h5</t>
  </si>
  <si>
    <t xml:space="preserve">STARR_032_force2000</t>
  </si>
  <si>
    <t xml:space="preserve">STARR_039</t>
  </si>
  <si>
    <t xml:space="preserve">/media/jianie/Seagate_SequencingFiles_2/20210126_UTA_NovaSeq_L3_Counts/STARR_039_force1500/outs/molecule_info.h5</t>
  </si>
  <si>
    <t xml:space="preserve">STARR_039_force1500</t>
  </si>
  <si>
    <t xml:space="preserve">STARR_041</t>
  </si>
  <si>
    <t xml:space="preserve">/media/jianie/SequencingFiles_3/20220616_L1_Counts/STARR_041_combine_force12000/outs/molecule_info.h5</t>
  </si>
  <si>
    <t xml:space="preserve">STARR_041_combine_force12000</t>
  </si>
  <si>
    <t xml:space="preserve">STARR_043</t>
  </si>
  <si>
    <t xml:space="preserve">/media/jianie/SequencingFiles_3/20220616_L1_Counts/STARR_043_combine/outs/molecule_info.h5</t>
  </si>
  <si>
    <t xml:space="preserve">STARR_043_combine</t>
  </si>
  <si>
    <t xml:space="preserve">STARR_049</t>
  </si>
  <si>
    <t xml:space="preserve">/media/jianie/SequencingFiles_3/20211105_L3_L4_Counts/STARR_049_combine/outs/molecule_info.h5</t>
  </si>
  <si>
    <t xml:space="preserve">STARR_049_combine</t>
  </si>
  <si>
    <t xml:space="preserve">STARR_051</t>
  </si>
  <si>
    <t xml:space="preserve">/media/jianie/SequencingFiles_3/20211105_L3_L4_Counts/STARR_051_combine/outs/molecule_info.h5</t>
  </si>
  <si>
    <t xml:space="preserve">STARR_051_combine</t>
  </si>
  <si>
    <t xml:space="preserve">STARR_059</t>
  </si>
  <si>
    <t xml:space="preserve">/media/jianie/SequencingFiles_3/20220616_L1_Counts/STARR_059/outs/molecule_info.h5</t>
  </si>
  <si>
    <t xml:space="preserve">STARR_060</t>
  </si>
  <si>
    <t xml:space="preserve">/media/jianie/SequencingFiles_3/20220616_L1_Counts/STARR_060/outs/molecule_info.h5</t>
  </si>
  <si>
    <t xml:space="preserve">STARR_063</t>
  </si>
  <si>
    <t xml:space="preserve">/media/jianie/SequencingFiles_3/20220616_L1_Counts/STARR_063/outs/molecule_info.h5</t>
  </si>
  <si>
    <t xml:space="preserve">STARR_069</t>
  </si>
  <si>
    <t xml:space="preserve">/media/jianie/SequencingFiles_3/20220620_Counts/STARR_069/outs/molecule_info.h5</t>
  </si>
  <si>
    <t xml:space="preserve">STARR_071</t>
  </si>
  <si>
    <t xml:space="preserve">/media/jianie/SequencingFiles_3/20220620_Counts/STARR_071/outs/molecule_info.h5</t>
  </si>
  <si>
    <t xml:space="preserve">STARR_072</t>
  </si>
  <si>
    <t xml:space="preserve">/media/jianie/SequencingFiles_3/20220620_Counts/STARR_072/outs/molecule_info.h5</t>
  </si>
  <si>
    <t xml:space="preserve">STARR_073</t>
  </si>
  <si>
    <t xml:space="preserve">/media/jianie/SequencingFiles_3/20220620_Counts/STARR_073/outs/molecule_info.h5</t>
  </si>
  <si>
    <t xml:space="preserve">STARR_075</t>
  </si>
  <si>
    <t xml:space="preserve">/media/jianie/SequencingFiles_3/20220620_Counts/STARR_075/outs/molecule_info.h5</t>
  </si>
  <si>
    <t xml:space="preserve">STARR_077</t>
  </si>
  <si>
    <t xml:space="preserve">/media/jianie/SequencingFiles_3/20220620_Counts/STARR_077/outs/molecule_info.h5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</si>
</sst>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2"/>
        <b val="1"/>
        <i val="0"/>
        <color rgb="FF000000"/>
        <sz val="10"/>
      </font>
    </dxf>
    <dxf>
      <font>
        <name val="Arial"/>
        <charset val="1"/>
        <family val="2"/>
        <b val="1"/>
        <i val="0"/>
        <color rgb="FF000000"/>
        <sz val="1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L10" activeCellId="0" sqref="L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104.94"/>
    <col collapsed="false" customWidth="true" hidden="false" outlineLevel="0" max="3" min="3" style="0" width="29.08"/>
    <col collapsed="false" customWidth="true" hidden="false" outlineLevel="0" max="4" min="4" style="0" width="11.16"/>
    <col collapsed="false" customWidth="true" hidden="false" outlineLevel="0" max="5" min="5" style="0" width="15.84"/>
    <col collapsed="false" customWidth="true" hidden="false" outlineLevel="0" max="6" min="6" style="0" width="21.95"/>
    <col collapsed="false" customWidth="true" hidden="false" outlineLevel="0" max="7" min="7" style="0" width="19.86"/>
    <col collapsed="false" customWidth="true" hidden="false" outlineLevel="0" max="8" min="8" style="0" width="20.18"/>
    <col collapsed="false" customWidth="true" hidden="false" outlineLevel="0" max="9" min="9" style="0" width="19.45"/>
    <col collapsed="false" customWidth="true" hidden="false" outlineLevel="0" max="10" min="10" style="1" width="18.9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2" t="s">
        <v>5</v>
      </c>
      <c r="G1" s="3" t="s">
        <v>6</v>
      </c>
      <c r="H1" s="0" t="s">
        <v>7</v>
      </c>
      <c r="I1" s="3" t="s">
        <v>8</v>
      </c>
      <c r="J1" s="4" t="s">
        <v>9</v>
      </c>
    </row>
    <row r="2" customFormat="false" ht="12.8" hidden="false" customHeight="false" outlineLevel="0" collapsed="false">
      <c r="A2" s="0" t="s">
        <v>10</v>
      </c>
      <c r="B2" s="0" t="s">
        <v>11</v>
      </c>
      <c r="C2" s="0" t="s">
        <v>12</v>
      </c>
      <c r="D2" s="0" t="n">
        <v>28</v>
      </c>
      <c r="E2" s="0" t="n">
        <v>130134</v>
      </c>
      <c r="F2" s="0" t="n">
        <v>63299</v>
      </c>
      <c r="G2" s="1" t="n">
        <f aca="false">F2/E2</f>
        <v>0.486414004026619</v>
      </c>
      <c r="H2" s="1" t="n">
        <v>0.17</v>
      </c>
      <c r="I2" s="0" t="n">
        <v>10730</v>
      </c>
      <c r="J2" s="1" t="n">
        <f aca="false">I2/F2</f>
        <v>0.169512946492046</v>
      </c>
    </row>
    <row r="3" customFormat="false" ht="12.8" hidden="false" customHeight="false" outlineLevel="0" collapsed="false">
      <c r="A3" s="0" t="s">
        <v>13</v>
      </c>
      <c r="B3" s="0" t="s">
        <v>14</v>
      </c>
      <c r="C3" s="0" t="s">
        <v>13</v>
      </c>
      <c r="D3" s="0" t="n">
        <v>30</v>
      </c>
      <c r="E3" s="0" t="n">
        <v>103770</v>
      </c>
      <c r="F3" s="0" t="n">
        <v>64846</v>
      </c>
      <c r="G3" s="1" t="n">
        <f aca="false">F3/E3</f>
        <v>0.624901223860461</v>
      </c>
      <c r="H3" s="1" t="n">
        <v>0.165</v>
      </c>
      <c r="I3" s="0" t="n">
        <v>10730</v>
      </c>
      <c r="J3" s="1" t="n">
        <f aca="false">I3/F3</f>
        <v>0.165468957221725</v>
      </c>
    </row>
    <row r="4" customFormat="false" ht="12.8" hidden="false" customHeight="false" outlineLevel="0" collapsed="false">
      <c r="A4" s="0" t="s">
        <v>15</v>
      </c>
      <c r="B4" s="0" t="s">
        <v>16</v>
      </c>
      <c r="C4" s="0" t="s">
        <v>17</v>
      </c>
      <c r="D4" s="0" t="n">
        <v>76</v>
      </c>
      <c r="E4" s="0" t="n">
        <v>117425</v>
      </c>
      <c r="F4" s="0" t="n">
        <v>55020</v>
      </c>
      <c r="G4" s="1" t="n">
        <f aca="false">F4/E4</f>
        <v>0.468554396423249</v>
      </c>
      <c r="H4" s="1" t="n">
        <v>0.195</v>
      </c>
      <c r="I4" s="0" t="n">
        <v>10730</v>
      </c>
      <c r="J4" s="1" t="n">
        <f aca="false">I4/F4</f>
        <v>0.195019992729916</v>
      </c>
    </row>
    <row r="5" customFormat="false" ht="12.8" hidden="false" customHeight="false" outlineLevel="0" collapsed="false">
      <c r="A5" s="0" t="s">
        <v>18</v>
      </c>
      <c r="B5" s="0" t="s">
        <v>19</v>
      </c>
      <c r="C5" s="0" t="s">
        <v>20</v>
      </c>
      <c r="D5" s="0" t="n">
        <v>155</v>
      </c>
      <c r="E5" s="0" t="n">
        <v>85275</v>
      </c>
      <c r="F5" s="0" t="n">
        <v>41010</v>
      </c>
      <c r="G5" s="1" t="n">
        <f aca="false">F5/E5</f>
        <v>0.480914687774846</v>
      </c>
      <c r="H5" s="1" t="n">
        <v>0.262</v>
      </c>
      <c r="I5" s="0" t="n">
        <v>10730</v>
      </c>
      <c r="J5" s="1" t="n">
        <f aca="false">I5/F5</f>
        <v>0.261643501584979</v>
      </c>
    </row>
    <row r="6" customFormat="false" ht="12.8" hidden="false" customHeight="false" outlineLevel="0" collapsed="false">
      <c r="A6" s="0" t="s">
        <v>21</v>
      </c>
      <c r="B6" s="0" t="s">
        <v>22</v>
      </c>
      <c r="C6" s="0" t="s">
        <v>23</v>
      </c>
      <c r="D6" s="0" t="n">
        <v>89</v>
      </c>
      <c r="E6" s="0" t="n">
        <v>280693</v>
      </c>
      <c r="F6" s="0" t="n">
        <v>143329</v>
      </c>
      <c r="G6" s="1" t="n">
        <f aca="false">F6/E6</f>
        <v>0.510625487632396</v>
      </c>
      <c r="H6" s="1" t="n">
        <v>0.075</v>
      </c>
      <c r="I6" s="0" t="n">
        <v>10730</v>
      </c>
      <c r="J6" s="1" t="n">
        <f aca="false">I6/F6</f>
        <v>0.0748627284080682</v>
      </c>
    </row>
    <row r="7" customFormat="false" ht="12.8" hidden="false" customHeight="false" outlineLevel="0" collapsed="false">
      <c r="A7" s="0" t="s">
        <v>24</v>
      </c>
      <c r="B7" s="0" t="s">
        <v>25</v>
      </c>
      <c r="C7" s="0" t="s">
        <v>26</v>
      </c>
      <c r="D7" s="0" t="n">
        <v>98</v>
      </c>
      <c r="E7" s="0" t="n">
        <v>216040</v>
      </c>
      <c r="F7" s="0" t="n">
        <v>51810</v>
      </c>
      <c r="G7" s="1" t="n">
        <f aca="false">F7/E7</f>
        <v>0.239816700610998</v>
      </c>
      <c r="H7" s="1" t="n">
        <v>0.207</v>
      </c>
      <c r="I7" s="0" t="n">
        <v>10730</v>
      </c>
      <c r="J7" s="1" t="n">
        <f aca="false">I7/F7</f>
        <v>0.207102875892685</v>
      </c>
    </row>
    <row r="8" customFormat="false" ht="12.8" hidden="false" customHeight="false" outlineLevel="0" collapsed="false">
      <c r="A8" s="0" t="s">
        <v>27</v>
      </c>
      <c r="B8" s="0" t="s">
        <v>28</v>
      </c>
      <c r="C8" s="0" t="s">
        <v>29</v>
      </c>
      <c r="D8" s="0" t="n">
        <v>97</v>
      </c>
      <c r="E8" s="0" t="n">
        <v>222245</v>
      </c>
      <c r="F8" s="0" t="n">
        <v>75201</v>
      </c>
      <c r="G8" s="1" t="n">
        <f aca="false">F8/E8</f>
        <v>0.338369817093748</v>
      </c>
      <c r="H8" s="1" t="n">
        <v>0.143</v>
      </c>
      <c r="I8" s="0" t="n">
        <v>10730</v>
      </c>
      <c r="J8" s="1" t="n">
        <f aca="false">I8/F8</f>
        <v>0.142684272815521</v>
      </c>
    </row>
    <row r="9" customFormat="false" ht="12.8" hidden="false" customHeight="false" outlineLevel="0" collapsed="false">
      <c r="A9" s="0" t="s">
        <v>30</v>
      </c>
      <c r="B9" s="0" t="s">
        <v>31</v>
      </c>
      <c r="C9" s="0" t="s">
        <v>32</v>
      </c>
      <c r="D9" s="0" t="n">
        <v>99</v>
      </c>
      <c r="E9" s="0" t="n">
        <v>479310</v>
      </c>
      <c r="F9" s="0" t="n">
        <v>152280</v>
      </c>
      <c r="G9" s="1" t="n">
        <f aca="false">F9/E9</f>
        <v>0.317706703386118</v>
      </c>
      <c r="H9" s="1" t="n">
        <v>0.07</v>
      </c>
      <c r="I9" s="0" t="n">
        <v>10730</v>
      </c>
      <c r="J9" s="1" t="n">
        <f aca="false">I9/F9</f>
        <v>0.0704623062779091</v>
      </c>
    </row>
    <row r="10" customFormat="false" ht="12.8" hidden="false" customHeight="false" outlineLevel="0" collapsed="false">
      <c r="A10" s="0" t="s">
        <v>33</v>
      </c>
      <c r="B10" s="0" t="s">
        <v>34</v>
      </c>
      <c r="C10" s="0" t="s">
        <v>35</v>
      </c>
      <c r="D10" s="0" t="n">
        <v>157</v>
      </c>
      <c r="E10" s="0" t="n">
        <v>129247</v>
      </c>
      <c r="F10" s="0" t="n">
        <v>66905</v>
      </c>
      <c r="G10" s="1" t="n">
        <f aca="false">F10/E10</f>
        <v>0.517652247247518</v>
      </c>
      <c r="H10" s="1" t="n">
        <v>0.16</v>
      </c>
      <c r="I10" s="0" t="n">
        <v>10730</v>
      </c>
      <c r="J10" s="1" t="n">
        <f aca="false">I10/F10</f>
        <v>0.160376653463867</v>
      </c>
    </row>
    <row r="11" customFormat="false" ht="12.8" hidden="false" customHeight="false" outlineLevel="0" collapsed="false">
      <c r="A11" s="0" t="s">
        <v>36</v>
      </c>
      <c r="B11" s="0" t="s">
        <v>37</v>
      </c>
      <c r="C11" s="0" t="s">
        <v>38</v>
      </c>
      <c r="D11" s="0" t="n">
        <v>158</v>
      </c>
      <c r="E11" s="0" t="n">
        <v>88442</v>
      </c>
      <c r="F11" s="0" t="n">
        <v>46101</v>
      </c>
      <c r="G11" s="1" t="n">
        <f aca="false">F11/E11</f>
        <v>0.521256868908437</v>
      </c>
      <c r="H11" s="1" t="n">
        <v>0.233</v>
      </c>
      <c r="I11" s="0" t="n">
        <v>10730</v>
      </c>
      <c r="J11" s="1" t="n">
        <f aca="false">I11/F11</f>
        <v>0.232749831890848</v>
      </c>
    </row>
    <row r="12" customFormat="false" ht="12.8" hidden="false" customHeight="false" outlineLevel="0" collapsed="false">
      <c r="A12" s="0" t="s">
        <v>39</v>
      </c>
      <c r="B12" s="0" t="s">
        <v>40</v>
      </c>
      <c r="C12" s="0" t="s">
        <v>41</v>
      </c>
      <c r="D12" s="0" t="n">
        <v>113</v>
      </c>
      <c r="E12" s="0" t="n">
        <v>89213</v>
      </c>
      <c r="F12" s="0" t="n">
        <v>48614</v>
      </c>
      <c r="G12" s="1" t="n">
        <f aca="false">F12/E12</f>
        <v>0.544920583323058</v>
      </c>
      <c r="H12" s="1" t="n">
        <v>0.221</v>
      </c>
      <c r="I12" s="0" t="n">
        <v>10730</v>
      </c>
      <c r="J12" s="1" t="n">
        <f aca="false">I12/F12</f>
        <v>0.220718311597482</v>
      </c>
    </row>
    <row r="13" customFormat="false" ht="12.8" hidden="false" customHeight="false" outlineLevel="0" collapsed="false">
      <c r="A13" s="0" t="s">
        <v>42</v>
      </c>
      <c r="B13" s="0" t="s">
        <v>43</v>
      </c>
      <c r="C13" s="0" t="s">
        <v>44</v>
      </c>
      <c r="D13" s="0" t="n">
        <v>112</v>
      </c>
      <c r="E13" s="0" t="n">
        <v>65165</v>
      </c>
      <c r="F13" s="0" t="n">
        <v>28687</v>
      </c>
      <c r="G13" s="1" t="n">
        <f aca="false">F13/E13</f>
        <v>0.440220977518607</v>
      </c>
      <c r="H13" s="1" t="n">
        <v>0.374</v>
      </c>
      <c r="I13" s="0" t="n">
        <v>10730</v>
      </c>
      <c r="J13" s="1" t="n">
        <f aca="false">I13/F13</f>
        <v>0.374037020253076</v>
      </c>
    </row>
    <row r="14" customFormat="false" ht="12.8" hidden="false" customHeight="false" outlineLevel="0" collapsed="false">
      <c r="A14" s="0" t="s">
        <v>45</v>
      </c>
      <c r="B14" s="0" t="s">
        <v>46</v>
      </c>
      <c r="C14" s="0" t="s">
        <v>45</v>
      </c>
      <c r="D14" s="0" t="n">
        <v>133</v>
      </c>
      <c r="E14" s="0" t="n">
        <v>121655</v>
      </c>
      <c r="F14" s="0" t="n">
        <v>49808</v>
      </c>
      <c r="G14" s="1" t="n">
        <f aca="false">F14/E14</f>
        <v>0.409420081377666</v>
      </c>
      <c r="H14" s="1" t="n">
        <v>0.215</v>
      </c>
      <c r="I14" s="0" t="n">
        <v>10730</v>
      </c>
      <c r="J14" s="1" t="n">
        <f aca="false">I14/F14</f>
        <v>0.215427240603919</v>
      </c>
    </row>
    <row r="15" customFormat="false" ht="12.8" hidden="false" customHeight="false" outlineLevel="0" collapsed="false">
      <c r="A15" s="0" t="s">
        <v>47</v>
      </c>
      <c r="B15" s="0" t="s">
        <v>48</v>
      </c>
      <c r="C15" s="0" t="s">
        <v>47</v>
      </c>
      <c r="D15" s="0" t="n">
        <v>134</v>
      </c>
      <c r="E15" s="0" t="n">
        <v>47277</v>
      </c>
      <c r="F15" s="0" t="n">
        <v>17243</v>
      </c>
      <c r="G15" s="1" t="n">
        <f aca="false">F15/E15</f>
        <v>0.364722803900417</v>
      </c>
      <c r="H15" s="1" t="n">
        <v>0.622</v>
      </c>
      <c r="I15" s="0" t="n">
        <v>10730</v>
      </c>
      <c r="J15" s="1" t="n">
        <f aca="false">I15/F15</f>
        <v>0.622281505538479</v>
      </c>
    </row>
    <row r="16" customFormat="false" ht="12.8" hidden="false" customHeight="false" outlineLevel="0" collapsed="false">
      <c r="A16" s="0" t="s">
        <v>49</v>
      </c>
      <c r="B16" s="0" t="s">
        <v>50</v>
      </c>
      <c r="C16" s="0" t="s">
        <v>49</v>
      </c>
      <c r="D16" s="0" t="n">
        <v>135</v>
      </c>
      <c r="E16" s="0" t="n">
        <v>55184</v>
      </c>
      <c r="F16" s="0" t="n">
        <v>24768</v>
      </c>
      <c r="G16" s="1" t="n">
        <f aca="false">F16/E16</f>
        <v>0.448825746593215</v>
      </c>
      <c r="H16" s="1" t="n">
        <v>0.433</v>
      </c>
      <c r="I16" s="0" t="n">
        <v>10730</v>
      </c>
      <c r="J16" s="1" t="n">
        <f aca="false">I16/F16</f>
        <v>0.433220284237726</v>
      </c>
    </row>
    <row r="17" customFormat="false" ht="12.8" hidden="false" customHeight="false" outlineLevel="0" collapsed="false">
      <c r="A17" s="0" t="s">
        <v>51</v>
      </c>
      <c r="B17" s="0" t="s">
        <v>52</v>
      </c>
      <c r="C17" s="0" t="s">
        <v>51</v>
      </c>
      <c r="D17" s="0" t="n">
        <v>146</v>
      </c>
      <c r="E17" s="0" t="n">
        <v>81582</v>
      </c>
      <c r="F17" s="0" t="n">
        <v>41941</v>
      </c>
      <c r="G17" s="1" t="n">
        <f aca="false">F17/E17</f>
        <v>0.51409624672109</v>
      </c>
      <c r="H17" s="1" t="n">
        <v>0.256</v>
      </c>
      <c r="I17" s="0" t="n">
        <v>10730</v>
      </c>
      <c r="J17" s="1" t="n">
        <f aca="false">I17/F17</f>
        <v>0.255835578550821</v>
      </c>
    </row>
    <row r="18" customFormat="false" ht="12.8" hidden="false" customHeight="false" outlineLevel="0" collapsed="false">
      <c r="A18" s="0" t="s">
        <v>53</v>
      </c>
      <c r="B18" s="0" t="s">
        <v>54</v>
      </c>
      <c r="C18" s="0" t="s">
        <v>53</v>
      </c>
      <c r="D18" s="0" t="n">
        <v>145</v>
      </c>
      <c r="E18" s="0" t="n">
        <v>49482</v>
      </c>
      <c r="F18" s="0" t="n">
        <v>22241</v>
      </c>
      <c r="G18" s="1" t="n">
        <f aca="false">F18/E18</f>
        <v>0.449476577341255</v>
      </c>
      <c r="H18" s="1" t="n">
        <v>0.482</v>
      </c>
      <c r="I18" s="0" t="n">
        <v>10730</v>
      </c>
      <c r="J18" s="1" t="n">
        <f aca="false">I18/F18</f>
        <v>0.482442336225889</v>
      </c>
    </row>
    <row r="19" customFormat="false" ht="12.8" hidden="false" customHeight="false" outlineLevel="0" collapsed="false">
      <c r="A19" s="0" t="s">
        <v>55</v>
      </c>
      <c r="B19" s="0" t="s">
        <v>56</v>
      </c>
      <c r="C19" s="0" t="s">
        <v>55</v>
      </c>
      <c r="D19" s="0" t="n">
        <v>148</v>
      </c>
      <c r="E19" s="0" t="n">
        <v>69661</v>
      </c>
      <c r="F19" s="0" t="n">
        <v>34847</v>
      </c>
      <c r="G19" s="1" t="n">
        <f aca="false">F19/E19</f>
        <v>0.500236861371499</v>
      </c>
      <c r="H19" s="1" t="n">
        <v>0.308</v>
      </c>
      <c r="I19" s="0" t="n">
        <v>10730</v>
      </c>
      <c r="J19" s="1" t="n">
        <f aca="false">I19/F19</f>
        <v>0.307917467787758</v>
      </c>
    </row>
    <row r="20" customFormat="false" ht="12.8" hidden="false" customHeight="false" outlineLevel="0" collapsed="false">
      <c r="A20" s="0" t="s">
        <v>57</v>
      </c>
      <c r="B20" s="0" t="s">
        <v>58</v>
      </c>
      <c r="C20" s="0" t="s">
        <v>57</v>
      </c>
      <c r="D20" s="0" t="n">
        <v>147</v>
      </c>
      <c r="E20" s="0" t="n">
        <v>37378</v>
      </c>
      <c r="F20" s="0" t="n">
        <v>10730</v>
      </c>
      <c r="G20" s="1" t="n">
        <f aca="false">F20/E20</f>
        <v>0.287067258815346</v>
      </c>
      <c r="H20" s="1" t="n">
        <v>1</v>
      </c>
      <c r="I20" s="0" t="n">
        <v>10730</v>
      </c>
      <c r="J20" s="1" t="n">
        <f aca="false">I20/F20</f>
        <v>1</v>
      </c>
    </row>
    <row r="21" customFormat="false" ht="12.8" hidden="false" customHeight="false" outlineLevel="0" collapsed="false">
      <c r="A21" s="0" t="s">
        <v>59</v>
      </c>
      <c r="B21" s="0" t="s">
        <v>60</v>
      </c>
      <c r="C21" s="0" t="s">
        <v>59</v>
      </c>
      <c r="D21" s="0" t="n">
        <v>149</v>
      </c>
      <c r="E21" s="0" t="n">
        <v>37853</v>
      </c>
      <c r="F21" s="0" t="n">
        <v>18597</v>
      </c>
      <c r="G21" s="1" t="n">
        <f aca="false">F21/E21</f>
        <v>0.491295273822418</v>
      </c>
      <c r="H21" s="1" t="n">
        <v>0.577</v>
      </c>
      <c r="I21" s="0" t="n">
        <v>10730</v>
      </c>
      <c r="J21" s="1" t="n">
        <f aca="false">I21/F21</f>
        <v>0.576974780878636</v>
      </c>
    </row>
    <row r="22" customFormat="false" ht="12.8" hidden="false" customHeight="false" outlineLevel="0" collapsed="false">
      <c r="A22" s="0" t="s">
        <v>61</v>
      </c>
      <c r="B22" s="0" t="s">
        <v>62</v>
      </c>
      <c r="C22" s="0" t="s">
        <v>61</v>
      </c>
      <c r="D22" s="0" t="n">
        <v>150</v>
      </c>
      <c r="E22" s="0" t="n">
        <v>54059</v>
      </c>
      <c r="F22" s="0" t="n">
        <v>26799</v>
      </c>
      <c r="G22" s="1" t="n">
        <f aca="false">F22/E22</f>
        <v>0.495736140143177</v>
      </c>
      <c r="H22" s="1" t="n">
        <v>0.4</v>
      </c>
      <c r="I22" s="0" t="n">
        <v>10730</v>
      </c>
      <c r="J22" s="1" t="n">
        <f aca="false">I22/F22</f>
        <v>0.400388074181872</v>
      </c>
    </row>
  </sheetData>
  <conditionalFormatting sqref="F1">
    <cfRule type="cellIs" priority="2" operator="lessThan" aboveAverage="0" equalAverage="0" bottom="0" percent="0" rank="0" text="" dxfId="0">
      <formula>60000</formula>
    </cfRule>
  </conditionalFormatting>
  <conditionalFormatting sqref="G1:G22 J2:J22">
    <cfRule type="cellIs" priority="3" operator="lessThan" aboveAverage="0" equalAverage="0" bottom="0" percent="0" rank="0" text="" dxfId="1">
      <formula>40%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2022-08-01T11:14:34Z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