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0" windowWidth="15480" windowHeight="11580" firstSheet="27" activeTab="29"/>
  </bookViews>
  <sheets>
    <sheet name="Network Members" sheetId="1" r:id="rId1"/>
    <sheet name="Missing Network Members" sheetId="9" r:id="rId2"/>
    <sheet name="Organisations" sheetId="6" r:id="rId3"/>
    <sheet name="Sue Davies - Ind. rel." sheetId="4" r:id="rId4"/>
    <sheet name="Sue Davies - Org. rel." sheetId="5" r:id="rId5"/>
    <sheet name="Fiona Reynolds - Ind. rel." sheetId="2" r:id="rId6"/>
    <sheet name="Fiona Reynolds - Org. rel." sheetId="3" r:id="rId7"/>
    <sheet name="Duncan Randall - Ind. rel." sheetId="7" r:id="rId8"/>
    <sheet name="Duncan Randall - Org. rel." sheetId="8" r:id="rId9"/>
    <sheet name="Ann Smallman - Ind. rel. " sheetId="12" r:id="rId10"/>
    <sheet name="Ann Smallman - Org. rel." sheetId="13" r:id="rId11"/>
    <sheet name="Claire Thomas - Ind.rel." sheetId="10" r:id="rId12"/>
    <sheet name="Claire Thomas - Org. rel." sheetId="11" r:id="rId13"/>
    <sheet name="Dot Gillespie - Ind. rel. " sheetId="14" r:id="rId14"/>
    <sheet name="Dot Gillespie - Org. rel. " sheetId="15" r:id="rId15"/>
    <sheet name="Jane Coad - Ind. rel." sheetId="18" r:id="rId16"/>
    <sheet name="Jane Coad - Org. rel." sheetId="17" r:id="rId17"/>
    <sheet name="Kath Jones - Ind. rel." sheetId="19" r:id="rId18"/>
    <sheet name="Kath Jones - Org. rel. " sheetId="20" r:id="rId19"/>
    <sheet name="Sue Edwards - Ind. rel." sheetId="21" r:id="rId20"/>
    <sheet name="Sue Edwards - Org. rel." sheetId="22" r:id="rId21"/>
    <sheet name="Pankaj Shah - Ind. rel." sheetId="23" r:id="rId22"/>
    <sheet name="Pankaj Shah - Org. rel. " sheetId="24" r:id="rId23"/>
    <sheet name="Carolyn Bishop - Ind. rel." sheetId="25" r:id="rId24"/>
    <sheet name="Carolyn Bishop - Org. rel." sheetId="26" r:id="rId25"/>
    <sheet name="Jane Houghton - Ind. rel." sheetId="27" r:id="rId26"/>
    <sheet name="Jane Houghton - Org. rel." sheetId="28" r:id="rId27"/>
    <sheet name="Amanda Dunne - Ind. rel. " sheetId="31" r:id="rId28"/>
    <sheet name="Amanda Dunne - Org. rel." sheetId="32" r:id="rId29"/>
    <sheet name="Emma Aspinall - Ind. rel." sheetId="29" r:id="rId30"/>
    <sheet name="Emma Aspinall - Org. rel." sheetId="30" r:id="rId31"/>
  </sheets>
  <calcPr calcId="125725"/>
</workbook>
</file>

<file path=xl/calcChain.xml><?xml version="1.0" encoding="utf-8"?>
<calcChain xmlns="http://schemas.openxmlformats.org/spreadsheetml/2006/main">
  <c r="C92" i="31"/>
  <c r="C91"/>
  <c r="E90"/>
  <c r="C90"/>
  <c r="E89"/>
  <c r="C89"/>
  <c r="E88"/>
  <c r="C88"/>
  <c r="E87"/>
  <c r="C87"/>
  <c r="B85"/>
  <c r="H84"/>
  <c r="H85" s="1"/>
  <c r="G84"/>
  <c r="G85" s="1"/>
  <c r="F84"/>
  <c r="F85" s="1"/>
  <c r="D84"/>
  <c r="D85" s="1"/>
  <c r="B84"/>
  <c r="C92" i="29"/>
  <c r="C91"/>
  <c r="E90"/>
  <c r="C90"/>
  <c r="E89"/>
  <c r="C89"/>
  <c r="E88"/>
  <c r="C88"/>
  <c r="E87"/>
  <c r="C87"/>
  <c r="H84"/>
  <c r="H85" s="1"/>
  <c r="G84"/>
  <c r="G85" s="1"/>
  <c r="F84"/>
  <c r="F85" s="1"/>
  <c r="D84"/>
  <c r="D85" s="1"/>
  <c r="B84"/>
  <c r="B85" s="1"/>
  <c r="C92" i="27"/>
  <c r="C91"/>
  <c r="E90"/>
  <c r="C90"/>
  <c r="E89"/>
  <c r="C89"/>
  <c r="E88"/>
  <c r="C88"/>
  <c r="E87"/>
  <c r="C87"/>
  <c r="H84"/>
  <c r="H85" s="1"/>
  <c r="G84"/>
  <c r="G85" s="1"/>
  <c r="F84"/>
  <c r="F85" s="1"/>
  <c r="D84"/>
  <c r="D85" s="1"/>
  <c r="B84"/>
  <c r="B85" s="1"/>
  <c r="C92" i="25" l="1"/>
  <c r="C91"/>
  <c r="E90"/>
  <c r="C90"/>
  <c r="E89"/>
  <c r="C89"/>
  <c r="E88"/>
  <c r="C88"/>
  <c r="E87"/>
  <c r="C87"/>
  <c r="H84"/>
  <c r="H85" s="1"/>
  <c r="G84"/>
  <c r="G85" s="1"/>
  <c r="F84"/>
  <c r="F85" s="1"/>
  <c r="D84"/>
  <c r="D85" s="1"/>
  <c r="B84"/>
  <c r="B85" s="1"/>
  <c r="C92" i="23" l="1"/>
  <c r="C91"/>
  <c r="E90"/>
  <c r="C90"/>
  <c r="E89"/>
  <c r="C89"/>
  <c r="E88"/>
  <c r="C88"/>
  <c r="E87"/>
  <c r="C87"/>
  <c r="H84"/>
  <c r="H85" s="1"/>
  <c r="G84"/>
  <c r="G85" s="1"/>
  <c r="F84"/>
  <c r="F85" s="1"/>
  <c r="D84"/>
  <c r="D85" s="1"/>
  <c r="B84"/>
  <c r="B85" s="1"/>
  <c r="C92" i="21"/>
  <c r="C91"/>
  <c r="E90"/>
  <c r="C90"/>
  <c r="E89"/>
  <c r="C89"/>
  <c r="E88"/>
  <c r="C88"/>
  <c r="E87"/>
  <c r="C87"/>
  <c r="H84"/>
  <c r="H85" s="1"/>
  <c r="G84"/>
  <c r="G85" s="1"/>
  <c r="F84"/>
  <c r="F85" s="1"/>
  <c r="D84"/>
  <c r="D85" s="1"/>
  <c r="B84"/>
  <c r="B85" s="1"/>
  <c r="C92" i="19"/>
  <c r="C91"/>
  <c r="E90"/>
  <c r="C90"/>
  <c r="E89"/>
  <c r="C89"/>
  <c r="E88"/>
  <c r="C88"/>
  <c r="E87"/>
  <c r="C87"/>
  <c r="H84"/>
  <c r="H85" s="1"/>
  <c r="G84"/>
  <c r="G85" s="1"/>
  <c r="F84"/>
  <c r="F85" s="1"/>
  <c r="D84"/>
  <c r="D85" s="1"/>
  <c r="B84"/>
  <c r="B85" s="1"/>
  <c r="B84" i="18"/>
  <c r="B85" s="1"/>
  <c r="D84"/>
  <c r="D85" s="1"/>
  <c r="F84"/>
  <c r="F85" s="1"/>
  <c r="G84"/>
  <c r="G85" s="1"/>
  <c r="H84"/>
  <c r="H85" s="1"/>
  <c r="C87"/>
  <c r="E87"/>
  <c r="C88"/>
  <c r="E88"/>
  <c r="C89"/>
  <c r="E89"/>
  <c r="C90"/>
  <c r="E90"/>
  <c r="C91"/>
  <c r="C92"/>
  <c r="C92" i="14"/>
  <c r="C91"/>
  <c r="E90"/>
  <c r="C90"/>
  <c r="E89"/>
  <c r="C89"/>
  <c r="E88"/>
  <c r="C88"/>
  <c r="E87"/>
  <c r="C87"/>
  <c r="H84"/>
  <c r="H85" s="1"/>
  <c r="G84"/>
  <c r="G85" s="1"/>
  <c r="F84"/>
  <c r="F85" s="1"/>
  <c r="D84"/>
  <c r="D85" s="1"/>
  <c r="B84"/>
  <c r="B85" s="1"/>
  <c r="C92" i="12"/>
  <c r="C91"/>
  <c r="E90"/>
  <c r="C90"/>
  <c r="E89"/>
  <c r="C89"/>
  <c r="E88"/>
  <c r="C88"/>
  <c r="E87"/>
  <c r="C87"/>
  <c r="H85"/>
  <c r="B85"/>
  <c r="H84"/>
  <c r="G84"/>
  <c r="G85" s="1"/>
  <c r="F84"/>
  <c r="F85" s="1"/>
  <c r="D84"/>
  <c r="D85" s="1"/>
  <c r="B84"/>
  <c r="B84" i="10"/>
  <c r="B85" s="1"/>
  <c r="D84"/>
  <c r="D85" s="1"/>
  <c r="F84"/>
  <c r="F85" s="1"/>
  <c r="G84"/>
  <c r="H84"/>
  <c r="H85" s="1"/>
  <c r="G85"/>
  <c r="C87"/>
  <c r="E87"/>
  <c r="C88"/>
  <c r="E88"/>
  <c r="C89"/>
  <c r="E89"/>
  <c r="C90"/>
  <c r="E90"/>
  <c r="C91"/>
  <c r="C92"/>
  <c r="C92" i="7"/>
  <c r="C91"/>
  <c r="E90"/>
  <c r="C90"/>
  <c r="E89"/>
  <c r="C89"/>
  <c r="E88"/>
  <c r="C88"/>
  <c r="E87"/>
  <c r="C87"/>
  <c r="H84"/>
  <c r="H85" s="1"/>
  <c r="G84"/>
  <c r="G85" s="1"/>
  <c r="F84"/>
  <c r="F85" s="1"/>
  <c r="D84"/>
  <c r="D85" s="1"/>
  <c r="B84"/>
  <c r="B85" s="1"/>
  <c r="H84" i="2"/>
  <c r="H85" s="1"/>
  <c r="G84"/>
  <c r="G85" s="1"/>
  <c r="F84"/>
  <c r="F85" s="1"/>
  <c r="E90"/>
  <c r="H84" i="4"/>
  <c r="H85" s="1"/>
  <c r="G84"/>
  <c r="G85" s="1"/>
  <c r="F84"/>
  <c r="F85" s="1"/>
  <c r="D84"/>
  <c r="D85" s="1"/>
  <c r="B84"/>
  <c r="B85" s="1"/>
  <c r="E89"/>
  <c r="E88"/>
  <c r="E87"/>
  <c r="C92"/>
  <c r="C91"/>
  <c r="C90"/>
  <c r="C89"/>
  <c r="C88"/>
  <c r="C87"/>
  <c r="E88" i="2"/>
  <c r="E87"/>
  <c r="E89"/>
  <c r="C92"/>
  <c r="C91"/>
  <c r="C90"/>
  <c r="C89"/>
  <c r="C88"/>
  <c r="C87"/>
  <c r="D84"/>
  <c r="D85" s="1"/>
  <c r="B84"/>
  <c r="B85" s="1"/>
</calcChain>
</file>

<file path=xl/comments1.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10.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11.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12.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13.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14.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15.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16.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17.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18.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19.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20.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21.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22.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23.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24.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25.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26.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4.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6.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comments8.xml><?xml version="1.0" encoding="utf-8"?>
<comments xmlns="http://schemas.openxmlformats.org/spreadsheetml/2006/main">
  <authors>
    <author>Library &amp; Information Services (ICT)</author>
  </authors>
  <commentList>
    <comment ref="E6" authorId="0">
      <text>
        <r>
          <rPr>
            <b/>
            <sz val="8"/>
            <color indexed="81"/>
            <rFont val="Tahoma"/>
            <family val="2"/>
          </rPr>
          <t>E.g. 
Shares research &amp; IT
Commissions services</t>
        </r>
        <r>
          <rPr>
            <sz val="8"/>
            <color indexed="81"/>
            <rFont val="Tahoma"/>
            <family val="2"/>
          </rPr>
          <t xml:space="preserve">
</t>
        </r>
      </text>
    </comment>
  </commentList>
</comments>
</file>

<file path=xl/comments9.xml><?xml version="1.0" encoding="utf-8"?>
<comments xmlns="http://schemas.openxmlformats.org/spreadsheetml/2006/main">
  <authors>
    <author>Author</author>
  </authors>
  <commentList>
    <comment ref="C5" authorId="0">
      <text>
        <r>
          <rPr>
            <b/>
            <sz val="8"/>
            <color indexed="81"/>
            <rFont val="Tahoma"/>
            <family val="2"/>
          </rPr>
          <t>1 is not very well and 5 is very well.
0 is not known</t>
        </r>
        <r>
          <rPr>
            <sz val="8"/>
            <color indexed="81"/>
            <rFont val="Tahoma"/>
            <family val="2"/>
          </rPr>
          <t xml:space="preserve">
</t>
        </r>
      </text>
    </comment>
  </commentList>
</comments>
</file>

<file path=xl/sharedStrings.xml><?xml version="1.0" encoding="utf-8"?>
<sst xmlns="http://schemas.openxmlformats.org/spreadsheetml/2006/main" count="3104" uniqueCount="550">
  <si>
    <t xml:space="preserve">Network Members </t>
  </si>
  <si>
    <t>FirstName</t>
  </si>
  <si>
    <t>LastName</t>
  </si>
  <si>
    <t>Email</t>
  </si>
  <si>
    <t>Role &amp; Organisation</t>
  </si>
  <si>
    <t>Allison</t>
  </si>
  <si>
    <t>Cape</t>
  </si>
  <si>
    <t>AllisonJ.Cape@northstaffs.nhs.uk</t>
  </si>
  <si>
    <t>Commissioning Lead, Cancer, Palliative Care and End of Life Services, North Staffordshire PCT</t>
  </si>
  <si>
    <t>Amanda</t>
  </si>
  <si>
    <t>Dunne</t>
  </si>
  <si>
    <t>amanda@zoes-place.org.uk</t>
  </si>
  <si>
    <t>Nurse Manager, Zoe’s Place, Coventry</t>
  </si>
  <si>
    <t>Angela</t>
  </si>
  <si>
    <t>Thompson</t>
  </si>
  <si>
    <t>Angela.thompson5@nhs.net</t>
  </si>
  <si>
    <t>Palliative Care Lead Paediatrician, Coventry &amp; Warwickshire PCT</t>
  </si>
  <si>
    <t>Angie</t>
  </si>
  <si>
    <t>Arnold</t>
  </si>
  <si>
    <t>aarnold@theshakespearehospice.org.uk</t>
  </si>
  <si>
    <t>Nurse Director, The Shakespeare Hospice, Stratford-upon-Avon</t>
  </si>
  <si>
    <t>Ann</t>
  </si>
  <si>
    <t>Smallman</t>
  </si>
  <si>
    <t>Ann.smallman@acorns.org.uk</t>
  </si>
  <si>
    <t>Head of  Care, Acorns in the Black County</t>
  </si>
  <si>
    <t>Carol</t>
  </si>
  <si>
    <t>Davies</t>
  </si>
  <si>
    <t>carol.davies15@nhs.net</t>
  </si>
  <si>
    <t>CCN Sandwell &amp; West Birmingham</t>
  </si>
  <si>
    <t>Farrell</t>
  </si>
  <si>
    <t>carol.farrell@worcsacute.nhs.uk</t>
  </si>
  <si>
    <t>Worcestershire Health &amp; Care Trust</t>
  </si>
  <si>
    <t>Carolyn</t>
  </si>
  <si>
    <t>Bishop</t>
  </si>
  <si>
    <t>Carolynbishop@nhs.net</t>
  </si>
  <si>
    <t>Lead Nurse Paediatric Palliative Care, Coventry &amp; Warwickshire</t>
  </si>
  <si>
    <t>Christopher</t>
  </si>
  <si>
    <t>Reed</t>
  </si>
  <si>
    <t>Christopher.reed@acorns.org.uk</t>
  </si>
  <si>
    <t>Head of Care, Acorns in Birmingham</t>
  </si>
  <si>
    <t>Claire</t>
  </si>
  <si>
    <t>Thomas</t>
  </si>
  <si>
    <t>Claire.thomas@wolvespct.nhs.uk</t>
  </si>
  <si>
    <t>Consultant Paediatrician, Wolverhampton PCT</t>
  </si>
  <si>
    <t>David</t>
  </si>
  <si>
    <t>Lewis</t>
  </si>
  <si>
    <t>david.lewis@hacw.nhs.uk</t>
  </si>
  <si>
    <t>Clinical Director, Worcestershire Health &amp; Care NHS Trust</t>
  </si>
  <si>
    <t>Widdas</t>
  </si>
  <si>
    <t>David.widdas@nhs.net</t>
  </si>
  <si>
    <t>Consultant Nurse, Children with Complex Needs, Warwickshire PCT</t>
  </si>
  <si>
    <t>Deborah</t>
  </si>
  <si>
    <t>Goodrich</t>
  </si>
  <si>
    <t>deborah.goodrich@walsallhealthcare.nhs.uk</t>
  </si>
  <si>
    <t>Walsall Healthcare NHS Trust</t>
  </si>
  <si>
    <t>Diane</t>
  </si>
  <si>
    <t>Hobday</t>
  </si>
  <si>
    <t>diane@zoes-place.org.uk</t>
  </si>
  <si>
    <t>Deputy Nurse Manager, Zoe’s Place, Coventry</t>
  </si>
  <si>
    <t>Dot</t>
  </si>
  <si>
    <t>Gillespie</t>
  </si>
  <si>
    <t>dot.gillespie@donnalouisetrust.org</t>
  </si>
  <si>
    <t>Head of Care, Donna Louise Trust</t>
  </si>
  <si>
    <t>Duncan</t>
  </si>
  <si>
    <t>Randall</t>
  </si>
  <si>
    <t>d.c.randall@bham.ac.uk</t>
  </si>
  <si>
    <t>Lecturer, School of Health Population Sciences, University of Birmingham</t>
  </si>
  <si>
    <t>Ed</t>
  </si>
  <si>
    <t>Landon</t>
  </si>
  <si>
    <t>Edward.landon@uhb.nhs.uk</t>
  </si>
  <si>
    <t>Cancer Manager, Univ Hospitals Birmingham Foundation Trust</t>
  </si>
  <si>
    <t>Emma</t>
  </si>
  <si>
    <t>Aspinall</t>
  </si>
  <si>
    <t>emma.aspinall@acrons.org.uk</t>
  </si>
  <si>
    <t>Director of Care, Acorns Children’s Hospice Trust</t>
  </si>
  <si>
    <t>Fiona</t>
  </si>
  <si>
    <t>Reynolds</t>
  </si>
  <si>
    <t>fiona.reynolds@bch.nhs.uk</t>
  </si>
  <si>
    <t>Consultant Intensivist, Birmingham Children’s Hospital</t>
  </si>
  <si>
    <t>Greg</t>
  </si>
  <si>
    <t>Field</t>
  </si>
  <si>
    <t>gregory.field@nhs.net</t>
  </si>
  <si>
    <t>Team Leader, See-Saw Team, Dudley</t>
  </si>
  <si>
    <t>Helen</t>
  </si>
  <si>
    <t>Hipkiss</t>
  </si>
  <si>
    <t>Helen.hipkiss@westmidlands.nhs.uk</t>
  </si>
  <si>
    <t>Programme Consultant Children’s Services, NHS West Midlands</t>
  </si>
  <si>
    <t>Kelly</t>
  </si>
  <si>
    <t>Helen.kelly@solihull-ct.nhs.uk</t>
  </si>
  <si>
    <t>Commissioning Manager for Children, Solihull Care Trust</t>
  </si>
  <si>
    <t>Jackie</t>
  </si>
  <si>
    <t>Griffiths</t>
  </si>
  <si>
    <t>Jacqueline.griffiths@wolvespct.nhs.uk</t>
  </si>
  <si>
    <t>Clinical Lead CCN, Wolverhampton PCT</t>
  </si>
  <si>
    <t>Jane</t>
  </si>
  <si>
    <t>Coad</t>
  </si>
  <si>
    <t>jane.coad@coventry.ac.uk</t>
  </si>
  <si>
    <t>Professor in Children and Family Nursing, Coventry University</t>
  </si>
  <si>
    <t>Houghton</t>
  </si>
  <si>
    <t>jane.houghton@togetherforshortlives.org.uk</t>
  </si>
  <si>
    <t>Together for Short Lives</t>
  </si>
  <si>
    <t>Janette</t>
  </si>
  <si>
    <t>Vyse</t>
  </si>
  <si>
    <t>janette.vyse@bch.nhs.uk</t>
  </si>
  <si>
    <t>Lead Nurse for Participation, Birmingham Children’s Hospital</t>
  </si>
  <si>
    <t>Jasmine</t>
  </si>
  <si>
    <t>Heslop</t>
  </si>
  <si>
    <t>Jasmine.heslop@northstaffs.nhs.uk</t>
  </si>
  <si>
    <t>Snr Nurse/Team Leader, Community Children’s Team, Cheadle Hospital, Staffs</t>
  </si>
  <si>
    <t>Jenny</t>
  </si>
  <si>
    <t>Charlton</t>
  </si>
  <si>
    <t>jenny.charlton@freshwinds.org.uk</t>
  </si>
  <si>
    <t>Complementary Therapy Co-ordinator, Freshwinds</t>
  </si>
  <si>
    <t>Jim</t>
  </si>
  <si>
    <t>Tindall</t>
  </si>
  <si>
    <t>Jim.tindall@acorns.org.uk</t>
  </si>
  <si>
    <t>Director of Finance, Acorns Children’s Hospice Trust</t>
  </si>
  <si>
    <t>Jo</t>
  </si>
  <si>
    <t>Jones</t>
  </si>
  <si>
    <t>Jo.jones@solihull-ct.nhs.uk</t>
  </si>
  <si>
    <t>Consultant Paediatrician, Solihull PCT</t>
  </si>
  <si>
    <t>Julie</t>
  </si>
  <si>
    <t>Julie.reed@bch.nhs.uk</t>
  </si>
  <si>
    <t>Consultant Clinical Psychologist, Team Leader, Birmingham Children’s Hosp</t>
  </si>
  <si>
    <t>Karen</t>
  </si>
  <si>
    <t>Shaw</t>
  </si>
  <si>
    <t>k.l.shaw@bham.ac.uk</t>
  </si>
  <si>
    <t>University of Birmingham</t>
  </si>
  <si>
    <t>Kate</t>
  </si>
  <si>
    <t>Norton</t>
  </si>
  <si>
    <t>kate.norton@uhcw.nhs.uk</t>
  </si>
  <si>
    <t>CNS Paediatric Oncology, University Hospital Coventry</t>
  </si>
  <si>
    <t>Kath</t>
  </si>
  <si>
    <t>Hill</t>
  </si>
  <si>
    <t>Kath.hill@clicsargent.org.uk</t>
  </si>
  <si>
    <t>Team Manager, CLIC Sargent Social Work Team, Birmingham Children’s Hospital</t>
  </si>
  <si>
    <t>kath@hopehouse.org.uk</t>
  </si>
  <si>
    <t>Director of Care, Hope House</t>
  </si>
  <si>
    <t>Katy</t>
  </si>
  <si>
    <t>Coates</t>
  </si>
  <si>
    <t>Katy.coates@heartofengland.nhs.uk</t>
  </si>
  <si>
    <t>Clinical Leader, Community Children’s Nursing Team, Solihull Care Trust</t>
  </si>
  <si>
    <t>Linda</t>
  </si>
  <si>
    <t>Cancelliere</t>
  </si>
  <si>
    <t>Linda.Cancelliere@hopehouse.org.uk</t>
  </si>
  <si>
    <t>Hope House Hospice</t>
  </si>
  <si>
    <t>Lisa</t>
  </si>
  <si>
    <t>Cuddeford</t>
  </si>
  <si>
    <t>lisa.cuddeford@acorns.org.uk</t>
  </si>
  <si>
    <t>Medical Director, Acorns Children’s Hospice Trust</t>
  </si>
  <si>
    <t>Louise</t>
  </si>
  <si>
    <t>louise.jones@worc.ac.uk</t>
  </si>
  <si>
    <t>Head of Inst of Health &amp; Society, University of Worcester</t>
  </si>
  <si>
    <t>Leather</t>
  </si>
  <si>
    <t>Louise.leather@telfordpct.nhs.uk</t>
  </si>
  <si>
    <t>Respite and Palliative Care Co-ordinator, Telford &amp; Wrekin PCT</t>
  </si>
  <si>
    <t>Tomkinson</t>
  </si>
  <si>
    <t>louise.tomkinson@solihull-ct.nhs.uk</t>
  </si>
  <si>
    <t>Commissioning Support Mgr – Children’s &amp; Maternity, Solihull Care Trust</t>
  </si>
  <si>
    <t>Lynn</t>
  </si>
  <si>
    <t>Tolley</t>
  </si>
  <si>
    <t>Lynn.tolley@ssh-tr.nhs.uk</t>
  </si>
  <si>
    <t>Community Children's nurse - Complex Care &amp; Discharge Coordinator, South Western Staffordshire PCT</t>
  </si>
  <si>
    <t>Lynne</t>
  </si>
  <si>
    <t>Dodson</t>
  </si>
  <si>
    <t>Lynne.dodson@nhs.net</t>
  </si>
  <si>
    <t>Children and Young People, University Hospital Birmingham</t>
  </si>
  <si>
    <t>Manjula</t>
  </si>
  <si>
    <t>Shenoy</t>
  </si>
  <si>
    <t>manjula.shenoy@walsall.nhs.uk</t>
  </si>
  <si>
    <t>Walsall PCT</t>
  </si>
  <si>
    <t>Marie</t>
  </si>
  <si>
    <t>Hazell</t>
  </si>
  <si>
    <t>marie.hazell@hobtpct.nhs.uk</t>
  </si>
  <si>
    <t>Improvement &amp; Development Manager, Children’s Services, Pan-Birmingham Paediatric Palliative Care, Heart of Birmingham Teaching PCT</t>
  </si>
  <si>
    <t>Maria</t>
  </si>
  <si>
    <t>Hardy</t>
  </si>
  <si>
    <t>Maria.hardy@herefordpct.nhs.uk</t>
  </si>
  <si>
    <t>Planning and Change Officer, End of Life, Herefordshire PCT</t>
  </si>
  <si>
    <t>Marion</t>
  </si>
  <si>
    <t>Versluijs</t>
  </si>
  <si>
    <t>marion.versluijs@shropshire.gov.uk</t>
  </si>
  <si>
    <t>Joint Commissioning Manager, Shropshire Children’s Trust, Shropshire County PCT &amp; Shropshire Council</t>
  </si>
  <si>
    <t>Maureen</t>
  </si>
  <si>
    <t>Bytheway</t>
  </si>
  <si>
    <t>Maureen.bytheway@walsall.nhs.uk</t>
  </si>
  <si>
    <t>Senior Nurse &amp; Team Leader, Children’s Palliative Care, Walsall PCT</t>
  </si>
  <si>
    <t>Maybelle</t>
  </si>
  <si>
    <t>Wallis</t>
  </si>
  <si>
    <t>maybellewallis@nhs.net</t>
  </si>
  <si>
    <t>Consultant Paediatrician, Sandwell &amp; West Birmingham Hospitals NHS Trust</t>
  </si>
  <si>
    <t>Narinder</t>
  </si>
  <si>
    <t>Kular</t>
  </si>
  <si>
    <t>Narinder.kular@shropcom.nhs.uk</t>
  </si>
  <si>
    <t>Nurse Consultant, Children with Complex Care, Shropshire Community Health NHS Trust</t>
  </si>
  <si>
    <t>Nicola</t>
  </si>
  <si>
    <t>Fitzmaurice</t>
  </si>
  <si>
    <t>Nicki.Fitzmaurice@westmidlands.nhs.uk</t>
  </si>
  <si>
    <t>Paediatric Macmillan Nurse, Birmingham Children’s Hospital</t>
  </si>
  <si>
    <t>Pankaj</t>
  </si>
  <si>
    <t>Shah</t>
  </si>
  <si>
    <t>dr.shah@freshwinds.org.uk</t>
  </si>
  <si>
    <t>Medical Officer, Freshwinds</t>
  </si>
  <si>
    <t>Pat</t>
  </si>
  <si>
    <t>Fisher</t>
  </si>
  <si>
    <t>Pat.fisher@wolvespct.nhs.uk</t>
  </si>
  <si>
    <t>Community Children’s Nursing Service Manager, Wolverhampton PCT</t>
  </si>
  <si>
    <t>Turner</t>
  </si>
  <si>
    <t>pat.turner@acorns.org.uk</t>
  </si>
  <si>
    <t>Transition Manager, Acorns Children’s Hospice</t>
  </si>
  <si>
    <t>Penny</t>
  </si>
  <si>
    <t>Dison</t>
  </si>
  <si>
    <t>pennydison@nhs.net</t>
  </si>
  <si>
    <t>Paediatrician, The Royal Wolverhampton Hospitals NHS Trust</t>
  </si>
  <si>
    <t>Peter</t>
  </si>
  <si>
    <t>Morris</t>
  </si>
  <si>
    <t>peter.morris@acorns.org.uk</t>
  </si>
  <si>
    <t>Head of Care, Acorns in The Three Counties</t>
  </si>
  <si>
    <t>Rachael</t>
  </si>
  <si>
    <t>Williams</t>
  </si>
  <si>
    <t>Rachael.williams@bhamcommunity.nhs.uk</t>
  </si>
  <si>
    <t>Lead Nurse for Children’s Palliative Care, Birmingham</t>
  </si>
  <si>
    <t>Rachel</t>
  </si>
  <si>
    <t>Bloomer</t>
  </si>
  <si>
    <t>rachel.bloomer@acorns.org.uk</t>
  </si>
  <si>
    <t>Development Accountant, Acorns Children’s Hospice Trust</t>
  </si>
  <si>
    <t>Ranjit</t>
  </si>
  <si>
    <t>Khular</t>
  </si>
  <si>
    <t>Ranjit.Khular@walsall.nhs.uk</t>
  </si>
  <si>
    <t>Commissioning Manager, Children and Maternity Services, Walsall Teaching PCT</t>
  </si>
  <si>
    <t>Rhonda</t>
  </si>
  <si>
    <t>Lee</t>
  </si>
  <si>
    <t>dr.lee@freshwinds.org.uk</t>
  </si>
  <si>
    <t>Vice President &amp; Director of Integrated Medicine, Freshwinds</t>
  </si>
  <si>
    <t>Ruth</t>
  </si>
  <si>
    <t>Davis</t>
  </si>
  <si>
    <t>ruth.davis@walsallhealthcare.nhs.uk</t>
  </si>
  <si>
    <t>Walsall CCN</t>
  </si>
  <si>
    <t>Sandra</t>
  </si>
  <si>
    <t>Brown</t>
  </si>
  <si>
    <t>Sandra.brown@sbpct.nhs.uk</t>
  </si>
  <si>
    <t>Team Leader Footprints Team, Castle Vale Health Centre, South Birmingham PCT</t>
  </si>
  <si>
    <t>Sarah</t>
  </si>
  <si>
    <t>Kirk</t>
  </si>
  <si>
    <t>Sarah.kirk@heartofengland.nhs.uk</t>
  </si>
  <si>
    <t>Children’s Community Nurse, Heart of England Trust</t>
  </si>
  <si>
    <t>Humphrey</t>
  </si>
  <si>
    <t>Sarah.humphrey@uhns.nhs.uk</t>
  </si>
  <si>
    <t>University Hospital North Staffordshire</t>
  </si>
  <si>
    <t>Mitchell</t>
  </si>
  <si>
    <t>s.mitchell6@nhs.net</t>
  </si>
  <si>
    <t>GP, Solihull Care Trust</t>
  </si>
  <si>
    <t>Satvinder</t>
  </si>
  <si>
    <t>Kaur</t>
  </si>
  <si>
    <t>Satvinder.kaur@wolvespct.nhs.uk</t>
  </si>
  <si>
    <t>Family Liaison Counsellor and Bereavement Counsellor, Wolverhampton PCT, Children’s Nursing Service</t>
  </si>
  <si>
    <t>Sharon</t>
  </si>
  <si>
    <t>Simkin</t>
  </si>
  <si>
    <t>Sharon.simkin@acorns.org.uk</t>
  </si>
  <si>
    <t>Specialist Nurse for Governance, Acorns Children’s Hospice Trust</t>
  </si>
  <si>
    <t>Stacey</t>
  </si>
  <si>
    <t>Norwood</t>
  </si>
  <si>
    <t>Stacey.norwood@telfordpct.nhs.uk</t>
  </si>
  <si>
    <t>Joint Commissioning Officer, Telford PCT</t>
  </si>
  <si>
    <t>Stephanie</t>
  </si>
  <si>
    <t>Courts</t>
  </si>
  <si>
    <t>stephanie.courts@worcsacute.nhs.uk</t>
  </si>
  <si>
    <t>Service Lead, Orchard Service, Worcestershire and Herefordshire</t>
  </si>
  <si>
    <t>Friedl</t>
  </si>
  <si>
    <t>Stephanie.friedl@wolvespct.nhs.uk</t>
  </si>
  <si>
    <t>Wolverhampton PCT</t>
  </si>
  <si>
    <t>Su</t>
  </si>
  <si>
    <t>Edwards</t>
  </si>
  <si>
    <t>susan.edwards@sandwell-pct.nhs.uk</t>
  </si>
  <si>
    <t>Senior Commissioning Manager, Children’s Health, Sandwell PCT</t>
  </si>
  <si>
    <t>Roxburgh</t>
  </si>
  <si>
    <t>su.roxburgh@dudley.gov.uk</t>
  </si>
  <si>
    <t>Head of Service, Children &amp; Families, Dudley PCT</t>
  </si>
  <si>
    <t>Sue</t>
  </si>
  <si>
    <t>Curry</t>
  </si>
  <si>
    <t>sue.curry@acorns.org.uk</t>
  </si>
  <si>
    <t>Sue.davies@coventrypct.nhs.uk</t>
  </si>
  <si>
    <t>Lead Palliative Care Nurse, Coventry PCT</t>
  </si>
  <si>
    <t>Hatton</t>
  </si>
  <si>
    <t>Sue.hatton@westmidlands.nhs.uk</t>
  </si>
  <si>
    <t>Workforce Development Specialist, NHS West Midlands</t>
  </si>
  <si>
    <t>Gallagher</t>
  </si>
  <si>
    <t>susan.gallagher@heartofengland.nhs.uk</t>
  </si>
  <si>
    <t>Muscular Dystrophy Care Adviser, Heartlands Hospital</t>
  </si>
  <si>
    <t>Susan</t>
  </si>
  <si>
    <t>Longman</t>
  </si>
  <si>
    <t>susan.longman@bch.nhs.uk</t>
  </si>
  <si>
    <t>End of Life Project Co-ordinator, Birmingham Children’s Hospital</t>
  </si>
  <si>
    <t>Tracey</t>
  </si>
  <si>
    <t>Malkin</t>
  </si>
  <si>
    <t>Tracey.malkin@stoke.nhs.uk</t>
  </si>
  <si>
    <t>Programme Manager, Children’s Services Planning &amp; Modernisation, Stoke PCT</t>
  </si>
  <si>
    <t>Fiona Reynolds</t>
  </si>
  <si>
    <t>Note:</t>
  </si>
  <si>
    <t>1 = Yes, 0= No</t>
  </si>
  <si>
    <t>Name</t>
  </si>
  <si>
    <t>1. Is this person known to you?</t>
  </si>
  <si>
    <t>2. How well do you know this person on a scale of 1-5?</t>
  </si>
  <si>
    <t>3. Have you worked with this person in the last 12 months?</t>
  </si>
  <si>
    <t>4. Would you describe this person as a colleague or friend?</t>
  </si>
  <si>
    <t xml:space="preserve">5. Would you go to this person for advice/info about a work related problem?  </t>
  </si>
  <si>
    <t>6. Do you think this person occupies a leadership role?</t>
  </si>
  <si>
    <t>7. Do you see this person as influential outside of the membership network?</t>
  </si>
  <si>
    <t>8. Does the organisation that you work with have any contractual arrangements with any of the organisations on the list below:</t>
  </si>
  <si>
    <t>Allison Cape</t>
  </si>
  <si>
    <t>Amanda Dunne</t>
  </si>
  <si>
    <t>Refers patients</t>
  </si>
  <si>
    <t>Angela Thompson</t>
  </si>
  <si>
    <t>Angie Arnold</t>
  </si>
  <si>
    <t>Accepts referrals</t>
  </si>
  <si>
    <t>Ann Smallman</t>
  </si>
  <si>
    <t>Commissions services</t>
  </si>
  <si>
    <t>Carol Davies</t>
  </si>
  <si>
    <t>Exchanges staff</t>
  </si>
  <si>
    <t>Carol Farrell</t>
  </si>
  <si>
    <t>Carolyn Bishop</t>
  </si>
  <si>
    <t>Christopher Reed</t>
  </si>
  <si>
    <t>Claire Thomas</t>
  </si>
  <si>
    <t>David Lewis</t>
  </si>
  <si>
    <t>David Widdas</t>
  </si>
  <si>
    <t>Deborah Goodrich</t>
  </si>
  <si>
    <t>Diane Hobday</t>
  </si>
  <si>
    <t>Dot Gillespie</t>
  </si>
  <si>
    <t>Duncan Randall</t>
  </si>
  <si>
    <t>Ed Landon</t>
  </si>
  <si>
    <t>Emma Aspinall</t>
  </si>
  <si>
    <t>Greg Field</t>
  </si>
  <si>
    <t>Helen Hipkiss</t>
  </si>
  <si>
    <t>Helen Kelly</t>
  </si>
  <si>
    <t>Jackie Griffiths</t>
  </si>
  <si>
    <t>Jane Coad</t>
  </si>
  <si>
    <t>Jane Houghton</t>
  </si>
  <si>
    <t>Janette Vyse</t>
  </si>
  <si>
    <t>Jasmine Heslop</t>
  </si>
  <si>
    <t>Jenny Charlton</t>
  </si>
  <si>
    <t>Jim Tindall</t>
  </si>
  <si>
    <t>Jo Jones</t>
  </si>
  <si>
    <t>Julie Reed</t>
  </si>
  <si>
    <t>Karen Shaw</t>
  </si>
  <si>
    <t>Kate Norton</t>
  </si>
  <si>
    <t>Kath Hill</t>
  </si>
  <si>
    <t>Kath Jones</t>
  </si>
  <si>
    <t>Katy Coates</t>
  </si>
  <si>
    <t>Linda Cancelliere</t>
  </si>
  <si>
    <t>Lisa Cuddeford</t>
  </si>
  <si>
    <t>Louise Jones</t>
  </si>
  <si>
    <t>Louise Leather</t>
  </si>
  <si>
    <t>Louise Tomkinson</t>
  </si>
  <si>
    <t>Lynn Tolley</t>
  </si>
  <si>
    <t>Lynne Dodson</t>
  </si>
  <si>
    <t>Manjula Shenoy</t>
  </si>
  <si>
    <t>Marie Hazell</t>
  </si>
  <si>
    <t>Maria Hardy</t>
  </si>
  <si>
    <t>Marion Versluijs</t>
  </si>
  <si>
    <t>Maureen Bytheway</t>
  </si>
  <si>
    <t>Maybelle Wallis</t>
  </si>
  <si>
    <t>Narinder Kular</t>
  </si>
  <si>
    <t>Nicola Fitzmaurice</t>
  </si>
  <si>
    <t>Pankaj Shah</t>
  </si>
  <si>
    <t>Pat Fisher</t>
  </si>
  <si>
    <t>Pat Turner</t>
  </si>
  <si>
    <t>Penny Dison</t>
  </si>
  <si>
    <t>Peter Morris</t>
  </si>
  <si>
    <t>Rachael Wiliams</t>
  </si>
  <si>
    <t>Rachel Bloomer</t>
  </si>
  <si>
    <t>Ranjit Khular</t>
  </si>
  <si>
    <t>Rhonda Lee</t>
  </si>
  <si>
    <t>Ruth Davis</t>
  </si>
  <si>
    <t>Sandra Brown</t>
  </si>
  <si>
    <t>Sarah Kirk</t>
  </si>
  <si>
    <t>Sarah Humphrey</t>
  </si>
  <si>
    <t>Sarah Mitchell</t>
  </si>
  <si>
    <t>Satvinder Kaur</t>
  </si>
  <si>
    <t>Sharon Simkin</t>
  </si>
  <si>
    <t>Stacey Norwood</t>
  </si>
  <si>
    <t>Stephanie Courts</t>
  </si>
  <si>
    <t>Stephanie Friedl</t>
  </si>
  <si>
    <t>Su Roxburgh</t>
  </si>
  <si>
    <t>Sue Curry</t>
  </si>
  <si>
    <t>Sue Davies</t>
  </si>
  <si>
    <t>Sue Hatton</t>
  </si>
  <si>
    <t>Sue Gallagher</t>
  </si>
  <si>
    <t>Susan Longman</t>
  </si>
  <si>
    <t>Tracey Malkin</t>
  </si>
  <si>
    <t>Total:</t>
  </si>
  <si>
    <t>If yes, what?</t>
  </si>
  <si>
    <t>%</t>
  </si>
  <si>
    <t xml:space="preserve">Colleague: </t>
  </si>
  <si>
    <t>Friend:</t>
  </si>
  <si>
    <t>Organisations</t>
  </si>
  <si>
    <t>Any other inter-organisational relationship?</t>
  </si>
  <si>
    <t>Fiona Reynold's organisation</t>
  </si>
  <si>
    <t>Sue Davies's organisation</t>
  </si>
  <si>
    <t>Organisation</t>
  </si>
  <si>
    <t>North Staffordshire PCT</t>
  </si>
  <si>
    <t>Zoe’s Place, Coventry</t>
  </si>
  <si>
    <t>The Shakespeare Hospice, Stratford-upon-Avon</t>
  </si>
  <si>
    <t>Acorns in the Black County</t>
  </si>
  <si>
    <t>Warwickshire PCT</t>
  </si>
  <si>
    <t>Donna Louise Trust</t>
  </si>
  <si>
    <t>Univ Hospitals Birmingham Foundation Trust</t>
  </si>
  <si>
    <t>Acorns Children’s Hospice Trust</t>
  </si>
  <si>
    <t>Birmingham Children’s Hospital</t>
  </si>
  <si>
    <t>See-Saw Team, Dudley</t>
  </si>
  <si>
    <t>NHS West Midlands</t>
  </si>
  <si>
    <t>Solihull Care Trust</t>
  </si>
  <si>
    <t>Coventry University</t>
  </si>
  <si>
    <t>Community Children’s Team, Cheadle Hospital, Staffs</t>
  </si>
  <si>
    <t>Freshwinds</t>
  </si>
  <si>
    <t>Solihull PCT</t>
  </si>
  <si>
    <t>Inst of Health &amp; Society, University of Worcester</t>
  </si>
  <si>
    <t>Telford &amp; Wrekin PCT</t>
  </si>
  <si>
    <t>South Western Staffordshire PCT</t>
  </si>
  <si>
    <t>Heart of Birmingham Teaching PCT</t>
  </si>
  <si>
    <t>Shropshire Children’s Trust, Shropshire County PCT &amp; Shropshire Council</t>
  </si>
  <si>
    <t>Sandwell &amp; West Birmingham Hospitals NHS Trust</t>
  </si>
  <si>
    <t>The Royal Wolverhampton Hospitals NHS Trust</t>
  </si>
  <si>
    <t>Children’s Palliative Care, Birmingham</t>
  </si>
  <si>
    <t>South Birmingham PCT</t>
  </si>
  <si>
    <t>Orchard Service, Worcestershire and Herefordshire</t>
  </si>
  <si>
    <t>Sandwell PCT</t>
  </si>
  <si>
    <t>Dudley PCT</t>
  </si>
  <si>
    <t>Acorns in The Three Counties</t>
  </si>
  <si>
    <t>Coventry PCT</t>
  </si>
  <si>
    <t>Heartlands Hospital</t>
  </si>
  <si>
    <t>Stoke PCT</t>
  </si>
  <si>
    <t>Acorns in Birmingham</t>
  </si>
  <si>
    <t>Coventry &amp; Warwickshire PCT</t>
  </si>
  <si>
    <t>Heart of England Trust</t>
  </si>
  <si>
    <t>Herefordshire PCT</t>
  </si>
  <si>
    <t>Sandwell &amp; West Birmingham</t>
  </si>
  <si>
    <t>Shropshire Community Health NHS Trust</t>
  </si>
  <si>
    <t>Telford PCT</t>
  </si>
  <si>
    <t>Worcestershire Health &amp; Care NHS Trust</t>
  </si>
  <si>
    <t xml:space="preserve">CLIC Sargent </t>
  </si>
  <si>
    <t>University Hospital Coventry</t>
  </si>
  <si>
    <t>Macmillan</t>
  </si>
  <si>
    <t>Birmingham Childrens Hospital</t>
  </si>
  <si>
    <t>Colleague and Friend:</t>
  </si>
  <si>
    <t>Friend</t>
  </si>
  <si>
    <t>Colleague</t>
  </si>
  <si>
    <t>Paul Nash</t>
  </si>
  <si>
    <t>1 = Yes, -1 = No, 0 = N/A</t>
  </si>
  <si>
    <t>Refers patients/Accepts referrals</t>
  </si>
  <si>
    <t>Examples</t>
  </si>
  <si>
    <t>Shares research and IT</t>
  </si>
  <si>
    <t>University of Warwick</t>
  </si>
  <si>
    <t>West Midlands Deaners</t>
  </si>
  <si>
    <t>share research and IT</t>
  </si>
  <si>
    <t>Duncan Randall's organisation</t>
  </si>
  <si>
    <t>Network Member who identified missing member</t>
  </si>
  <si>
    <t>Role &amp; Organisation (if known)</t>
  </si>
  <si>
    <t xml:space="preserve">Sue Neilson </t>
  </si>
  <si>
    <t>Missing Member Name</t>
  </si>
  <si>
    <t>contracted research</t>
  </si>
  <si>
    <t>send students</t>
  </si>
  <si>
    <t>send studetns</t>
  </si>
  <si>
    <t>i</t>
  </si>
  <si>
    <t>doesnt exist now</t>
  </si>
  <si>
    <t>students</t>
  </si>
  <si>
    <t>Claire Thomas's organisation</t>
  </si>
  <si>
    <t>Ann Smallman's organisation</t>
  </si>
  <si>
    <t>Dot Gillespie's organisation</t>
  </si>
  <si>
    <t>Jane Coad's organisation</t>
  </si>
  <si>
    <t>Kath Jones's organisation</t>
  </si>
  <si>
    <t>Hope House</t>
  </si>
  <si>
    <t>provides opportunities for learning; follow children</t>
  </si>
  <si>
    <t>same</t>
  </si>
  <si>
    <t>student placements</t>
  </si>
  <si>
    <t xml:space="preserve"> same as 11</t>
  </si>
  <si>
    <t>as 11</t>
  </si>
  <si>
    <t>shared learning/mutual support/joint working</t>
  </si>
  <si>
    <t>Ditto</t>
  </si>
  <si>
    <t>education/training</t>
  </si>
  <si>
    <t>info sharing</t>
  </si>
  <si>
    <t>education/info sharing</t>
  </si>
  <si>
    <t>training</t>
  </si>
  <si>
    <t>education</t>
  </si>
  <si>
    <t>training/info sharing</t>
  </si>
  <si>
    <t>commissions services/info/education</t>
  </si>
  <si>
    <t>national advisory body for hospices</t>
  </si>
  <si>
    <t>info/training/education</t>
  </si>
  <si>
    <t>info sharing/mutual support/joint working</t>
  </si>
  <si>
    <t>Notes: member of Stoke and Staffs Network - smaller local network that feeds into W Midlands network</t>
  </si>
  <si>
    <t>Re: 15, 19, 21, 22, 23 - would not normally take referrals except when child's home address within their area</t>
  </si>
  <si>
    <t>Colleague and Friend</t>
  </si>
  <si>
    <t>Comments: Unsure about the 3 Louises as they don't always give surnames at the meetings; knows Katy Coates, Narinder Kular and Satvinder Kaur via the children's nurse network; Lisa Cuddeford is off sick; Su Edwards is retiring; Sue Hatton has resigned and Tracey Malkin has a new job and is no longer an active member</t>
  </si>
  <si>
    <t>subcontracted by them</t>
  </si>
  <si>
    <t>ditto</t>
  </si>
  <si>
    <t>dito</t>
  </si>
  <si>
    <t>joint grant submission</t>
  </si>
  <si>
    <t>commissioned research from her</t>
  </si>
  <si>
    <t xml:space="preserve">commissioned research </t>
  </si>
  <si>
    <t>commissioned research</t>
  </si>
  <si>
    <t>Big Study Project</t>
  </si>
  <si>
    <t>used to work there</t>
  </si>
  <si>
    <t>works there as a bank nurse</t>
  </si>
  <si>
    <t>Honorary professorship</t>
  </si>
  <si>
    <t>research</t>
  </si>
  <si>
    <t>Comments: Very active network</t>
  </si>
  <si>
    <t>Joint membership of Together for Short Lives</t>
  </si>
  <si>
    <t>Teaching - reciprocal</t>
  </si>
  <si>
    <t>Training for CLIC staff</t>
  </si>
  <si>
    <t>Using their competency framework</t>
  </si>
  <si>
    <t>As Acorns and joint members of NW Children Hospices Forum</t>
  </si>
  <si>
    <t>Contractual relationship; sit on strategy groups</t>
  </si>
  <si>
    <t>As with Shropshire</t>
  </si>
  <si>
    <t>Dito</t>
  </si>
  <si>
    <t xml:space="preserve">Member </t>
  </si>
  <si>
    <t>Comments: Don't know whetehr Carolyn Bishop or Sharon Simkin are influential outside network so no entry for them in that column.</t>
  </si>
  <si>
    <t>Values the W Midlands network very much, however because of where she is, feels that she's very much on the periphery and the network is understandably very centred on Birmingham so she has to balance being involved with the nature of her clinet group - only 33% of whom are represented in the network. They also cover Wales and Cheshire and she's also an active member of N Wales network and on the periphery of the Cheshire network</t>
  </si>
  <si>
    <t>Thought Children's Palliative Care was part of Birmingham Children's Hospital; Shropshire Children's Trust doesn't exist; Telford and Wrekin PCT and Telford PCT are the same thing.</t>
  </si>
  <si>
    <t>Sue Edwards</t>
  </si>
  <si>
    <t>Sue Edwards's organisation</t>
  </si>
  <si>
    <t>Sandwell PCT (retired?)</t>
  </si>
  <si>
    <t>Pankaj Shah's organisation</t>
  </si>
  <si>
    <t>commissions services</t>
  </si>
  <si>
    <t>collaborative commissioning</t>
  </si>
  <si>
    <t>governance re commissioning</t>
  </si>
  <si>
    <t>commissioning services and service redesign</t>
  </si>
  <si>
    <t xml:space="preserve">commissions services </t>
  </si>
  <si>
    <t>commissions places for training and dev</t>
  </si>
  <si>
    <t>COMMENTS: She joined about 4 or 5 years ago when she was looking to learn from others re service re-design. She joined and received the minutes regularly but didn't start to attend meetings until about June or July last year. She retired at the end of March but is still involved on a voluntary basis. Dr Maybelle Wallis was the chair before Claire Thomas and she knows her very well. The network utilises clinical knowledge and expertise of the members  and she could refer to it as and when she needed to. She not only benefited in terms of increasing her own knowledge, but she also felt she brought commissioning expertise to the network - which she thought was not well represented - only Stacey Norwood and she is more junior. Sees it as a very successful network - active and productive eg Purple Pages Toolkit which has now gone national and the Involve to Evolve Database - both of which came out of the network. Feels it was a very good thing to be linked with. All the attendees come as religiously as poss and Claire is inspirational. Jane Coad, Nicki Fitzmaurice and Angela Thompson also very good. Now looking at the development of standards which is very valuable.</t>
  </si>
  <si>
    <t>workshops</t>
  </si>
  <si>
    <t>attendance at research group mtgs</t>
  </si>
  <si>
    <t>commissioned family workshop from Freshwinds</t>
  </si>
  <si>
    <t>member of the organisation</t>
  </si>
  <si>
    <t>Freshwinds has only recently joined the network and three staff share attendance at meetings so he doesn't know many people yet. Definitely useful; good to know what's going on. His colleagues are members of the research and trainign sub-groups - can both contribute and learn from. Can find out what other research is going on and find possible collaborators.</t>
  </si>
  <si>
    <t>Carolyn Bishop's organisation</t>
  </si>
  <si>
    <t>chaplain at Birmingham Children's Hospital</t>
  </si>
  <si>
    <r>
      <t xml:space="preserve">Coventry &amp; Warwickshire PCT </t>
    </r>
    <r>
      <rPr>
        <b/>
        <i/>
        <sz val="11"/>
        <color theme="1"/>
        <rFont val="Calibri"/>
        <family val="2"/>
        <scheme val="minor"/>
      </rPr>
      <t>(according to our records)</t>
    </r>
  </si>
  <si>
    <r>
      <t>South Warwickshire NHS Foundation Trust</t>
    </r>
    <r>
      <rPr>
        <b/>
        <i/>
        <sz val="11"/>
        <color theme="1"/>
        <rFont val="Calibri"/>
        <family val="2"/>
        <scheme val="minor"/>
      </rPr>
      <t xml:space="preserve"> (according to respondent)</t>
    </r>
  </si>
  <si>
    <t>Pilot bid for DH; toolkit development</t>
  </si>
  <si>
    <t>ditto pilot bid</t>
  </si>
  <si>
    <t>Big Study</t>
  </si>
  <si>
    <t>pilot bid for Dept Health</t>
  </si>
  <si>
    <t>development of transition support</t>
  </si>
  <si>
    <t>pilot bid</t>
  </si>
  <si>
    <t>She said Warwicks PCT doesn't exist any more and she works for S Warwicks Foundation Trust. Coventry and Warwicks PCT is now Coventry and Warwicks Partnership Trust and she doesn't think Coventry PCT exists any more.</t>
  </si>
  <si>
    <t>Thinks the network is v important. She's in the lead nurses' sub group to share practicve and the developing standards sub group. Exciting wortk going on and it's incredibly motivating to work with others</t>
  </si>
  <si>
    <t>Thinks Paul Nash, chaplain at Birmingham Children's Hospital should be on the list.</t>
  </si>
  <si>
    <t>Jane Houghton's organisation</t>
  </si>
  <si>
    <t>Emma Aspinall's organisation</t>
  </si>
  <si>
    <t>Amanda Dunne's organisation</t>
  </si>
  <si>
    <t>Zoe’s Place</t>
  </si>
</sst>
</file>

<file path=xl/styles.xml><?xml version="1.0" encoding="utf-8"?>
<styleSheet xmlns="http://schemas.openxmlformats.org/spreadsheetml/2006/main">
  <numFmts count="1">
    <numFmt numFmtId="164" formatCode="0.0"/>
  </numFmts>
  <fonts count="12">
    <font>
      <sz val="11"/>
      <color theme="1"/>
      <name val="Calibri"/>
      <family val="2"/>
      <scheme val="minor"/>
    </font>
    <font>
      <b/>
      <sz val="11"/>
      <color theme="1"/>
      <name val="Calibri"/>
      <family val="2"/>
      <scheme val="minor"/>
    </font>
    <font>
      <b/>
      <sz val="20"/>
      <color theme="1"/>
      <name val="Calibri"/>
      <family val="2"/>
      <scheme val="minor"/>
    </font>
    <font>
      <b/>
      <sz val="10"/>
      <color theme="1"/>
      <name val="Calibri"/>
      <family val="2"/>
      <scheme val="minor"/>
    </font>
    <font>
      <u/>
      <sz val="11"/>
      <color theme="10"/>
      <name val="Calibri"/>
      <family val="2"/>
    </font>
    <font>
      <b/>
      <sz val="8"/>
      <color indexed="81"/>
      <name val="Tahoma"/>
      <family val="2"/>
    </font>
    <font>
      <sz val="8"/>
      <color indexed="81"/>
      <name val="Tahoma"/>
      <family val="2"/>
    </font>
    <font>
      <sz val="10"/>
      <color theme="1"/>
      <name val="Calibri"/>
      <family val="2"/>
      <scheme val="minor"/>
    </font>
    <font>
      <i/>
      <sz val="11"/>
      <color theme="1"/>
      <name val="Calibri"/>
      <family val="2"/>
      <scheme val="minor"/>
    </font>
    <font>
      <u/>
      <sz val="11"/>
      <color theme="1"/>
      <name val="Calibri"/>
      <family val="2"/>
      <scheme val="minor"/>
    </font>
    <font>
      <b/>
      <u/>
      <sz val="11"/>
      <color theme="1"/>
      <name val="Calibri"/>
      <family val="2"/>
      <scheme val="minor"/>
    </font>
    <font>
      <b/>
      <i/>
      <sz val="11"/>
      <color theme="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2"/>
        <bgColor indexed="64"/>
      </patternFill>
    </fill>
    <fill>
      <patternFill patternType="solid">
        <fgColor rgb="FFFFFF00"/>
        <bgColor indexed="64"/>
      </patternFill>
    </fill>
    <fill>
      <patternFill patternType="solid">
        <fgColor rgb="FFFC625E"/>
        <bgColor indexed="64"/>
      </patternFill>
    </fill>
  </fills>
  <borders count="22">
    <border>
      <left/>
      <right/>
      <top/>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85">
    <xf numFmtId="0" fontId="0" fillId="0" borderId="0" xfId="0"/>
    <xf numFmtId="0" fontId="2" fillId="0" borderId="1" xfId="0" applyFont="1" applyBorder="1" applyAlignment="1"/>
    <xf numFmtId="0" fontId="0" fillId="0" borderId="2" xfId="0" applyBorder="1" applyAlignment="1"/>
    <xf numFmtId="0" fontId="0" fillId="0" borderId="0" xfId="0" applyAlignment="1"/>
    <xf numFmtId="0" fontId="0" fillId="0" borderId="1" xfId="0" applyBorder="1" applyAlignment="1"/>
    <xf numFmtId="0" fontId="1" fillId="0" borderId="3" xfId="0" applyFont="1" applyBorder="1"/>
    <xf numFmtId="0" fontId="1" fillId="0" borderId="4" xfId="0" applyFont="1" applyBorder="1"/>
    <xf numFmtId="0" fontId="1" fillId="0" borderId="5" xfId="0" applyFont="1" applyBorder="1"/>
    <xf numFmtId="0" fontId="0" fillId="0" borderId="5" xfId="0" applyBorder="1"/>
    <xf numFmtId="0" fontId="0" fillId="0" borderId="6" xfId="0" applyBorder="1"/>
    <xf numFmtId="0" fontId="0" fillId="0" borderId="1" xfId="0" applyBorder="1"/>
    <xf numFmtId="0" fontId="0" fillId="0" borderId="2" xfId="0" applyBorder="1"/>
    <xf numFmtId="0" fontId="0" fillId="0" borderId="0" xfId="0" applyAlignment="1">
      <alignment wrapText="1"/>
    </xf>
    <xf numFmtId="0" fontId="0" fillId="0" borderId="1" xfId="0" applyBorder="1" applyAlignment="1">
      <alignment wrapText="1"/>
    </xf>
    <xf numFmtId="0" fontId="1" fillId="0" borderId="0" xfId="0" applyFont="1" applyAlignment="1">
      <alignment wrapText="1"/>
    </xf>
    <xf numFmtId="0" fontId="1" fillId="0" borderId="7" xfId="0" applyFont="1" applyBorder="1" applyAlignment="1">
      <alignment wrapText="1"/>
    </xf>
    <xf numFmtId="0" fontId="3" fillId="0" borderId="7" xfId="0" applyFont="1" applyBorder="1" applyAlignment="1">
      <alignment wrapText="1"/>
    </xf>
    <xf numFmtId="0" fontId="0" fillId="0" borderId="7" xfId="0" applyBorder="1" applyAlignment="1">
      <alignment wrapText="1"/>
    </xf>
    <xf numFmtId="0" fontId="0" fillId="0" borderId="7" xfId="0" applyBorder="1"/>
    <xf numFmtId="0" fontId="0" fillId="2" borderId="7" xfId="0" applyFill="1" applyBorder="1"/>
    <xf numFmtId="0" fontId="0" fillId="0" borderId="2" xfId="0" applyFill="1" applyBorder="1" applyAlignment="1">
      <alignment wrapText="1"/>
    </xf>
    <xf numFmtId="0" fontId="0" fillId="3" borderId="7" xfId="0" applyFill="1" applyBorder="1"/>
    <xf numFmtId="0" fontId="0" fillId="3" borderId="7" xfId="0" applyFill="1" applyBorder="1" applyAlignment="1">
      <alignment horizontal="center"/>
    </xf>
    <xf numFmtId="164" fontId="0" fillId="3" borderId="7" xfId="0" applyNumberFormat="1" applyFill="1" applyBorder="1" applyAlignment="1">
      <alignment horizontal="center"/>
    </xf>
    <xf numFmtId="1" fontId="0" fillId="0" borderId="0" xfId="0" applyNumberFormat="1"/>
    <xf numFmtId="0" fontId="4" fillId="0" borderId="0" xfId="1" applyAlignment="1" applyProtection="1">
      <alignment wrapText="1"/>
    </xf>
    <xf numFmtId="0" fontId="3" fillId="0" borderId="7" xfId="0" applyFont="1" applyBorder="1"/>
    <xf numFmtId="0" fontId="1" fillId="0" borderId="0" xfId="0" applyFont="1"/>
    <xf numFmtId="0" fontId="0" fillId="4" borderId="7" xfId="0" applyFill="1" applyBorder="1"/>
    <xf numFmtId="0" fontId="3" fillId="0" borderId="11" xfId="0" applyFont="1" applyBorder="1"/>
    <xf numFmtId="0" fontId="3" fillId="0" borderId="10" xfId="0" applyFont="1" applyBorder="1"/>
    <xf numFmtId="0" fontId="3" fillId="0" borderId="10" xfId="0" applyFont="1" applyBorder="1" applyAlignment="1">
      <alignment wrapText="1"/>
    </xf>
    <xf numFmtId="0" fontId="0" fillId="0" borderId="0" xfId="0" applyBorder="1"/>
    <xf numFmtId="0" fontId="0" fillId="0" borderId="0" xfId="0" applyBorder="1" applyAlignment="1">
      <alignment wrapText="1"/>
    </xf>
    <xf numFmtId="0" fontId="1" fillId="0" borderId="13" xfId="0" applyFont="1" applyBorder="1"/>
    <xf numFmtId="0" fontId="0" fillId="0" borderId="14" xfId="0" applyBorder="1"/>
    <xf numFmtId="0" fontId="0" fillId="0" borderId="15" xfId="0" applyBorder="1" applyAlignment="1">
      <alignment wrapText="1"/>
    </xf>
    <xf numFmtId="0" fontId="1" fillId="0" borderId="7" xfId="0" applyFont="1" applyBorder="1"/>
    <xf numFmtId="0" fontId="0" fillId="0" borderId="0" xfId="0" applyFont="1"/>
    <xf numFmtId="0" fontId="0" fillId="0" borderId="14" xfId="0" applyFont="1" applyBorder="1"/>
    <xf numFmtId="0" fontId="7" fillId="2" borderId="7" xfId="0" applyFont="1" applyFill="1" applyBorder="1" applyAlignment="1">
      <alignment wrapText="1"/>
    </xf>
    <xf numFmtId="0" fontId="8" fillId="0" borderId="7" xfId="0" applyFont="1" applyBorder="1"/>
    <xf numFmtId="0" fontId="0" fillId="0" borderId="0" xfId="0" applyNumberFormat="1"/>
    <xf numFmtId="0" fontId="3" fillId="2" borderId="7" xfId="0" applyFont="1" applyFill="1" applyBorder="1" applyAlignment="1">
      <alignment horizontal="right" wrapText="1"/>
    </xf>
    <xf numFmtId="0" fontId="0" fillId="2" borderId="7" xfId="0" applyFill="1" applyBorder="1" applyAlignment="1">
      <alignment horizontal="right"/>
    </xf>
    <xf numFmtId="0" fontId="3" fillId="0" borderId="11" xfId="0" applyFont="1" applyBorder="1" applyAlignment="1">
      <alignment wrapText="1"/>
    </xf>
    <xf numFmtId="0" fontId="9" fillId="0" borderId="0" xfId="0" applyFont="1"/>
    <xf numFmtId="0" fontId="0" fillId="0" borderId="14" xfId="0" applyFont="1" applyBorder="1" applyAlignment="1">
      <alignment wrapText="1"/>
    </xf>
    <xf numFmtId="0" fontId="0" fillId="4" borderId="9" xfId="0" applyFill="1" applyBorder="1"/>
    <xf numFmtId="0" fontId="0" fillId="0" borderId="17" xfId="0" applyBorder="1"/>
    <xf numFmtId="0" fontId="0" fillId="0" borderId="17" xfId="0" applyFont="1" applyBorder="1"/>
    <xf numFmtId="0" fontId="0" fillId="0" borderId="17" xfId="0" applyFont="1" applyBorder="1" applyAlignment="1">
      <alignment wrapText="1"/>
    </xf>
    <xf numFmtId="0" fontId="10" fillId="0" borderId="0" xfId="0" applyFont="1" applyBorder="1"/>
    <xf numFmtId="0" fontId="1" fillId="0" borderId="11" xfId="0" applyFont="1" applyBorder="1" applyAlignment="1">
      <alignment wrapText="1"/>
    </xf>
    <xf numFmtId="0" fontId="1" fillId="0" borderId="10" xfId="0" applyFont="1" applyBorder="1"/>
    <xf numFmtId="0" fontId="0" fillId="0" borderId="2" xfId="0" applyFont="1" applyBorder="1"/>
    <xf numFmtId="0" fontId="0" fillId="0" borderId="7" xfId="0" applyFill="1" applyBorder="1" applyAlignment="1">
      <alignment horizontal="right"/>
    </xf>
    <xf numFmtId="0" fontId="1" fillId="0" borderId="13" xfId="0" applyFont="1" applyBorder="1" applyAlignment="1">
      <alignment horizontal="center" wrapText="1"/>
    </xf>
    <xf numFmtId="0" fontId="0" fillId="0" borderId="0" xfId="0" applyFill="1"/>
    <xf numFmtId="0" fontId="0" fillId="0" borderId="7" xfId="0" applyFill="1" applyBorder="1" applyAlignment="1">
      <alignment wrapText="1"/>
    </xf>
    <xf numFmtId="0" fontId="0" fillId="0" borderId="0" xfId="0" applyFont="1" applyBorder="1"/>
    <xf numFmtId="0" fontId="0" fillId="0" borderId="0" xfId="0" applyFont="1" applyBorder="1" applyAlignment="1">
      <alignment wrapText="1"/>
    </xf>
    <xf numFmtId="0" fontId="0" fillId="4" borderId="10" xfId="0" applyFill="1" applyBorder="1"/>
    <xf numFmtId="0" fontId="1" fillId="0" borderId="18" xfId="0" applyFont="1" applyBorder="1"/>
    <xf numFmtId="0" fontId="3" fillId="0" borderId="19" xfId="0" applyFont="1" applyBorder="1" applyAlignment="1">
      <alignment wrapText="1"/>
    </xf>
    <xf numFmtId="0" fontId="3" fillId="0" borderId="18" xfId="0" applyFont="1" applyBorder="1"/>
    <xf numFmtId="0" fontId="3" fillId="0" borderId="18" xfId="0" applyFont="1" applyBorder="1" applyAlignment="1">
      <alignment wrapText="1"/>
    </xf>
    <xf numFmtId="0" fontId="0" fillId="4" borderId="20" xfId="0" applyFill="1" applyBorder="1"/>
    <xf numFmtId="0" fontId="0" fillId="4" borderId="21" xfId="0" applyFill="1" applyBorder="1"/>
    <xf numFmtId="0" fontId="0" fillId="5" borderId="0" xfId="0" applyFill="1" applyAlignment="1">
      <alignment wrapText="1"/>
    </xf>
    <xf numFmtId="0" fontId="0" fillId="5" borderId="0" xfId="0" applyFont="1" applyFill="1"/>
    <xf numFmtId="0" fontId="0" fillId="5" borderId="0" xfId="0" applyFont="1" applyFill="1" applyAlignment="1">
      <alignment wrapText="1"/>
    </xf>
    <xf numFmtId="0" fontId="0" fillId="0" borderId="0" xfId="0" applyFill="1" applyAlignment="1">
      <alignment wrapText="1"/>
    </xf>
    <xf numFmtId="0" fontId="0" fillId="0" borderId="0" xfId="0" applyFont="1" applyFill="1" applyAlignment="1">
      <alignment wrapText="1"/>
    </xf>
    <xf numFmtId="0" fontId="0" fillId="5" borderId="17" xfId="0" applyFont="1" applyFill="1" applyBorder="1" applyAlignment="1">
      <alignment wrapText="1"/>
    </xf>
    <xf numFmtId="0" fontId="0" fillId="6" borderId="7" xfId="0" applyFill="1" applyBorder="1"/>
    <xf numFmtId="0" fontId="10" fillId="0" borderId="0" xfId="0" applyFont="1"/>
    <xf numFmtId="0" fontId="0" fillId="5" borderId="17" xfId="0" applyFont="1" applyFill="1" applyBorder="1"/>
    <xf numFmtId="0" fontId="7" fillId="2" borderId="7" xfId="0" applyFont="1" applyFill="1" applyBorder="1" applyAlignment="1">
      <alignment horizontal="right" wrapText="1"/>
    </xf>
    <xf numFmtId="0" fontId="3" fillId="0" borderId="8" xfId="0" applyFont="1" applyBorder="1" applyAlignment="1">
      <alignment horizontal="center" wrapText="1"/>
    </xf>
    <xf numFmtId="0" fontId="3" fillId="0" borderId="12" xfId="0" applyFont="1" applyBorder="1" applyAlignment="1">
      <alignment horizontal="center" wrapText="1"/>
    </xf>
    <xf numFmtId="0" fontId="3" fillId="0" borderId="9" xfId="0" applyFont="1" applyBorder="1" applyAlignment="1">
      <alignment horizontal="center" wrapText="1"/>
    </xf>
    <xf numFmtId="0" fontId="1" fillId="0" borderId="16"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colors>
    <mruColors>
      <color rgb="FFFC625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H80"/>
  <sheetViews>
    <sheetView workbookViewId="0">
      <selection activeCell="D4" sqref="D4"/>
    </sheetView>
  </sheetViews>
  <sheetFormatPr defaultRowHeight="15"/>
  <cols>
    <col min="1" max="1" width="15.42578125" style="10" customWidth="1"/>
    <col min="2" max="2" width="20.5703125" style="11" customWidth="1"/>
    <col min="3" max="3" width="42.28515625" style="11" customWidth="1"/>
    <col min="4" max="4" width="16.85546875" style="12" customWidth="1"/>
    <col min="5" max="5" width="17.7109375" style="12" customWidth="1"/>
    <col min="6" max="6" width="23.5703125" style="12" customWidth="1"/>
    <col min="7" max="7" width="31.42578125" style="13" customWidth="1"/>
    <col min="8" max="8" width="17" style="12" customWidth="1"/>
  </cols>
  <sheetData>
    <row r="1" spans="1:8" s="3" customFormat="1" ht="27" thickBot="1">
      <c r="A1" s="1" t="s">
        <v>0</v>
      </c>
      <c r="B1" s="2"/>
      <c r="C1" s="2"/>
      <c r="G1" s="4"/>
    </row>
    <row r="2" spans="1:8" ht="15.75" thickBot="1">
      <c r="A2" s="5" t="s">
        <v>1</v>
      </c>
      <c r="B2" s="6" t="s">
        <v>2</v>
      </c>
      <c r="C2" s="6" t="s">
        <v>3</v>
      </c>
      <c r="D2" s="7" t="s">
        <v>4</v>
      </c>
      <c r="E2" s="8"/>
      <c r="F2" s="8"/>
      <c r="G2" s="9"/>
      <c r="H2"/>
    </row>
    <row r="3" spans="1:8">
      <c r="A3" s="10" t="s">
        <v>5</v>
      </c>
      <c r="B3" s="11" t="s">
        <v>6</v>
      </c>
      <c r="C3" s="11" t="s">
        <v>7</v>
      </c>
      <c r="D3" t="s">
        <v>8</v>
      </c>
      <c r="E3"/>
      <c r="F3"/>
      <c r="G3" s="10"/>
      <c r="H3"/>
    </row>
    <row r="4" spans="1:8">
      <c r="A4" s="10" t="s">
        <v>9</v>
      </c>
      <c r="B4" s="11" t="s">
        <v>10</v>
      </c>
      <c r="C4" s="11" t="s">
        <v>11</v>
      </c>
      <c r="D4" t="s">
        <v>12</v>
      </c>
      <c r="E4"/>
      <c r="F4"/>
      <c r="G4" s="10"/>
      <c r="H4"/>
    </row>
    <row r="5" spans="1:8">
      <c r="A5" s="10" t="s">
        <v>13</v>
      </c>
      <c r="B5" s="11" t="s">
        <v>14</v>
      </c>
      <c r="C5" s="11" t="s">
        <v>15</v>
      </c>
      <c r="D5" t="s">
        <v>16</v>
      </c>
      <c r="E5"/>
      <c r="F5"/>
      <c r="G5" s="10"/>
      <c r="H5"/>
    </row>
    <row r="6" spans="1:8">
      <c r="A6" s="10" t="s">
        <v>17</v>
      </c>
      <c r="B6" s="11" t="s">
        <v>18</v>
      </c>
      <c r="C6" s="11" t="s">
        <v>19</v>
      </c>
      <c r="D6" t="s">
        <v>20</v>
      </c>
      <c r="E6"/>
      <c r="F6"/>
      <c r="G6" s="10"/>
      <c r="H6"/>
    </row>
    <row r="7" spans="1:8">
      <c r="A7" s="10" t="s">
        <v>21</v>
      </c>
      <c r="B7" s="11" t="s">
        <v>22</v>
      </c>
      <c r="C7" s="11" t="s">
        <v>23</v>
      </c>
      <c r="D7" t="s">
        <v>24</v>
      </c>
      <c r="E7"/>
      <c r="F7"/>
      <c r="G7" s="10"/>
      <c r="H7"/>
    </row>
    <row r="8" spans="1:8">
      <c r="A8" s="10" t="s">
        <v>25</v>
      </c>
      <c r="B8" s="11" t="s">
        <v>26</v>
      </c>
      <c r="C8" s="11" t="s">
        <v>27</v>
      </c>
      <c r="D8" t="s">
        <v>28</v>
      </c>
      <c r="E8"/>
      <c r="F8"/>
      <c r="G8" s="10"/>
      <c r="H8"/>
    </row>
    <row r="9" spans="1:8">
      <c r="A9" s="10" t="s">
        <v>25</v>
      </c>
      <c r="B9" s="11" t="s">
        <v>29</v>
      </c>
      <c r="C9" s="11" t="s">
        <v>30</v>
      </c>
      <c r="D9" t="s">
        <v>31</v>
      </c>
      <c r="E9"/>
      <c r="F9"/>
      <c r="G9" s="10"/>
      <c r="H9"/>
    </row>
    <row r="10" spans="1:8">
      <c r="A10" s="10" t="s">
        <v>32</v>
      </c>
      <c r="B10" s="11" t="s">
        <v>33</v>
      </c>
      <c r="C10" s="11" t="s">
        <v>34</v>
      </c>
      <c r="D10" t="s">
        <v>35</v>
      </c>
      <c r="E10"/>
      <c r="F10"/>
      <c r="G10" s="10"/>
      <c r="H10"/>
    </row>
    <row r="11" spans="1:8">
      <c r="A11" s="10" t="s">
        <v>36</v>
      </c>
      <c r="B11" s="11" t="s">
        <v>37</v>
      </c>
      <c r="C11" s="11" t="s">
        <v>38</v>
      </c>
      <c r="D11" t="s">
        <v>39</v>
      </c>
      <c r="E11"/>
      <c r="F11"/>
      <c r="G11" s="10"/>
      <c r="H11"/>
    </row>
    <row r="12" spans="1:8">
      <c r="A12" s="10" t="s">
        <v>40</v>
      </c>
      <c r="B12" s="11" t="s">
        <v>41</v>
      </c>
      <c r="C12" s="11" t="s">
        <v>42</v>
      </c>
      <c r="D12" t="s">
        <v>43</v>
      </c>
      <c r="E12"/>
      <c r="F12"/>
      <c r="G12" s="10"/>
      <c r="H12"/>
    </row>
    <row r="13" spans="1:8">
      <c r="A13" s="10" t="s">
        <v>44</v>
      </c>
      <c r="B13" s="11" t="s">
        <v>45</v>
      </c>
      <c r="C13" s="11" t="s">
        <v>46</v>
      </c>
      <c r="D13" t="s">
        <v>47</v>
      </c>
      <c r="E13"/>
      <c r="F13"/>
      <c r="G13" s="10"/>
      <c r="H13"/>
    </row>
    <row r="14" spans="1:8">
      <c r="A14" s="10" t="s">
        <v>44</v>
      </c>
      <c r="B14" s="11" t="s">
        <v>48</v>
      </c>
      <c r="C14" s="11" t="s">
        <v>49</v>
      </c>
      <c r="D14" t="s">
        <v>50</v>
      </c>
      <c r="E14"/>
      <c r="F14"/>
      <c r="G14" s="10"/>
      <c r="H14"/>
    </row>
    <row r="15" spans="1:8">
      <c r="A15" s="10" t="s">
        <v>51</v>
      </c>
      <c r="B15" s="11" t="s">
        <v>52</v>
      </c>
      <c r="C15" s="11" t="s">
        <v>53</v>
      </c>
      <c r="D15" t="s">
        <v>54</v>
      </c>
      <c r="E15"/>
      <c r="F15"/>
      <c r="G15" s="10"/>
      <c r="H15"/>
    </row>
    <row r="16" spans="1:8">
      <c r="A16" s="10" t="s">
        <v>55</v>
      </c>
      <c r="B16" s="11" t="s">
        <v>56</v>
      </c>
      <c r="C16" s="11" t="s">
        <v>57</v>
      </c>
      <c r="D16" t="s">
        <v>58</v>
      </c>
      <c r="E16"/>
      <c r="F16"/>
      <c r="G16" s="10"/>
      <c r="H16"/>
    </row>
    <row r="17" spans="1:8">
      <c r="A17" s="10" t="s">
        <v>59</v>
      </c>
      <c r="B17" s="11" t="s">
        <v>60</v>
      </c>
      <c r="C17" s="11" t="s">
        <v>61</v>
      </c>
      <c r="D17" t="s">
        <v>62</v>
      </c>
      <c r="E17"/>
      <c r="F17"/>
      <c r="G17" s="10"/>
      <c r="H17"/>
    </row>
    <row r="18" spans="1:8">
      <c r="A18" s="10" t="s">
        <v>63</v>
      </c>
      <c r="B18" s="11" t="s">
        <v>64</v>
      </c>
      <c r="C18" s="11" t="s">
        <v>65</v>
      </c>
      <c r="D18" t="s">
        <v>66</v>
      </c>
      <c r="E18"/>
      <c r="F18"/>
      <c r="G18" s="10"/>
      <c r="H18"/>
    </row>
    <row r="19" spans="1:8">
      <c r="A19" s="10" t="s">
        <v>67</v>
      </c>
      <c r="B19" s="11" t="s">
        <v>68</v>
      </c>
      <c r="C19" s="11" t="s">
        <v>69</v>
      </c>
      <c r="D19" t="s">
        <v>70</v>
      </c>
      <c r="E19"/>
      <c r="F19"/>
      <c r="G19" s="10"/>
      <c r="H19"/>
    </row>
    <row r="20" spans="1:8">
      <c r="A20" s="10" t="s">
        <v>71</v>
      </c>
      <c r="B20" s="11" t="s">
        <v>72</v>
      </c>
      <c r="C20" s="11" t="s">
        <v>73</v>
      </c>
      <c r="D20" t="s">
        <v>74</v>
      </c>
      <c r="E20"/>
      <c r="F20"/>
      <c r="G20" s="10"/>
      <c r="H20"/>
    </row>
    <row r="21" spans="1:8">
      <c r="A21" s="10" t="s">
        <v>75</v>
      </c>
      <c r="B21" s="11" t="s">
        <v>76</v>
      </c>
      <c r="C21" s="11" t="s">
        <v>77</v>
      </c>
      <c r="D21" t="s">
        <v>78</v>
      </c>
      <c r="E21"/>
      <c r="F21"/>
      <c r="G21" s="10"/>
      <c r="H21"/>
    </row>
    <row r="22" spans="1:8">
      <c r="A22" s="10" t="s">
        <v>79</v>
      </c>
      <c r="B22" s="11" t="s">
        <v>80</v>
      </c>
      <c r="C22" s="11" t="s">
        <v>81</v>
      </c>
      <c r="D22" t="s">
        <v>82</v>
      </c>
      <c r="E22"/>
      <c r="F22"/>
      <c r="G22" s="10"/>
      <c r="H22"/>
    </row>
    <row r="23" spans="1:8">
      <c r="A23" s="10" t="s">
        <v>83</v>
      </c>
      <c r="B23" s="11" t="s">
        <v>84</v>
      </c>
      <c r="C23" s="11" t="s">
        <v>85</v>
      </c>
      <c r="D23" t="s">
        <v>86</v>
      </c>
      <c r="E23"/>
      <c r="F23"/>
      <c r="G23" s="10"/>
      <c r="H23"/>
    </row>
    <row r="24" spans="1:8">
      <c r="A24" s="10" t="s">
        <v>83</v>
      </c>
      <c r="B24" s="11" t="s">
        <v>87</v>
      </c>
      <c r="C24" s="11" t="s">
        <v>88</v>
      </c>
      <c r="D24" t="s">
        <v>89</v>
      </c>
      <c r="E24"/>
      <c r="F24"/>
      <c r="G24" s="10"/>
      <c r="H24"/>
    </row>
    <row r="25" spans="1:8">
      <c r="A25" s="10" t="s">
        <v>90</v>
      </c>
      <c r="B25" s="11" t="s">
        <v>91</v>
      </c>
      <c r="C25" s="11" t="s">
        <v>92</v>
      </c>
      <c r="D25" t="s">
        <v>93</v>
      </c>
      <c r="E25"/>
      <c r="F25"/>
      <c r="G25" s="10"/>
      <c r="H25"/>
    </row>
    <row r="26" spans="1:8">
      <c r="A26" s="10" t="s">
        <v>94</v>
      </c>
      <c r="B26" s="11" t="s">
        <v>95</v>
      </c>
      <c r="C26" s="11" t="s">
        <v>96</v>
      </c>
      <c r="D26" t="s">
        <v>97</v>
      </c>
      <c r="E26"/>
      <c r="F26"/>
      <c r="G26" s="10"/>
      <c r="H26"/>
    </row>
    <row r="27" spans="1:8">
      <c r="A27" s="10" t="s">
        <v>94</v>
      </c>
      <c r="B27" s="11" t="s">
        <v>98</v>
      </c>
      <c r="C27" s="11" t="s">
        <v>99</v>
      </c>
      <c r="D27" t="s">
        <v>100</v>
      </c>
      <c r="E27"/>
      <c r="F27"/>
      <c r="G27" s="10"/>
      <c r="H27"/>
    </row>
    <row r="28" spans="1:8">
      <c r="A28" s="10" t="s">
        <v>101</v>
      </c>
      <c r="B28" s="11" t="s">
        <v>102</v>
      </c>
      <c r="C28" s="11" t="s">
        <v>103</v>
      </c>
      <c r="D28" t="s">
        <v>104</v>
      </c>
      <c r="E28"/>
      <c r="F28"/>
      <c r="G28" s="10"/>
      <c r="H28"/>
    </row>
    <row r="29" spans="1:8">
      <c r="A29" s="10" t="s">
        <v>105</v>
      </c>
      <c r="B29" s="11" t="s">
        <v>106</v>
      </c>
      <c r="C29" s="11" t="s">
        <v>107</v>
      </c>
      <c r="D29" t="s">
        <v>108</v>
      </c>
      <c r="E29"/>
      <c r="F29"/>
      <c r="G29" s="10"/>
      <c r="H29"/>
    </row>
    <row r="30" spans="1:8">
      <c r="A30" s="10" t="s">
        <v>109</v>
      </c>
      <c r="B30" s="11" t="s">
        <v>110</v>
      </c>
      <c r="C30" s="11" t="s">
        <v>111</v>
      </c>
      <c r="D30" t="s">
        <v>112</v>
      </c>
      <c r="E30"/>
      <c r="F30"/>
      <c r="G30" s="10"/>
      <c r="H30"/>
    </row>
    <row r="31" spans="1:8">
      <c r="A31" s="10" t="s">
        <v>113</v>
      </c>
      <c r="B31" s="11" t="s">
        <v>114</v>
      </c>
      <c r="C31" s="11" t="s">
        <v>115</v>
      </c>
      <c r="D31" t="s">
        <v>116</v>
      </c>
      <c r="E31"/>
      <c r="F31"/>
      <c r="G31" s="10"/>
      <c r="H31"/>
    </row>
    <row r="32" spans="1:8">
      <c r="A32" s="10" t="s">
        <v>117</v>
      </c>
      <c r="B32" s="11" t="s">
        <v>118</v>
      </c>
      <c r="C32" s="11" t="s">
        <v>119</v>
      </c>
      <c r="D32" t="s">
        <v>120</v>
      </c>
      <c r="E32"/>
      <c r="F32"/>
      <c r="G32" s="10"/>
      <c r="H32"/>
    </row>
    <row r="33" spans="1:8">
      <c r="A33" s="10" t="s">
        <v>121</v>
      </c>
      <c r="B33" s="11" t="s">
        <v>37</v>
      </c>
      <c r="C33" s="11" t="s">
        <v>122</v>
      </c>
      <c r="D33" t="s">
        <v>123</v>
      </c>
      <c r="E33"/>
      <c r="F33"/>
      <c r="G33" s="10"/>
      <c r="H33"/>
    </row>
    <row r="34" spans="1:8">
      <c r="A34" s="10" t="s">
        <v>124</v>
      </c>
      <c r="B34" s="11" t="s">
        <v>125</v>
      </c>
      <c r="C34" s="11" t="s">
        <v>126</v>
      </c>
      <c r="D34" t="s">
        <v>127</v>
      </c>
      <c r="E34"/>
      <c r="F34"/>
      <c r="G34" s="10"/>
      <c r="H34"/>
    </row>
    <row r="35" spans="1:8">
      <c r="A35" s="10" t="s">
        <v>128</v>
      </c>
      <c r="B35" s="11" t="s">
        <v>129</v>
      </c>
      <c r="C35" s="11" t="s">
        <v>130</v>
      </c>
      <c r="D35" t="s">
        <v>131</v>
      </c>
      <c r="E35"/>
      <c r="F35"/>
      <c r="G35" s="10"/>
      <c r="H35"/>
    </row>
    <row r="36" spans="1:8">
      <c r="A36" s="10" t="s">
        <v>132</v>
      </c>
      <c r="B36" s="11" t="s">
        <v>133</v>
      </c>
      <c r="C36" s="11" t="s">
        <v>134</v>
      </c>
      <c r="D36" t="s">
        <v>135</v>
      </c>
      <c r="E36"/>
      <c r="F36"/>
      <c r="G36" s="10"/>
      <c r="H36"/>
    </row>
    <row r="37" spans="1:8">
      <c r="A37" s="10" t="s">
        <v>132</v>
      </c>
      <c r="B37" s="11" t="s">
        <v>118</v>
      </c>
      <c r="C37" s="11" t="s">
        <v>136</v>
      </c>
      <c r="D37" t="s">
        <v>137</v>
      </c>
      <c r="E37"/>
      <c r="F37"/>
      <c r="G37" s="10"/>
      <c r="H37"/>
    </row>
    <row r="38" spans="1:8">
      <c r="A38" s="10" t="s">
        <v>138</v>
      </c>
      <c r="B38" s="11" t="s">
        <v>139</v>
      </c>
      <c r="C38" s="11" t="s">
        <v>140</v>
      </c>
      <c r="D38" t="s">
        <v>141</v>
      </c>
      <c r="E38"/>
      <c r="F38"/>
      <c r="G38" s="10"/>
      <c r="H38"/>
    </row>
    <row r="39" spans="1:8">
      <c r="A39" s="10" t="s">
        <v>142</v>
      </c>
      <c r="B39" s="11" t="s">
        <v>143</v>
      </c>
      <c r="C39" s="11" t="s">
        <v>144</v>
      </c>
      <c r="D39" t="s">
        <v>145</v>
      </c>
      <c r="E39"/>
      <c r="F39"/>
      <c r="G39" s="10"/>
      <c r="H39"/>
    </row>
    <row r="40" spans="1:8">
      <c r="A40" s="10" t="s">
        <v>146</v>
      </c>
      <c r="B40" s="11" t="s">
        <v>147</v>
      </c>
      <c r="C40" s="11" t="s">
        <v>148</v>
      </c>
      <c r="D40" t="s">
        <v>149</v>
      </c>
      <c r="E40"/>
      <c r="F40"/>
      <c r="G40" s="10"/>
      <c r="H40"/>
    </row>
    <row r="41" spans="1:8">
      <c r="A41" s="10" t="s">
        <v>150</v>
      </c>
      <c r="B41" s="11" t="s">
        <v>118</v>
      </c>
      <c r="C41" s="11" t="s">
        <v>151</v>
      </c>
      <c r="D41" t="s">
        <v>152</v>
      </c>
      <c r="E41"/>
      <c r="F41"/>
      <c r="G41" s="10"/>
      <c r="H41"/>
    </row>
    <row r="42" spans="1:8">
      <c r="A42" s="10" t="s">
        <v>150</v>
      </c>
      <c r="B42" s="11" t="s">
        <v>153</v>
      </c>
      <c r="C42" s="11" t="s">
        <v>154</v>
      </c>
      <c r="D42" t="s">
        <v>155</v>
      </c>
      <c r="E42"/>
      <c r="F42"/>
      <c r="G42" s="10"/>
      <c r="H42"/>
    </row>
    <row r="43" spans="1:8">
      <c r="A43" s="10" t="s">
        <v>150</v>
      </c>
      <c r="B43" s="11" t="s">
        <v>156</v>
      </c>
      <c r="C43" s="11" t="s">
        <v>157</v>
      </c>
      <c r="D43" t="s">
        <v>158</v>
      </c>
      <c r="E43"/>
      <c r="F43"/>
      <c r="G43" s="10"/>
      <c r="H43"/>
    </row>
    <row r="44" spans="1:8">
      <c r="A44" s="10" t="s">
        <v>159</v>
      </c>
      <c r="B44" s="11" t="s">
        <v>160</v>
      </c>
      <c r="C44" s="11" t="s">
        <v>161</v>
      </c>
      <c r="D44" t="s">
        <v>162</v>
      </c>
      <c r="E44"/>
      <c r="F44"/>
      <c r="G44" s="10"/>
      <c r="H44"/>
    </row>
    <row r="45" spans="1:8">
      <c r="A45" s="10" t="s">
        <v>163</v>
      </c>
      <c r="B45" s="11" t="s">
        <v>164</v>
      </c>
      <c r="C45" s="11" t="s">
        <v>165</v>
      </c>
      <c r="D45" t="s">
        <v>166</v>
      </c>
      <c r="E45"/>
      <c r="F45"/>
      <c r="G45" s="10"/>
      <c r="H45"/>
    </row>
    <row r="46" spans="1:8">
      <c r="A46" s="10" t="s">
        <v>167</v>
      </c>
      <c r="B46" s="11" t="s">
        <v>168</v>
      </c>
      <c r="C46" s="11" t="s">
        <v>169</v>
      </c>
      <c r="D46" t="s">
        <v>170</v>
      </c>
      <c r="E46"/>
      <c r="F46"/>
      <c r="G46" s="10"/>
      <c r="H46"/>
    </row>
    <row r="47" spans="1:8">
      <c r="A47" s="10" t="s">
        <v>171</v>
      </c>
      <c r="B47" s="11" t="s">
        <v>172</v>
      </c>
      <c r="C47" s="11" t="s">
        <v>173</v>
      </c>
      <c r="D47" t="s">
        <v>174</v>
      </c>
      <c r="E47"/>
      <c r="F47"/>
      <c r="G47" s="10"/>
      <c r="H47"/>
    </row>
    <row r="48" spans="1:8">
      <c r="A48" s="10" t="s">
        <v>175</v>
      </c>
      <c r="B48" s="11" t="s">
        <v>176</v>
      </c>
      <c r="C48" s="11" t="s">
        <v>177</v>
      </c>
      <c r="D48" t="s">
        <v>178</v>
      </c>
      <c r="E48"/>
      <c r="F48"/>
      <c r="G48" s="10"/>
      <c r="H48"/>
    </row>
    <row r="49" spans="1:8">
      <c r="A49" s="10" t="s">
        <v>179</v>
      </c>
      <c r="B49" s="11" t="s">
        <v>180</v>
      </c>
      <c r="C49" s="11" t="s">
        <v>181</v>
      </c>
      <c r="D49" t="s">
        <v>182</v>
      </c>
      <c r="E49"/>
      <c r="F49"/>
      <c r="G49" s="10"/>
      <c r="H49"/>
    </row>
    <row r="50" spans="1:8">
      <c r="A50" s="10" t="s">
        <v>183</v>
      </c>
      <c r="B50" s="11" t="s">
        <v>184</v>
      </c>
      <c r="C50" s="11" t="s">
        <v>185</v>
      </c>
      <c r="D50" t="s">
        <v>186</v>
      </c>
      <c r="E50"/>
      <c r="F50"/>
      <c r="G50" s="10"/>
      <c r="H50"/>
    </row>
    <row r="51" spans="1:8">
      <c r="A51" s="10" t="s">
        <v>187</v>
      </c>
      <c r="B51" s="11" t="s">
        <v>188</v>
      </c>
      <c r="C51" s="11" t="s">
        <v>189</v>
      </c>
      <c r="D51" t="s">
        <v>190</v>
      </c>
      <c r="E51"/>
      <c r="F51"/>
      <c r="G51" s="10"/>
      <c r="H51"/>
    </row>
    <row r="52" spans="1:8">
      <c r="A52" s="10" t="s">
        <v>191</v>
      </c>
      <c r="B52" s="11" t="s">
        <v>192</v>
      </c>
      <c r="C52" s="11" t="s">
        <v>193</v>
      </c>
      <c r="D52" t="s">
        <v>194</v>
      </c>
      <c r="E52"/>
      <c r="F52"/>
      <c r="G52" s="10"/>
      <c r="H52"/>
    </row>
    <row r="53" spans="1:8">
      <c r="A53" s="10" t="s">
        <v>195</v>
      </c>
      <c r="B53" s="11" t="s">
        <v>196</v>
      </c>
      <c r="C53" s="11" t="s">
        <v>197</v>
      </c>
      <c r="D53" t="s">
        <v>198</v>
      </c>
      <c r="E53"/>
      <c r="F53"/>
      <c r="G53" s="10"/>
      <c r="H53"/>
    </row>
    <row r="54" spans="1:8">
      <c r="A54" s="10" t="s">
        <v>199</v>
      </c>
      <c r="B54" s="11" t="s">
        <v>200</v>
      </c>
      <c r="C54" s="11" t="s">
        <v>201</v>
      </c>
      <c r="D54" t="s">
        <v>202</v>
      </c>
      <c r="E54"/>
      <c r="F54"/>
      <c r="G54" s="10"/>
      <c r="H54"/>
    </row>
    <row r="55" spans="1:8">
      <c r="A55" s="10" t="s">
        <v>203</v>
      </c>
      <c r="B55" s="11" t="s">
        <v>204</v>
      </c>
      <c r="C55" s="11" t="s">
        <v>205</v>
      </c>
      <c r="D55" t="s">
        <v>206</v>
      </c>
      <c r="E55"/>
      <c r="F55"/>
      <c r="G55" s="10"/>
      <c r="H55"/>
    </row>
    <row r="56" spans="1:8">
      <c r="A56" s="10" t="s">
        <v>203</v>
      </c>
      <c r="B56" s="11" t="s">
        <v>207</v>
      </c>
      <c r="C56" s="11" t="s">
        <v>208</v>
      </c>
      <c r="D56" t="s">
        <v>209</v>
      </c>
      <c r="E56"/>
      <c r="F56"/>
      <c r="G56" s="10"/>
      <c r="H56"/>
    </row>
    <row r="57" spans="1:8">
      <c r="A57" s="10" t="s">
        <v>210</v>
      </c>
      <c r="B57" s="11" t="s">
        <v>211</v>
      </c>
      <c r="C57" s="11" t="s">
        <v>212</v>
      </c>
      <c r="D57" t="s">
        <v>213</v>
      </c>
      <c r="E57"/>
      <c r="F57"/>
      <c r="G57" s="10"/>
      <c r="H57"/>
    </row>
    <row r="58" spans="1:8">
      <c r="A58" s="10" t="s">
        <v>214</v>
      </c>
      <c r="B58" s="11" t="s">
        <v>215</v>
      </c>
      <c r="C58" s="11" t="s">
        <v>216</v>
      </c>
      <c r="D58" t="s">
        <v>217</v>
      </c>
      <c r="E58"/>
      <c r="F58"/>
      <c r="G58" s="10"/>
      <c r="H58"/>
    </row>
    <row r="59" spans="1:8">
      <c r="A59" s="10" t="s">
        <v>218</v>
      </c>
      <c r="B59" s="11" t="s">
        <v>219</v>
      </c>
      <c r="C59" s="11" t="s">
        <v>220</v>
      </c>
      <c r="D59" t="s">
        <v>221</v>
      </c>
      <c r="E59"/>
      <c r="F59"/>
      <c r="G59" s="10"/>
      <c r="H59"/>
    </row>
    <row r="60" spans="1:8">
      <c r="A60" s="10" t="s">
        <v>222</v>
      </c>
      <c r="B60" s="11" t="s">
        <v>223</v>
      </c>
      <c r="C60" s="11" t="s">
        <v>224</v>
      </c>
      <c r="D60" t="s">
        <v>225</v>
      </c>
      <c r="E60"/>
      <c r="F60"/>
      <c r="G60" s="10"/>
      <c r="H60"/>
    </row>
    <row r="61" spans="1:8">
      <c r="A61" s="10" t="s">
        <v>226</v>
      </c>
      <c r="B61" s="11" t="s">
        <v>227</v>
      </c>
      <c r="C61" s="11" t="s">
        <v>228</v>
      </c>
      <c r="D61" t="s">
        <v>229</v>
      </c>
      <c r="E61"/>
      <c r="F61"/>
      <c r="G61" s="10"/>
      <c r="H61"/>
    </row>
    <row r="62" spans="1:8">
      <c r="A62" s="10" t="s">
        <v>230</v>
      </c>
      <c r="B62" s="11" t="s">
        <v>231</v>
      </c>
      <c r="C62" s="11" t="s">
        <v>232</v>
      </c>
      <c r="D62" t="s">
        <v>233</v>
      </c>
      <c r="E62"/>
      <c r="F62"/>
      <c r="G62" s="10"/>
      <c r="H62"/>
    </row>
    <row r="63" spans="1:8">
      <c r="A63" s="10" t="s">
        <v>234</v>
      </c>
      <c r="B63" s="11" t="s">
        <v>235</v>
      </c>
      <c r="C63" s="11" t="s">
        <v>236</v>
      </c>
      <c r="D63" t="s">
        <v>237</v>
      </c>
      <c r="E63"/>
      <c r="F63"/>
      <c r="G63" s="10"/>
      <c r="H63"/>
    </row>
    <row r="64" spans="1:8">
      <c r="A64" s="10" t="s">
        <v>238</v>
      </c>
      <c r="B64" s="11" t="s">
        <v>239</v>
      </c>
      <c r="C64" s="11" t="s">
        <v>240</v>
      </c>
      <c r="D64" t="s">
        <v>241</v>
      </c>
      <c r="E64"/>
      <c r="F64"/>
      <c r="G64" s="10"/>
      <c r="H64"/>
    </row>
    <row r="65" spans="1:8">
      <c r="A65" s="10" t="s">
        <v>242</v>
      </c>
      <c r="B65" s="11" t="s">
        <v>243</v>
      </c>
      <c r="C65" s="11" t="s">
        <v>244</v>
      </c>
      <c r="D65" t="s">
        <v>245</v>
      </c>
      <c r="E65"/>
      <c r="F65"/>
      <c r="G65" s="10"/>
      <c r="H65"/>
    </row>
    <row r="66" spans="1:8">
      <c r="A66" s="10" t="s">
        <v>242</v>
      </c>
      <c r="B66" s="11" t="s">
        <v>246</v>
      </c>
      <c r="C66" s="11" t="s">
        <v>247</v>
      </c>
      <c r="D66" t="s">
        <v>248</v>
      </c>
      <c r="E66"/>
      <c r="F66"/>
      <c r="G66" s="10"/>
      <c r="H66"/>
    </row>
    <row r="67" spans="1:8">
      <c r="A67" s="10" t="s">
        <v>242</v>
      </c>
      <c r="B67" s="11" t="s">
        <v>249</v>
      </c>
      <c r="C67" s="11" t="s">
        <v>250</v>
      </c>
      <c r="D67" t="s">
        <v>251</v>
      </c>
      <c r="E67"/>
      <c r="F67"/>
      <c r="G67" s="10"/>
      <c r="H67"/>
    </row>
    <row r="68" spans="1:8">
      <c r="A68" s="10" t="s">
        <v>252</v>
      </c>
      <c r="B68" s="11" t="s">
        <v>253</v>
      </c>
      <c r="C68" s="11" t="s">
        <v>254</v>
      </c>
      <c r="D68" t="s">
        <v>255</v>
      </c>
      <c r="E68"/>
      <c r="F68"/>
      <c r="G68" s="10"/>
      <c r="H68"/>
    </row>
    <row r="69" spans="1:8">
      <c r="A69" s="10" t="s">
        <v>256</v>
      </c>
      <c r="B69" s="11" t="s">
        <v>257</v>
      </c>
      <c r="C69" s="11" t="s">
        <v>258</v>
      </c>
      <c r="D69" t="s">
        <v>259</v>
      </c>
      <c r="E69"/>
      <c r="F69"/>
      <c r="G69" s="10"/>
      <c r="H69"/>
    </row>
    <row r="70" spans="1:8">
      <c r="A70" s="10" t="s">
        <v>260</v>
      </c>
      <c r="B70" s="11" t="s">
        <v>261</v>
      </c>
      <c r="C70" s="11" t="s">
        <v>262</v>
      </c>
      <c r="D70" t="s">
        <v>263</v>
      </c>
      <c r="E70"/>
      <c r="F70"/>
      <c r="G70" s="10"/>
      <c r="H70"/>
    </row>
    <row r="71" spans="1:8">
      <c r="A71" s="10" t="s">
        <v>264</v>
      </c>
      <c r="B71" s="11" t="s">
        <v>265</v>
      </c>
      <c r="C71" s="11" t="s">
        <v>266</v>
      </c>
      <c r="D71" t="s">
        <v>267</v>
      </c>
      <c r="E71"/>
      <c r="F71"/>
      <c r="G71" s="10"/>
      <c r="H71"/>
    </row>
    <row r="72" spans="1:8">
      <c r="A72" s="10" t="s">
        <v>264</v>
      </c>
      <c r="B72" s="11" t="s">
        <v>268</v>
      </c>
      <c r="C72" s="11" t="s">
        <v>269</v>
      </c>
      <c r="D72" t="s">
        <v>270</v>
      </c>
      <c r="E72"/>
      <c r="F72"/>
      <c r="G72" s="10"/>
      <c r="H72"/>
    </row>
    <row r="73" spans="1:8">
      <c r="A73" s="10" t="s">
        <v>271</v>
      </c>
      <c r="B73" s="11" t="s">
        <v>272</v>
      </c>
      <c r="C73" s="11" t="s">
        <v>273</v>
      </c>
      <c r="D73" t="s">
        <v>274</v>
      </c>
      <c r="E73"/>
      <c r="F73"/>
      <c r="G73" s="10"/>
      <c r="H73"/>
    </row>
    <row r="74" spans="1:8">
      <c r="A74" s="10" t="s">
        <v>271</v>
      </c>
      <c r="B74" s="11" t="s">
        <v>275</v>
      </c>
      <c r="C74" s="11" t="s">
        <v>276</v>
      </c>
      <c r="D74" t="s">
        <v>277</v>
      </c>
      <c r="E74"/>
      <c r="F74"/>
      <c r="G74" s="10"/>
      <c r="H74"/>
    </row>
    <row r="75" spans="1:8">
      <c r="A75" s="10" t="s">
        <v>278</v>
      </c>
      <c r="B75" s="11" t="s">
        <v>279</v>
      </c>
      <c r="C75" s="11" t="s">
        <v>280</v>
      </c>
      <c r="D75" t="s">
        <v>217</v>
      </c>
      <c r="E75"/>
      <c r="F75"/>
      <c r="G75" s="10"/>
      <c r="H75"/>
    </row>
    <row r="76" spans="1:8">
      <c r="A76" s="10" t="s">
        <v>278</v>
      </c>
      <c r="B76" s="11" t="s">
        <v>26</v>
      </c>
      <c r="C76" s="11" t="s">
        <v>281</v>
      </c>
      <c r="D76" t="s">
        <v>282</v>
      </c>
      <c r="E76"/>
      <c r="F76"/>
      <c r="G76" s="10"/>
      <c r="H76"/>
    </row>
    <row r="77" spans="1:8">
      <c r="A77" s="10" t="s">
        <v>278</v>
      </c>
      <c r="B77" s="11" t="s">
        <v>283</v>
      </c>
      <c r="C77" s="11" t="s">
        <v>284</v>
      </c>
      <c r="D77" t="s">
        <v>285</v>
      </c>
      <c r="E77"/>
      <c r="F77"/>
      <c r="G77" s="10"/>
      <c r="H77"/>
    </row>
    <row r="78" spans="1:8">
      <c r="A78" s="10" t="s">
        <v>278</v>
      </c>
      <c r="B78" s="11" t="s">
        <v>286</v>
      </c>
      <c r="C78" s="11" t="s">
        <v>287</v>
      </c>
      <c r="D78" t="s">
        <v>288</v>
      </c>
      <c r="E78"/>
      <c r="F78"/>
      <c r="G78" s="10"/>
      <c r="H78"/>
    </row>
    <row r="79" spans="1:8">
      <c r="A79" s="10" t="s">
        <v>289</v>
      </c>
      <c r="B79" s="11" t="s">
        <v>290</v>
      </c>
      <c r="C79" s="11" t="s">
        <v>291</v>
      </c>
      <c r="D79" t="s">
        <v>292</v>
      </c>
      <c r="E79"/>
      <c r="F79"/>
      <c r="G79" s="10"/>
      <c r="H79"/>
    </row>
    <row r="80" spans="1:8">
      <c r="A80" s="10" t="s">
        <v>293</v>
      </c>
      <c r="B80" s="11" t="s">
        <v>294</v>
      </c>
      <c r="C80" s="11" t="s">
        <v>295</v>
      </c>
      <c r="D80" t="s">
        <v>296</v>
      </c>
      <c r="E80"/>
      <c r="F80"/>
      <c r="G80" s="10"/>
      <c r="H80"/>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tabColor rgb="FF0070C0"/>
  </sheetPr>
  <dimension ref="A1:H111"/>
  <sheetViews>
    <sheetView topLeftCell="A57" workbookViewId="0">
      <selection activeCell="A75" sqref="A75"/>
    </sheetView>
  </sheetViews>
  <sheetFormatPr defaultRowHeight="15"/>
  <cols>
    <col min="1" max="1" width="20.5703125" customWidth="1"/>
    <col min="2" max="2" width="14.140625" customWidth="1"/>
    <col min="3" max="3" width="15.85546875" customWidth="1"/>
    <col min="4" max="4" width="23.28515625" customWidth="1"/>
    <col min="5" max="5" width="18.42578125" customWidth="1"/>
    <col min="6" max="6" width="15.7109375" customWidth="1"/>
    <col min="7" max="7" width="13.42578125" customWidth="1"/>
    <col min="8" max="8" width="14.85546875" customWidth="1"/>
  </cols>
  <sheetData>
    <row r="1" spans="1:8">
      <c r="A1" s="14" t="s">
        <v>315</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v>0</v>
      </c>
      <c r="C6" s="43">
        <v>0</v>
      </c>
      <c r="D6" s="43">
        <v>0</v>
      </c>
      <c r="E6" s="43">
        <v>0</v>
      </c>
      <c r="F6" s="43">
        <v>0</v>
      </c>
      <c r="G6" s="43">
        <v>0</v>
      </c>
      <c r="H6" s="43">
        <v>0</v>
      </c>
    </row>
    <row r="7" spans="1:8">
      <c r="A7" s="17" t="s">
        <v>310</v>
      </c>
      <c r="B7" s="44">
        <v>1</v>
      </c>
      <c r="C7" s="44">
        <v>3</v>
      </c>
      <c r="D7" s="44">
        <v>1</v>
      </c>
      <c r="E7" s="44" t="s">
        <v>445</v>
      </c>
      <c r="F7" s="44">
        <v>-1</v>
      </c>
      <c r="G7" s="43">
        <v>0</v>
      </c>
      <c r="H7" s="43">
        <v>0</v>
      </c>
    </row>
    <row r="8" spans="1:8">
      <c r="A8" t="s">
        <v>312</v>
      </c>
      <c r="B8" s="44">
        <v>1</v>
      </c>
      <c r="C8" s="44">
        <v>4</v>
      </c>
      <c r="D8" s="44">
        <v>1</v>
      </c>
      <c r="E8" s="44" t="s">
        <v>445</v>
      </c>
      <c r="F8" s="44">
        <v>1</v>
      </c>
      <c r="G8" s="44">
        <v>1</v>
      </c>
      <c r="H8" s="44">
        <v>1</v>
      </c>
    </row>
    <row r="9" spans="1:8">
      <c r="A9" s="17" t="s">
        <v>313</v>
      </c>
      <c r="B9" s="44">
        <v>0</v>
      </c>
      <c r="C9" s="44">
        <v>0</v>
      </c>
      <c r="D9" s="44">
        <v>0</v>
      </c>
      <c r="E9" s="44">
        <v>0</v>
      </c>
      <c r="F9" s="44">
        <v>0</v>
      </c>
      <c r="G9" s="44">
        <v>0</v>
      </c>
      <c r="H9" s="44">
        <v>0</v>
      </c>
    </row>
    <row r="10" spans="1:8">
      <c r="A10" s="17" t="s">
        <v>317</v>
      </c>
      <c r="B10" s="44">
        <v>1</v>
      </c>
      <c r="C10" s="44">
        <v>4</v>
      </c>
      <c r="D10" s="44">
        <v>1</v>
      </c>
      <c r="E10" s="44" t="s">
        <v>445</v>
      </c>
      <c r="F10" s="44">
        <v>-1</v>
      </c>
      <c r="G10" s="44">
        <v>0</v>
      </c>
      <c r="H10" s="44">
        <v>0</v>
      </c>
    </row>
    <row r="11" spans="1:8">
      <c r="A11" s="17" t="s">
        <v>319</v>
      </c>
      <c r="B11" s="44">
        <v>1</v>
      </c>
      <c r="C11" s="44">
        <v>3</v>
      </c>
      <c r="D11" s="44">
        <v>0</v>
      </c>
      <c r="E11" s="44" t="s">
        <v>445</v>
      </c>
      <c r="F11" s="44">
        <v>-1</v>
      </c>
      <c r="G11" s="44">
        <v>0</v>
      </c>
      <c r="H11" s="44">
        <v>0</v>
      </c>
    </row>
    <row r="12" spans="1:8">
      <c r="A12" s="17" t="s">
        <v>320</v>
      </c>
      <c r="B12" s="44">
        <v>1</v>
      </c>
      <c r="C12" s="44">
        <v>4</v>
      </c>
      <c r="D12" s="44">
        <v>1</v>
      </c>
      <c r="E12" s="44" t="s">
        <v>445</v>
      </c>
      <c r="F12" s="44">
        <v>1</v>
      </c>
      <c r="G12" s="44">
        <v>1</v>
      </c>
      <c r="H12" s="44">
        <v>0</v>
      </c>
    </row>
    <row r="13" spans="1:8">
      <c r="A13" s="17" t="s">
        <v>321</v>
      </c>
      <c r="B13" s="44">
        <v>1</v>
      </c>
      <c r="C13" s="44">
        <v>5</v>
      </c>
      <c r="D13" s="44">
        <v>1</v>
      </c>
      <c r="E13" s="44" t="s">
        <v>445</v>
      </c>
      <c r="F13" s="44">
        <v>1</v>
      </c>
      <c r="G13" s="44">
        <v>0</v>
      </c>
      <c r="H13" s="44">
        <v>0</v>
      </c>
    </row>
    <row r="14" spans="1:8">
      <c r="A14" s="20" t="s">
        <v>322</v>
      </c>
      <c r="B14" s="44">
        <v>1</v>
      </c>
      <c r="C14" s="44">
        <v>5</v>
      </c>
      <c r="D14" s="44">
        <v>1</v>
      </c>
      <c r="E14" s="44" t="s">
        <v>445</v>
      </c>
      <c r="F14" s="44">
        <v>1</v>
      </c>
      <c r="G14" s="44">
        <v>1</v>
      </c>
      <c r="H14" s="44">
        <v>1</v>
      </c>
    </row>
    <row r="15" spans="1:8">
      <c r="A15" s="17" t="s">
        <v>323</v>
      </c>
      <c r="B15" s="44">
        <v>1</v>
      </c>
      <c r="C15" s="44">
        <v>2</v>
      </c>
      <c r="D15" s="44">
        <v>0</v>
      </c>
      <c r="E15" s="44" t="s">
        <v>445</v>
      </c>
      <c r="F15" s="44">
        <v>-1</v>
      </c>
      <c r="G15" s="44">
        <v>0</v>
      </c>
      <c r="H15" s="44">
        <v>0</v>
      </c>
    </row>
    <row r="16" spans="1:8">
      <c r="A16" s="17" t="s">
        <v>324</v>
      </c>
      <c r="B16" s="44">
        <v>1</v>
      </c>
      <c r="C16" s="44">
        <v>4</v>
      </c>
      <c r="D16" s="44">
        <v>1</v>
      </c>
      <c r="E16" s="44" t="s">
        <v>445</v>
      </c>
      <c r="F16" s="44">
        <v>1</v>
      </c>
      <c r="G16" s="44">
        <v>1</v>
      </c>
      <c r="H16" s="44">
        <v>1</v>
      </c>
    </row>
    <row r="17" spans="1:8">
      <c r="A17" s="17" t="s">
        <v>325</v>
      </c>
      <c r="B17" s="44">
        <v>1</v>
      </c>
      <c r="C17" s="44">
        <v>5</v>
      </c>
      <c r="D17" s="44">
        <v>1</v>
      </c>
      <c r="E17" s="44" t="s">
        <v>445</v>
      </c>
      <c r="F17" s="44">
        <v>1</v>
      </c>
      <c r="G17" s="44">
        <v>0</v>
      </c>
      <c r="H17" s="44">
        <v>0</v>
      </c>
    </row>
    <row r="18" spans="1:8">
      <c r="A18" s="17" t="s">
        <v>326</v>
      </c>
      <c r="B18" s="44">
        <v>0</v>
      </c>
      <c r="C18" s="44">
        <v>0</v>
      </c>
      <c r="D18" s="44">
        <v>0</v>
      </c>
      <c r="E18" s="44">
        <v>0</v>
      </c>
      <c r="F18" s="44">
        <v>0</v>
      </c>
      <c r="G18" s="44">
        <v>0</v>
      </c>
      <c r="H18" s="44">
        <v>0</v>
      </c>
    </row>
    <row r="19" spans="1:8">
      <c r="A19" s="17" t="s">
        <v>327</v>
      </c>
      <c r="B19" s="44">
        <v>1</v>
      </c>
      <c r="C19" s="44">
        <v>4</v>
      </c>
      <c r="D19" s="44">
        <v>1</v>
      </c>
      <c r="E19" s="44" t="s">
        <v>445</v>
      </c>
      <c r="F19" s="44">
        <v>1</v>
      </c>
      <c r="G19" s="44">
        <v>1</v>
      </c>
      <c r="H19" s="44">
        <v>0</v>
      </c>
    </row>
    <row r="20" spans="1:8">
      <c r="A20" s="20" t="s">
        <v>328</v>
      </c>
      <c r="B20" s="44">
        <v>1</v>
      </c>
      <c r="C20" s="44">
        <v>4</v>
      </c>
      <c r="D20" s="44">
        <v>1</v>
      </c>
      <c r="E20" s="44" t="s">
        <v>445</v>
      </c>
      <c r="F20" s="44">
        <v>0</v>
      </c>
      <c r="G20" s="44">
        <v>0</v>
      </c>
      <c r="H20" s="44">
        <v>0</v>
      </c>
    </row>
    <row r="21" spans="1:8">
      <c r="A21" s="17" t="s">
        <v>329</v>
      </c>
      <c r="B21" s="44">
        <v>0</v>
      </c>
      <c r="C21" s="44">
        <v>0</v>
      </c>
      <c r="D21" s="44">
        <v>0</v>
      </c>
      <c r="E21" s="44">
        <v>0</v>
      </c>
      <c r="F21" s="44">
        <v>0</v>
      </c>
      <c r="G21" s="44">
        <v>0</v>
      </c>
      <c r="H21" s="44">
        <v>0</v>
      </c>
    </row>
    <row r="22" spans="1:8">
      <c r="A22" s="17" t="s">
        <v>330</v>
      </c>
      <c r="B22" s="44">
        <v>1</v>
      </c>
      <c r="C22" s="44">
        <v>5</v>
      </c>
      <c r="D22" s="44">
        <v>1</v>
      </c>
      <c r="E22" s="44" t="s">
        <v>445</v>
      </c>
      <c r="F22" s="44">
        <v>1</v>
      </c>
      <c r="G22" s="44">
        <v>1</v>
      </c>
      <c r="H22" s="44">
        <v>1</v>
      </c>
    </row>
    <row r="23" spans="1:8">
      <c r="A23" s="20" t="s">
        <v>297</v>
      </c>
      <c r="B23" s="44">
        <v>1</v>
      </c>
      <c r="C23" s="44">
        <v>3</v>
      </c>
      <c r="D23" s="44">
        <v>1</v>
      </c>
      <c r="E23" s="44" t="s">
        <v>445</v>
      </c>
      <c r="F23" s="44">
        <v>-1</v>
      </c>
      <c r="G23" s="44">
        <v>1</v>
      </c>
      <c r="H23" s="44">
        <v>1</v>
      </c>
    </row>
    <row r="24" spans="1:8">
      <c r="A24" s="17" t="s">
        <v>331</v>
      </c>
      <c r="B24" s="44">
        <v>1</v>
      </c>
      <c r="C24" s="44">
        <v>3</v>
      </c>
      <c r="D24" s="44">
        <v>1</v>
      </c>
      <c r="E24" s="44" t="s">
        <v>445</v>
      </c>
      <c r="F24" s="44">
        <v>-1</v>
      </c>
      <c r="G24" s="44">
        <v>0</v>
      </c>
      <c r="H24" s="44">
        <v>0</v>
      </c>
    </row>
    <row r="25" spans="1:8">
      <c r="A25" s="17" t="s">
        <v>332</v>
      </c>
      <c r="B25" s="44">
        <v>1</v>
      </c>
      <c r="C25" s="44">
        <v>4</v>
      </c>
      <c r="D25" s="44">
        <v>1</v>
      </c>
      <c r="E25" s="44" t="s">
        <v>445</v>
      </c>
      <c r="F25" s="44">
        <v>1</v>
      </c>
      <c r="G25" s="44">
        <v>1</v>
      </c>
      <c r="H25" s="44">
        <v>1</v>
      </c>
    </row>
    <row r="26" spans="1:8">
      <c r="A26" s="17" t="s">
        <v>333</v>
      </c>
      <c r="B26" s="44">
        <v>0</v>
      </c>
      <c r="C26" s="44">
        <v>0</v>
      </c>
      <c r="D26" s="44">
        <v>0</v>
      </c>
      <c r="E26" s="44">
        <v>0</v>
      </c>
      <c r="F26" s="44">
        <v>0</v>
      </c>
      <c r="G26" s="44">
        <v>0</v>
      </c>
      <c r="H26" s="44">
        <v>0</v>
      </c>
    </row>
    <row r="27" spans="1:8">
      <c r="A27" s="17" t="s">
        <v>334</v>
      </c>
      <c r="B27" s="44">
        <v>1</v>
      </c>
      <c r="C27" s="44">
        <v>3</v>
      </c>
      <c r="D27" s="44">
        <v>1</v>
      </c>
      <c r="E27" s="44" t="s">
        <v>445</v>
      </c>
      <c r="F27" s="44">
        <v>-1</v>
      </c>
      <c r="G27" s="44">
        <v>0</v>
      </c>
      <c r="H27" s="44">
        <v>0</v>
      </c>
    </row>
    <row r="28" spans="1:8">
      <c r="A28" s="17" t="s">
        <v>335</v>
      </c>
      <c r="B28" s="44">
        <v>1</v>
      </c>
      <c r="C28" s="44">
        <v>3</v>
      </c>
      <c r="D28" s="44">
        <v>1</v>
      </c>
      <c r="E28" s="44" t="s">
        <v>445</v>
      </c>
      <c r="F28" s="44">
        <v>-1</v>
      </c>
      <c r="G28" s="44">
        <v>1</v>
      </c>
      <c r="H28" s="44">
        <v>1</v>
      </c>
    </row>
    <row r="29" spans="1:8">
      <c r="A29" s="17" t="s">
        <v>336</v>
      </c>
      <c r="B29" s="44">
        <v>1</v>
      </c>
      <c r="C29" s="44">
        <v>4</v>
      </c>
      <c r="D29" s="44">
        <v>1</v>
      </c>
      <c r="E29" s="44" t="s">
        <v>445</v>
      </c>
      <c r="F29" s="44">
        <v>1</v>
      </c>
      <c r="G29" s="44">
        <v>0</v>
      </c>
      <c r="H29" s="44">
        <v>1</v>
      </c>
    </row>
    <row r="30" spans="1:8">
      <c r="A30" s="17" t="s">
        <v>337</v>
      </c>
      <c r="B30" s="44">
        <v>0</v>
      </c>
      <c r="C30" s="44">
        <v>0</v>
      </c>
      <c r="D30" s="44">
        <v>0</v>
      </c>
      <c r="E30" s="44">
        <v>0</v>
      </c>
      <c r="F30" s="44">
        <v>0</v>
      </c>
      <c r="G30" s="44">
        <v>0</v>
      </c>
      <c r="H30" s="44">
        <v>0</v>
      </c>
    </row>
    <row r="31" spans="1:8">
      <c r="A31" s="17" t="s">
        <v>338</v>
      </c>
      <c r="B31" s="44">
        <v>0</v>
      </c>
      <c r="C31" s="44">
        <v>0</v>
      </c>
      <c r="D31" s="44">
        <v>0</v>
      </c>
      <c r="E31" s="44">
        <v>0</v>
      </c>
      <c r="F31" s="44">
        <v>0</v>
      </c>
      <c r="G31" s="44">
        <v>0</v>
      </c>
      <c r="H31" s="44">
        <v>0</v>
      </c>
    </row>
    <row r="32" spans="1:8">
      <c r="A32" s="17" t="s">
        <v>339</v>
      </c>
      <c r="B32" s="44">
        <v>0</v>
      </c>
      <c r="C32" s="44">
        <v>0</v>
      </c>
      <c r="D32" s="44">
        <v>0</v>
      </c>
      <c r="E32" s="44">
        <v>0</v>
      </c>
      <c r="F32" s="44">
        <v>0</v>
      </c>
      <c r="G32" s="44">
        <v>0</v>
      </c>
      <c r="H32" s="44">
        <v>0</v>
      </c>
    </row>
    <row r="33" spans="1:8">
      <c r="A33" s="17" t="s">
        <v>340</v>
      </c>
      <c r="B33" s="44">
        <v>1</v>
      </c>
      <c r="C33" s="44">
        <v>5</v>
      </c>
      <c r="D33" s="44">
        <v>1</v>
      </c>
      <c r="E33" s="44" t="s">
        <v>445</v>
      </c>
      <c r="F33" s="44">
        <v>1</v>
      </c>
      <c r="G33" s="44">
        <v>1</v>
      </c>
      <c r="H33" s="44">
        <v>1</v>
      </c>
    </row>
    <row r="34" spans="1:8">
      <c r="A34" s="17" t="s">
        <v>341</v>
      </c>
      <c r="B34" s="44">
        <v>1</v>
      </c>
      <c r="C34" s="44">
        <v>3</v>
      </c>
      <c r="D34" s="44">
        <v>1</v>
      </c>
      <c r="E34" s="44" t="s">
        <v>445</v>
      </c>
      <c r="F34" s="44">
        <v>1</v>
      </c>
      <c r="G34" s="44">
        <v>0</v>
      </c>
      <c r="H34" s="44">
        <v>0</v>
      </c>
    </row>
    <row r="35" spans="1:8">
      <c r="A35" s="17" t="s">
        <v>342</v>
      </c>
      <c r="B35" s="44">
        <v>0</v>
      </c>
      <c r="C35" s="44">
        <v>0</v>
      </c>
      <c r="D35" s="44">
        <v>0</v>
      </c>
      <c r="E35" s="44">
        <v>0</v>
      </c>
      <c r="F35" s="44">
        <v>0</v>
      </c>
      <c r="G35" s="44">
        <v>0</v>
      </c>
      <c r="H35" s="44">
        <v>0</v>
      </c>
    </row>
    <row r="36" spans="1:8">
      <c r="A36" s="17" t="s">
        <v>343</v>
      </c>
      <c r="B36" s="44">
        <v>1</v>
      </c>
      <c r="C36" s="44">
        <v>3</v>
      </c>
      <c r="D36" s="44">
        <v>1</v>
      </c>
      <c r="E36" s="44" t="s">
        <v>445</v>
      </c>
      <c r="F36" s="44">
        <v>-1</v>
      </c>
      <c r="G36" s="44">
        <v>0</v>
      </c>
      <c r="H36" s="44">
        <v>0</v>
      </c>
    </row>
    <row r="37" spans="1:8">
      <c r="A37" s="17" t="s">
        <v>344</v>
      </c>
      <c r="B37" s="44">
        <v>0</v>
      </c>
      <c r="C37" s="44">
        <v>0</v>
      </c>
      <c r="D37" s="44">
        <v>0</v>
      </c>
      <c r="E37" s="44">
        <v>0</v>
      </c>
      <c r="F37" s="44">
        <v>0</v>
      </c>
      <c r="G37" s="44">
        <v>0</v>
      </c>
      <c r="H37" s="44">
        <v>0</v>
      </c>
    </row>
    <row r="38" spans="1:8">
      <c r="A38" s="17" t="s">
        <v>345</v>
      </c>
      <c r="B38" s="44">
        <v>0</v>
      </c>
      <c r="C38" s="44">
        <v>0</v>
      </c>
      <c r="D38" s="44">
        <v>0</v>
      </c>
      <c r="E38" s="44">
        <v>0</v>
      </c>
      <c r="F38" s="44">
        <v>0</v>
      </c>
      <c r="G38" s="44">
        <v>0</v>
      </c>
      <c r="H38" s="44">
        <v>0</v>
      </c>
    </row>
    <row r="39" spans="1:8">
      <c r="A39" s="17" t="s">
        <v>346</v>
      </c>
      <c r="B39" s="44">
        <v>1</v>
      </c>
      <c r="C39" s="44">
        <v>4</v>
      </c>
      <c r="D39" s="44">
        <v>1</v>
      </c>
      <c r="E39" s="44" t="s">
        <v>445</v>
      </c>
      <c r="F39" s="44">
        <v>1</v>
      </c>
      <c r="G39" s="44">
        <v>0</v>
      </c>
      <c r="H39" s="44">
        <v>0</v>
      </c>
    </row>
    <row r="40" spans="1:8">
      <c r="A40" s="17" t="s">
        <v>347</v>
      </c>
      <c r="B40" s="44">
        <v>0</v>
      </c>
      <c r="C40" s="44">
        <v>0</v>
      </c>
      <c r="D40" s="44">
        <v>0</v>
      </c>
      <c r="E40" s="44">
        <v>0</v>
      </c>
      <c r="F40" s="44">
        <v>0</v>
      </c>
      <c r="G40" s="44">
        <v>0</v>
      </c>
      <c r="H40" s="44">
        <v>0</v>
      </c>
    </row>
    <row r="41" spans="1:8">
      <c r="A41" s="17" t="s">
        <v>348</v>
      </c>
      <c r="B41" s="44">
        <v>1</v>
      </c>
      <c r="C41" s="44">
        <v>3</v>
      </c>
      <c r="D41" s="44">
        <v>0</v>
      </c>
      <c r="E41" s="44" t="s">
        <v>445</v>
      </c>
      <c r="F41" s="44">
        <v>-1</v>
      </c>
      <c r="G41" s="44">
        <v>0</v>
      </c>
      <c r="H41" s="44">
        <v>0</v>
      </c>
    </row>
    <row r="42" spans="1:8">
      <c r="A42" s="17" t="s">
        <v>349</v>
      </c>
      <c r="B42" s="44">
        <v>1</v>
      </c>
      <c r="C42" s="44">
        <v>5</v>
      </c>
      <c r="D42" s="44">
        <v>1</v>
      </c>
      <c r="E42" s="44" t="s">
        <v>445</v>
      </c>
      <c r="F42" s="44">
        <v>1</v>
      </c>
      <c r="G42" s="44">
        <v>1</v>
      </c>
      <c r="H42" s="44">
        <v>1</v>
      </c>
    </row>
    <row r="43" spans="1:8">
      <c r="A43" s="17" t="s">
        <v>350</v>
      </c>
      <c r="B43" s="44">
        <v>0</v>
      </c>
      <c r="C43" s="44">
        <v>0</v>
      </c>
      <c r="D43" s="44">
        <v>0</v>
      </c>
      <c r="E43" s="44">
        <v>0</v>
      </c>
      <c r="F43" s="44">
        <v>0</v>
      </c>
      <c r="G43" s="44">
        <v>0</v>
      </c>
      <c r="H43" s="44">
        <v>0</v>
      </c>
    </row>
    <row r="44" spans="1:8">
      <c r="A44" s="17" t="s">
        <v>351</v>
      </c>
      <c r="B44" s="44">
        <v>1</v>
      </c>
      <c r="C44" s="44">
        <v>3</v>
      </c>
      <c r="D44" s="44">
        <v>0</v>
      </c>
      <c r="E44" s="44" t="s">
        <v>445</v>
      </c>
      <c r="F44" s="44">
        <v>-1</v>
      </c>
      <c r="G44" s="44">
        <v>0</v>
      </c>
      <c r="H44" s="44">
        <v>0</v>
      </c>
    </row>
    <row r="45" spans="1:8">
      <c r="A45" s="17" t="s">
        <v>352</v>
      </c>
      <c r="B45" s="44">
        <v>0</v>
      </c>
      <c r="C45" s="44">
        <v>0</v>
      </c>
      <c r="D45" s="44">
        <v>0</v>
      </c>
      <c r="E45" s="44">
        <v>0</v>
      </c>
      <c r="F45" s="44">
        <v>0</v>
      </c>
      <c r="G45" s="44">
        <v>0</v>
      </c>
      <c r="H45" s="44">
        <v>0</v>
      </c>
    </row>
    <row r="46" spans="1:8">
      <c r="A46" s="17" t="s">
        <v>353</v>
      </c>
      <c r="B46" s="44">
        <v>1</v>
      </c>
      <c r="C46" s="44">
        <v>2</v>
      </c>
      <c r="D46" s="44">
        <v>1</v>
      </c>
      <c r="E46" s="44" t="s">
        <v>445</v>
      </c>
      <c r="F46" s="44">
        <v>-1</v>
      </c>
      <c r="G46" s="44">
        <v>0</v>
      </c>
      <c r="H46" s="44">
        <v>0</v>
      </c>
    </row>
    <row r="47" spans="1:8">
      <c r="A47" s="17" t="s">
        <v>354</v>
      </c>
      <c r="B47" s="44">
        <v>0</v>
      </c>
      <c r="C47" s="44">
        <v>0</v>
      </c>
      <c r="D47" s="44">
        <v>0</v>
      </c>
      <c r="E47" s="44">
        <v>0</v>
      </c>
      <c r="F47" s="44">
        <v>0</v>
      </c>
      <c r="G47" s="44">
        <v>0</v>
      </c>
      <c r="H47" s="44">
        <v>0</v>
      </c>
    </row>
    <row r="48" spans="1:8">
      <c r="A48" s="17" t="s">
        <v>355</v>
      </c>
      <c r="B48" s="44">
        <v>1</v>
      </c>
      <c r="C48" s="44">
        <v>4</v>
      </c>
      <c r="D48" s="44">
        <v>1</v>
      </c>
      <c r="E48" s="44" t="s">
        <v>445</v>
      </c>
      <c r="F48" s="44">
        <v>1</v>
      </c>
      <c r="G48" s="44">
        <v>0</v>
      </c>
      <c r="H48" s="44">
        <v>0</v>
      </c>
    </row>
    <row r="49" spans="1:8">
      <c r="A49" s="17" t="s">
        <v>356</v>
      </c>
      <c r="B49" s="44">
        <v>0</v>
      </c>
      <c r="C49" s="44">
        <v>0</v>
      </c>
      <c r="D49" s="44">
        <v>0</v>
      </c>
      <c r="E49" s="44">
        <v>0</v>
      </c>
      <c r="F49" s="44">
        <v>0</v>
      </c>
      <c r="G49" s="44">
        <v>0</v>
      </c>
      <c r="H49" s="44">
        <v>0</v>
      </c>
    </row>
    <row r="50" spans="1:8">
      <c r="A50" s="17" t="s">
        <v>357</v>
      </c>
      <c r="B50" s="44">
        <v>0</v>
      </c>
      <c r="C50" s="44">
        <v>0</v>
      </c>
      <c r="D50" s="44">
        <v>0</v>
      </c>
      <c r="E50" s="44">
        <v>0</v>
      </c>
      <c r="F50" s="44">
        <v>0</v>
      </c>
      <c r="G50" s="44">
        <v>0</v>
      </c>
      <c r="H50" s="44">
        <v>0</v>
      </c>
    </row>
    <row r="51" spans="1:8">
      <c r="A51" s="17" t="s">
        <v>358</v>
      </c>
      <c r="B51" s="44">
        <v>1</v>
      </c>
      <c r="C51" s="44">
        <v>3</v>
      </c>
      <c r="D51" s="44">
        <v>1</v>
      </c>
      <c r="E51" s="44" t="s">
        <v>445</v>
      </c>
      <c r="F51" s="44">
        <v>-1</v>
      </c>
      <c r="G51" s="44">
        <v>0</v>
      </c>
      <c r="H51" s="44">
        <v>0</v>
      </c>
    </row>
    <row r="52" spans="1:8">
      <c r="A52" s="17" t="s">
        <v>359</v>
      </c>
      <c r="B52" s="44">
        <v>1</v>
      </c>
      <c r="C52" s="44">
        <v>4</v>
      </c>
      <c r="D52" s="44">
        <v>1</v>
      </c>
      <c r="E52" s="44" t="s">
        <v>445</v>
      </c>
      <c r="F52" s="44">
        <v>1</v>
      </c>
      <c r="G52" s="44">
        <v>0</v>
      </c>
      <c r="H52" s="44">
        <v>0</v>
      </c>
    </row>
    <row r="53" spans="1:8">
      <c r="A53" s="17" t="s">
        <v>360</v>
      </c>
      <c r="B53" s="44">
        <v>1</v>
      </c>
      <c r="C53" s="44">
        <v>5</v>
      </c>
      <c r="D53" s="44">
        <v>1</v>
      </c>
      <c r="E53" s="44" t="s">
        <v>445</v>
      </c>
      <c r="F53" s="44">
        <v>1</v>
      </c>
      <c r="G53" s="44">
        <v>1</v>
      </c>
      <c r="H53" s="44">
        <v>0</v>
      </c>
    </row>
    <row r="54" spans="1:8">
      <c r="A54" s="17" t="s">
        <v>361</v>
      </c>
      <c r="B54" s="44">
        <v>1</v>
      </c>
      <c r="C54" s="44">
        <v>3</v>
      </c>
      <c r="D54" s="44">
        <v>1</v>
      </c>
      <c r="E54" s="44" t="s">
        <v>445</v>
      </c>
      <c r="F54" s="44">
        <v>-1</v>
      </c>
      <c r="G54" s="44">
        <v>0</v>
      </c>
      <c r="H54" s="44">
        <v>0</v>
      </c>
    </row>
    <row r="55" spans="1:8">
      <c r="A55" s="17" t="s">
        <v>362</v>
      </c>
      <c r="B55" s="44">
        <v>1</v>
      </c>
      <c r="C55" s="44">
        <v>4</v>
      </c>
      <c r="D55" s="44">
        <v>1</v>
      </c>
      <c r="E55" s="44" t="s">
        <v>445</v>
      </c>
      <c r="F55" s="44">
        <v>1</v>
      </c>
      <c r="G55" s="44">
        <v>1</v>
      </c>
      <c r="H55" s="44">
        <v>1</v>
      </c>
    </row>
    <row r="56" spans="1:8">
      <c r="A56" s="17" t="s">
        <v>363</v>
      </c>
      <c r="B56" s="44">
        <v>0</v>
      </c>
      <c r="C56" s="44">
        <v>0</v>
      </c>
      <c r="D56" s="44">
        <v>0</v>
      </c>
      <c r="E56" s="44">
        <v>0</v>
      </c>
      <c r="F56" s="44">
        <v>0</v>
      </c>
      <c r="G56" s="44">
        <v>0</v>
      </c>
      <c r="H56" s="44">
        <v>0</v>
      </c>
    </row>
    <row r="57" spans="1:8">
      <c r="A57" s="17" t="s">
        <v>364</v>
      </c>
      <c r="B57" s="44">
        <v>1</v>
      </c>
      <c r="C57" s="44">
        <v>4</v>
      </c>
      <c r="D57" s="44">
        <v>1</v>
      </c>
      <c r="E57" s="44" t="s">
        <v>445</v>
      </c>
      <c r="F57" s="44">
        <v>1</v>
      </c>
      <c r="G57" s="44">
        <v>0</v>
      </c>
      <c r="H57" s="44">
        <v>0</v>
      </c>
    </row>
    <row r="58" spans="1:8">
      <c r="A58" s="17" t="s">
        <v>365</v>
      </c>
      <c r="B58" s="44">
        <v>1</v>
      </c>
      <c r="C58" s="44">
        <v>5</v>
      </c>
      <c r="D58" s="44">
        <v>1</v>
      </c>
      <c r="E58" s="44" t="s">
        <v>445</v>
      </c>
      <c r="F58" s="44">
        <v>1</v>
      </c>
      <c r="G58" s="44">
        <v>1</v>
      </c>
      <c r="H58" s="44">
        <v>1</v>
      </c>
    </row>
    <row r="59" spans="1:8">
      <c r="A59" s="17" t="s">
        <v>366</v>
      </c>
      <c r="B59" s="44">
        <v>1</v>
      </c>
      <c r="C59" s="44">
        <v>3</v>
      </c>
      <c r="D59" s="44">
        <v>1</v>
      </c>
      <c r="E59" s="44" t="s">
        <v>445</v>
      </c>
      <c r="F59" s="44">
        <v>1</v>
      </c>
      <c r="G59" s="44">
        <v>0</v>
      </c>
      <c r="H59" s="44">
        <v>0</v>
      </c>
    </row>
    <row r="60" spans="1:8">
      <c r="A60" s="17" t="s">
        <v>367</v>
      </c>
      <c r="B60" s="44">
        <v>1</v>
      </c>
      <c r="C60" s="44">
        <v>5</v>
      </c>
      <c r="D60" s="44">
        <v>1</v>
      </c>
      <c r="E60" s="44" t="s">
        <v>445</v>
      </c>
      <c r="F60" s="44">
        <v>1</v>
      </c>
      <c r="G60" s="44">
        <v>0</v>
      </c>
      <c r="H60" s="44">
        <v>0</v>
      </c>
    </row>
    <row r="61" spans="1:8">
      <c r="A61" s="17" t="s">
        <v>368</v>
      </c>
      <c r="B61" s="44">
        <v>1</v>
      </c>
      <c r="C61" s="44">
        <v>3</v>
      </c>
      <c r="D61" s="44">
        <v>0</v>
      </c>
      <c r="E61" s="44" t="s">
        <v>445</v>
      </c>
      <c r="F61" s="44">
        <v>-1</v>
      </c>
      <c r="G61" s="44">
        <v>0</v>
      </c>
      <c r="H61" s="44">
        <v>0</v>
      </c>
    </row>
    <row r="62" spans="1:8">
      <c r="A62" s="17" t="s">
        <v>369</v>
      </c>
      <c r="B62" s="44">
        <v>1</v>
      </c>
      <c r="C62" s="44">
        <v>5</v>
      </c>
      <c r="D62" s="44">
        <v>1</v>
      </c>
      <c r="E62" s="44" t="s">
        <v>445</v>
      </c>
      <c r="F62" s="44">
        <v>1</v>
      </c>
      <c r="G62" s="44">
        <v>0</v>
      </c>
      <c r="H62" s="44">
        <v>0</v>
      </c>
    </row>
    <row r="63" spans="1:8">
      <c r="A63" s="17" t="s">
        <v>370</v>
      </c>
      <c r="B63" s="44">
        <v>1</v>
      </c>
      <c r="C63" s="44">
        <v>4</v>
      </c>
      <c r="D63" s="44">
        <v>1</v>
      </c>
      <c r="E63" s="44" t="s">
        <v>445</v>
      </c>
      <c r="F63" s="44">
        <v>1</v>
      </c>
      <c r="G63" s="44">
        <v>0</v>
      </c>
      <c r="H63" s="44">
        <v>0</v>
      </c>
    </row>
    <row r="64" spans="1:8">
      <c r="A64" s="17" t="s">
        <v>371</v>
      </c>
      <c r="B64" s="44">
        <v>0</v>
      </c>
      <c r="C64" s="44">
        <v>0</v>
      </c>
      <c r="D64" s="44">
        <v>0</v>
      </c>
      <c r="E64" s="44">
        <v>0</v>
      </c>
      <c r="F64" s="44">
        <v>0</v>
      </c>
      <c r="G64" s="44">
        <v>0</v>
      </c>
      <c r="H64" s="44">
        <v>0</v>
      </c>
    </row>
    <row r="65" spans="1:8">
      <c r="A65" s="17" t="s">
        <v>372</v>
      </c>
      <c r="B65" s="44">
        <v>1</v>
      </c>
      <c r="C65" s="44">
        <v>3</v>
      </c>
      <c r="D65" s="44">
        <v>1</v>
      </c>
      <c r="E65" s="44" t="s">
        <v>445</v>
      </c>
      <c r="F65" s="44">
        <v>-1</v>
      </c>
      <c r="G65" s="44">
        <v>0</v>
      </c>
      <c r="H65" s="44">
        <v>0</v>
      </c>
    </row>
    <row r="66" spans="1:8">
      <c r="A66" s="17" t="s">
        <v>373</v>
      </c>
      <c r="B66" s="44">
        <v>0</v>
      </c>
      <c r="C66" s="44">
        <v>0</v>
      </c>
      <c r="D66" s="44">
        <v>0</v>
      </c>
      <c r="E66" s="44">
        <v>0</v>
      </c>
      <c r="F66" s="44">
        <v>0</v>
      </c>
      <c r="G66" s="44">
        <v>0</v>
      </c>
      <c r="H66" s="44">
        <v>0</v>
      </c>
    </row>
    <row r="67" spans="1:8">
      <c r="A67" s="17" t="s">
        <v>374</v>
      </c>
      <c r="B67" s="44">
        <v>1</v>
      </c>
      <c r="C67" s="44">
        <v>3</v>
      </c>
      <c r="D67" s="44">
        <v>1</v>
      </c>
      <c r="E67" s="44" t="s">
        <v>445</v>
      </c>
      <c r="F67" s="44">
        <v>-1</v>
      </c>
      <c r="G67" s="44">
        <v>1</v>
      </c>
      <c r="H67" s="44">
        <v>0</v>
      </c>
    </row>
    <row r="68" spans="1:8">
      <c r="A68" s="17" t="s">
        <v>375</v>
      </c>
      <c r="B68" s="44">
        <v>1</v>
      </c>
      <c r="C68" s="44">
        <v>2</v>
      </c>
      <c r="D68" s="44">
        <v>0</v>
      </c>
      <c r="E68" s="44" t="s">
        <v>445</v>
      </c>
      <c r="F68" s="44">
        <v>-1</v>
      </c>
      <c r="G68" s="44">
        <v>0</v>
      </c>
      <c r="H68" s="44">
        <v>0</v>
      </c>
    </row>
    <row r="69" spans="1:8">
      <c r="A69" s="17" t="s">
        <v>376</v>
      </c>
      <c r="B69" s="44">
        <v>0</v>
      </c>
      <c r="C69" s="44">
        <v>0</v>
      </c>
      <c r="D69" s="44">
        <v>0</v>
      </c>
      <c r="E69" s="44">
        <v>0</v>
      </c>
      <c r="F69" s="44">
        <v>0</v>
      </c>
      <c r="G69" s="44">
        <v>0</v>
      </c>
      <c r="H69" s="44">
        <v>0</v>
      </c>
    </row>
    <row r="70" spans="1:8">
      <c r="A70" s="17" t="s">
        <v>377</v>
      </c>
      <c r="B70" s="44">
        <v>1</v>
      </c>
      <c r="C70" s="44">
        <v>3</v>
      </c>
      <c r="D70" s="44">
        <v>1</v>
      </c>
      <c r="E70" s="44" t="s">
        <v>445</v>
      </c>
      <c r="F70" s="44">
        <v>-1</v>
      </c>
      <c r="G70" s="44">
        <v>0</v>
      </c>
      <c r="H70" s="44">
        <v>0</v>
      </c>
    </row>
    <row r="71" spans="1:8">
      <c r="A71" s="17" t="s">
        <v>378</v>
      </c>
      <c r="B71" s="44">
        <v>1</v>
      </c>
      <c r="C71" s="44">
        <v>5</v>
      </c>
      <c r="D71" s="44">
        <v>1</v>
      </c>
      <c r="E71" s="44" t="s">
        <v>445</v>
      </c>
      <c r="F71" s="44">
        <v>1</v>
      </c>
      <c r="G71" s="44">
        <v>0</v>
      </c>
      <c r="H71" s="44">
        <v>1</v>
      </c>
    </row>
    <row r="72" spans="1:8">
      <c r="A72" s="17" t="s">
        <v>379</v>
      </c>
      <c r="B72" s="44">
        <v>1</v>
      </c>
      <c r="C72" s="44">
        <v>3</v>
      </c>
      <c r="D72" s="44">
        <v>1</v>
      </c>
      <c r="E72" s="44" t="s">
        <v>445</v>
      </c>
      <c r="F72" s="44">
        <v>1</v>
      </c>
      <c r="G72" s="44">
        <v>1</v>
      </c>
      <c r="H72" s="44">
        <v>0</v>
      </c>
    </row>
    <row r="73" spans="1:8">
      <c r="A73" s="17" t="s">
        <v>380</v>
      </c>
      <c r="B73" s="44">
        <v>1</v>
      </c>
      <c r="C73" s="44">
        <v>3</v>
      </c>
      <c r="D73" s="44">
        <v>1</v>
      </c>
      <c r="E73" s="44" t="s">
        <v>445</v>
      </c>
      <c r="F73" s="44">
        <v>-1</v>
      </c>
      <c r="G73" s="44">
        <v>1</v>
      </c>
      <c r="H73" s="44">
        <v>0</v>
      </c>
    </row>
    <row r="74" spans="1:8">
      <c r="A74" s="17" t="s">
        <v>381</v>
      </c>
      <c r="B74" s="44">
        <v>1</v>
      </c>
      <c r="C74" s="44">
        <v>4</v>
      </c>
      <c r="D74" s="44">
        <v>1</v>
      </c>
      <c r="E74" s="44" t="s">
        <v>445</v>
      </c>
      <c r="F74" s="44">
        <v>1</v>
      </c>
      <c r="G74" s="44">
        <v>0</v>
      </c>
      <c r="H74" s="44">
        <v>0</v>
      </c>
    </row>
    <row r="75" spans="1:8">
      <c r="A75" s="17" t="s">
        <v>517</v>
      </c>
      <c r="B75" s="44">
        <v>1</v>
      </c>
      <c r="C75" s="44">
        <v>4</v>
      </c>
      <c r="D75" s="44">
        <v>1</v>
      </c>
      <c r="E75" s="44" t="s">
        <v>445</v>
      </c>
      <c r="F75" s="44">
        <v>1</v>
      </c>
      <c r="G75" s="44">
        <v>1</v>
      </c>
      <c r="H75" s="44">
        <v>1</v>
      </c>
    </row>
    <row r="76" spans="1:8">
      <c r="A76" s="17" t="s">
        <v>382</v>
      </c>
      <c r="B76" s="44">
        <v>1</v>
      </c>
      <c r="C76" s="44">
        <v>4</v>
      </c>
      <c r="D76" s="44">
        <v>1</v>
      </c>
      <c r="E76" s="44" t="s">
        <v>445</v>
      </c>
      <c r="F76" s="44">
        <v>1</v>
      </c>
      <c r="G76" s="44">
        <v>0</v>
      </c>
      <c r="H76" s="44">
        <v>1</v>
      </c>
    </row>
    <row r="77" spans="1:8">
      <c r="A77" s="17" t="s">
        <v>383</v>
      </c>
      <c r="B77" s="44">
        <v>1</v>
      </c>
      <c r="C77" s="44">
        <v>5</v>
      </c>
      <c r="D77" s="44">
        <v>1</v>
      </c>
      <c r="E77" s="44" t="s">
        <v>445</v>
      </c>
      <c r="F77" s="44">
        <v>1</v>
      </c>
      <c r="G77" s="44">
        <v>0</v>
      </c>
      <c r="H77" s="44">
        <v>0</v>
      </c>
    </row>
    <row r="78" spans="1:8">
      <c r="A78" s="17" t="s">
        <v>384</v>
      </c>
      <c r="B78" s="44">
        <v>1</v>
      </c>
      <c r="C78" s="44">
        <v>3</v>
      </c>
      <c r="D78" s="44">
        <v>0</v>
      </c>
      <c r="E78" s="44" t="s">
        <v>445</v>
      </c>
      <c r="F78" s="44">
        <v>-1</v>
      </c>
      <c r="G78" s="44">
        <v>0</v>
      </c>
      <c r="H78" s="44">
        <v>0</v>
      </c>
    </row>
    <row r="79" spans="1:8">
      <c r="A79" s="17" t="s">
        <v>385</v>
      </c>
      <c r="B79" s="44">
        <v>1</v>
      </c>
      <c r="C79" s="44">
        <v>3</v>
      </c>
      <c r="D79" s="44">
        <v>1</v>
      </c>
      <c r="E79" s="44" t="s">
        <v>445</v>
      </c>
      <c r="F79" s="44">
        <v>1</v>
      </c>
      <c r="G79" s="44">
        <v>1</v>
      </c>
      <c r="H79" s="44">
        <v>1</v>
      </c>
    </row>
    <row r="80" spans="1:8">
      <c r="A80" s="17" t="s">
        <v>386</v>
      </c>
      <c r="B80" s="44">
        <v>1</v>
      </c>
      <c r="C80" s="44">
        <v>2</v>
      </c>
      <c r="D80" s="44">
        <v>0</v>
      </c>
      <c r="E80" s="44" t="s">
        <v>445</v>
      </c>
      <c r="F80" s="44">
        <v>-1</v>
      </c>
      <c r="G80" s="44">
        <v>0</v>
      </c>
      <c r="H80" s="44">
        <v>0</v>
      </c>
    </row>
    <row r="81" spans="1:8">
      <c r="A81" s="17" t="s">
        <v>387</v>
      </c>
      <c r="B81" s="44">
        <v>1</v>
      </c>
      <c r="C81" s="44">
        <v>3</v>
      </c>
      <c r="D81" s="44">
        <v>1</v>
      </c>
      <c r="E81" s="44" t="s">
        <v>445</v>
      </c>
      <c r="F81" s="44">
        <v>-1</v>
      </c>
      <c r="G81" s="44">
        <v>0</v>
      </c>
      <c r="H81" s="44">
        <v>0</v>
      </c>
    </row>
    <row r="82" spans="1:8">
      <c r="A82" s="20" t="s">
        <v>388</v>
      </c>
      <c r="B82" s="44">
        <v>1</v>
      </c>
      <c r="C82" s="44">
        <v>3</v>
      </c>
      <c r="D82" s="44">
        <v>1</v>
      </c>
      <c r="E82" s="44" t="s">
        <v>445</v>
      </c>
      <c r="F82" s="44">
        <v>-1</v>
      </c>
      <c r="G82" s="44">
        <v>0</v>
      </c>
      <c r="H82" s="44">
        <v>0</v>
      </c>
    </row>
    <row r="83" spans="1:8">
      <c r="A83" s="41"/>
      <c r="B83" s="56"/>
      <c r="C83" s="56"/>
      <c r="D83" s="56"/>
      <c r="E83" s="56"/>
      <c r="F83" s="56"/>
      <c r="G83" s="56"/>
      <c r="H83" s="56"/>
    </row>
    <row r="84" spans="1:8">
      <c r="A84" s="21" t="s">
        <v>389</v>
      </c>
      <c r="B84" s="22">
        <f>SUM(B6:B82)</f>
        <v>56</v>
      </c>
      <c r="C84" s="22"/>
      <c r="D84" s="22">
        <f>SUM(D6:D82)</f>
        <v>48</v>
      </c>
      <c r="E84" s="22"/>
      <c r="F84" s="22">
        <f>COUNTIF(F6:F83, 1)</f>
        <v>31</v>
      </c>
      <c r="G84" s="22">
        <f>COUNTIF(G6:G83, 1)</f>
        <v>19</v>
      </c>
      <c r="H84" s="22">
        <f>COUNTIF(H6:H83, 1)</f>
        <v>16</v>
      </c>
    </row>
    <row r="85" spans="1:8">
      <c r="A85" s="22" t="s">
        <v>391</v>
      </c>
      <c r="B85" s="23">
        <f>(B84/(COUNT(B6:B83))*100)</f>
        <v>72.727272727272734</v>
      </c>
      <c r="C85" s="22"/>
      <c r="D85" s="23">
        <f>(D84/(COUNT(D6:D83))*100)</f>
        <v>62.337662337662337</v>
      </c>
      <c r="E85" s="22"/>
      <c r="F85" s="23">
        <f>(F84/(COUNT(F6:F83))*100)</f>
        <v>40.259740259740262</v>
      </c>
      <c r="G85" s="23">
        <f>(G84/(COUNT(G6:G82))*100)</f>
        <v>24.675324675324674</v>
      </c>
      <c r="H85" s="23">
        <f>(H84/(COUNT(H6:H82))*100)</f>
        <v>20.779220779220779</v>
      </c>
    </row>
    <row r="87" spans="1:8">
      <c r="B87" s="24">
        <v>1</v>
      </c>
      <c r="C87" s="22">
        <f t="shared" ref="C87:C92" si="0">COUNTIF($C$6:$C$82,B87)</f>
        <v>0</v>
      </c>
      <c r="D87" t="s">
        <v>392</v>
      </c>
      <c r="E87" s="22">
        <f>COUNTIF(E6:E82,"Colleague")</f>
        <v>56</v>
      </c>
    </row>
    <row r="88" spans="1:8">
      <c r="B88" s="24">
        <v>2</v>
      </c>
      <c r="C88" s="22">
        <f t="shared" si="0"/>
        <v>4</v>
      </c>
      <c r="D88" t="s">
        <v>393</v>
      </c>
      <c r="E88" s="22">
        <f>COUNTIF(E6:E82,"Friend")</f>
        <v>0</v>
      </c>
    </row>
    <row r="89" spans="1:8">
      <c r="B89" s="24">
        <v>3</v>
      </c>
      <c r="C89" s="22">
        <f t="shared" si="0"/>
        <v>23</v>
      </c>
      <c r="D89" t="s">
        <v>443</v>
      </c>
      <c r="E89" s="22">
        <f>COUNTIF(E6:E82, "Colleague and Friend")</f>
        <v>0</v>
      </c>
    </row>
    <row r="90" spans="1:8">
      <c r="B90" s="24">
        <v>4</v>
      </c>
      <c r="C90" s="22">
        <f t="shared" si="0"/>
        <v>17</v>
      </c>
      <c r="D90" s="42">
        <v>0</v>
      </c>
      <c r="E90" s="22">
        <f>COUNTIF(E7:E83, "0")</f>
        <v>20</v>
      </c>
    </row>
    <row r="91" spans="1:8">
      <c r="B91" s="24">
        <v>5</v>
      </c>
      <c r="C91" s="22">
        <f t="shared" si="0"/>
        <v>12</v>
      </c>
    </row>
    <row r="92" spans="1:8">
      <c r="B92" s="24">
        <v>0</v>
      </c>
      <c r="C92" s="22">
        <f t="shared" si="0"/>
        <v>21</v>
      </c>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A111" s="12"/>
      <c r="B111" s="12"/>
      <c r="C111" s="12"/>
      <c r="D111" s="25"/>
      <c r="E111" s="12"/>
    </row>
  </sheetData>
  <mergeCells count="1">
    <mergeCell ref="G3:H3"/>
  </mergeCells>
  <dataValidations count="4">
    <dataValidation type="list" allowBlank="1" showInputMessage="1" showErrorMessage="1" sqref="D6:D82 B6:B82 G6:H82">
      <formula1>"0,1"</formula1>
    </dataValidation>
    <dataValidation type="list" allowBlank="1" showInputMessage="1" showErrorMessage="1" sqref="C6:C82">
      <formula1>"0,1,2,3,4,5"</formula1>
    </dataValidation>
    <dataValidation type="list" allowBlank="1" showInputMessage="1" showErrorMessage="1" sqref="E6:E82">
      <formula1>"Colleague, Friend, Colleague and Friend, 0"</formula1>
    </dataValidation>
    <dataValidation type="list" allowBlank="1" showInputMessage="1" showErrorMessage="1" sqref="G83:H83 F6:F83">
      <formula1>"0,1,-1"</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sheetPr>
    <tabColor rgb="FF0070C0"/>
  </sheetPr>
  <dimension ref="A1:CR85"/>
  <sheetViews>
    <sheetView topLeftCell="A13" workbookViewId="0">
      <selection activeCell="B7" sqref="B7:E59"/>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466</v>
      </c>
    </row>
    <row r="2" spans="1:96">
      <c r="A2" s="52" t="s">
        <v>402</v>
      </c>
    </row>
    <row r="3" spans="1:96">
      <c r="B3" t="s">
        <v>299</v>
      </c>
    </row>
    <row r="5" spans="1:96" ht="30.75" customHeight="1">
      <c r="B5" s="79" t="s">
        <v>308</v>
      </c>
      <c r="C5" s="80"/>
      <c r="D5" s="80"/>
      <c r="E5" s="81"/>
    </row>
    <row r="6" spans="1:96" ht="39.75" thickBot="1">
      <c r="A6" s="63" t="s">
        <v>394</v>
      </c>
      <c r="B6" s="64" t="s">
        <v>448</v>
      </c>
      <c r="C6" s="65" t="s">
        <v>318</v>
      </c>
      <c r="D6" s="66" t="s">
        <v>395</v>
      </c>
      <c r="E6" s="65"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62"/>
      <c r="C7" s="62"/>
      <c r="D7" s="62"/>
      <c r="E7" s="62"/>
      <c r="F7" s="46" t="s">
        <v>449</v>
      </c>
      <c r="CH7" s="32"/>
    </row>
    <row r="8" spans="1:96">
      <c r="A8" s="47" t="s">
        <v>431</v>
      </c>
      <c r="B8" s="28"/>
      <c r="C8" s="28"/>
      <c r="D8" s="28"/>
      <c r="E8" s="28"/>
      <c r="F8" t="s">
        <v>450</v>
      </c>
    </row>
    <row r="9" spans="1:96">
      <c r="A9" s="47" t="s">
        <v>402</v>
      </c>
      <c r="B9" s="28"/>
      <c r="C9" s="28"/>
      <c r="D9" s="28"/>
      <c r="E9" s="28"/>
      <c r="F9" t="s">
        <v>316</v>
      </c>
    </row>
    <row r="10" spans="1:96">
      <c r="A10" s="47" t="s">
        <v>427</v>
      </c>
      <c r="B10" s="28"/>
      <c r="C10" s="28"/>
      <c r="D10" s="28"/>
      <c r="E10" s="28"/>
    </row>
    <row r="11" spans="1:96">
      <c r="A11" s="47" t="s">
        <v>407</v>
      </c>
      <c r="B11" s="28">
        <v>1</v>
      </c>
      <c r="C11" s="28"/>
      <c r="D11" s="28">
        <v>1</v>
      </c>
      <c r="E11" s="28" t="s">
        <v>471</v>
      </c>
    </row>
    <row r="12" spans="1:96">
      <c r="A12" s="47" t="s">
        <v>422</v>
      </c>
      <c r="B12" s="28">
        <v>1</v>
      </c>
      <c r="C12" s="28">
        <v>1</v>
      </c>
      <c r="D12" s="28">
        <v>1</v>
      </c>
      <c r="E12" s="28" t="s">
        <v>472</v>
      </c>
    </row>
    <row r="13" spans="1:96">
      <c r="A13" s="47" t="s">
        <v>439</v>
      </c>
      <c r="B13" s="28">
        <v>1</v>
      </c>
      <c r="C13" s="28"/>
      <c r="D13" s="28">
        <v>0</v>
      </c>
      <c r="E13" s="28"/>
    </row>
    <row r="14" spans="1:96">
      <c r="A14" s="47" t="s">
        <v>412</v>
      </c>
      <c r="B14" s="28">
        <v>0</v>
      </c>
      <c r="C14" s="28"/>
      <c r="D14" s="28">
        <v>0</v>
      </c>
      <c r="E14" s="28"/>
    </row>
    <row r="15" spans="1:96">
      <c r="A15" s="47" t="s">
        <v>432</v>
      </c>
      <c r="B15" s="28">
        <v>1</v>
      </c>
      <c r="C15" s="28"/>
      <c r="D15" s="28">
        <v>1</v>
      </c>
      <c r="E15" s="28" t="s">
        <v>472</v>
      </c>
    </row>
    <row r="16" spans="1:96">
      <c r="A16" s="47" t="s">
        <v>428</v>
      </c>
      <c r="B16" s="28">
        <v>1</v>
      </c>
      <c r="C16" s="28"/>
      <c r="D16" s="28">
        <v>1</v>
      </c>
      <c r="E16" s="28" t="s">
        <v>472</v>
      </c>
    </row>
    <row r="17" spans="1:5">
      <c r="A17" s="47" t="s">
        <v>411</v>
      </c>
      <c r="B17" s="28">
        <v>0</v>
      </c>
      <c r="C17" s="28">
        <v>1</v>
      </c>
      <c r="D17" s="28"/>
      <c r="E17" s="28" t="s">
        <v>473</v>
      </c>
    </row>
    <row r="18" spans="1:5">
      <c r="A18" s="47" t="s">
        <v>404</v>
      </c>
      <c r="B18" s="28">
        <v>0</v>
      </c>
      <c r="C18" s="28"/>
      <c r="D18" s="28">
        <v>1</v>
      </c>
      <c r="E18" s="28" t="s">
        <v>474</v>
      </c>
    </row>
    <row r="19" spans="1:5">
      <c r="A19" s="47" t="s">
        <v>426</v>
      </c>
      <c r="B19" s="28">
        <v>1</v>
      </c>
      <c r="C19" s="28"/>
      <c r="D19" s="28">
        <v>1</v>
      </c>
      <c r="E19" s="28">
        <v>11</v>
      </c>
    </row>
    <row r="20" spans="1:5">
      <c r="A20" s="47" t="s">
        <v>413</v>
      </c>
      <c r="B20" s="28">
        <v>1</v>
      </c>
      <c r="C20" s="28"/>
      <c r="D20" s="28">
        <v>1</v>
      </c>
      <c r="E20" s="28">
        <v>11</v>
      </c>
    </row>
    <row r="21" spans="1:5">
      <c r="A21" s="47" t="s">
        <v>418</v>
      </c>
      <c r="B21" s="28">
        <v>1</v>
      </c>
      <c r="C21" s="28"/>
      <c r="D21" s="28">
        <v>1</v>
      </c>
      <c r="E21" s="28">
        <v>11</v>
      </c>
    </row>
    <row r="22" spans="1:5">
      <c r="A22" s="47" t="s">
        <v>433</v>
      </c>
      <c r="B22" s="28">
        <v>1</v>
      </c>
      <c r="C22" s="28"/>
      <c r="D22" s="28">
        <v>1</v>
      </c>
      <c r="E22" s="28">
        <v>11</v>
      </c>
    </row>
    <row r="23" spans="1:5">
      <c r="A23" s="47" t="s">
        <v>429</v>
      </c>
      <c r="B23" s="28">
        <v>1</v>
      </c>
      <c r="C23" s="28"/>
      <c r="D23" s="28">
        <v>1</v>
      </c>
      <c r="E23" s="28">
        <v>11</v>
      </c>
    </row>
    <row r="24" spans="1:5">
      <c r="A24" s="47" t="s">
        <v>434</v>
      </c>
      <c r="B24" s="28">
        <v>1</v>
      </c>
      <c r="C24" s="28"/>
      <c r="D24" s="28">
        <v>1</v>
      </c>
      <c r="E24" s="28">
        <v>11</v>
      </c>
    </row>
    <row r="25" spans="1:5">
      <c r="A25" s="47" t="s">
        <v>145</v>
      </c>
      <c r="B25" s="28">
        <v>0</v>
      </c>
      <c r="C25" s="28"/>
      <c r="D25" s="28">
        <v>1</v>
      </c>
      <c r="E25" s="28">
        <v>11</v>
      </c>
    </row>
    <row r="26" spans="1:5">
      <c r="A26" s="47" t="s">
        <v>415</v>
      </c>
      <c r="B26" s="28">
        <v>0</v>
      </c>
      <c r="C26" s="28">
        <v>1</v>
      </c>
      <c r="D26" s="28"/>
      <c r="E26" s="28" t="s">
        <v>473</v>
      </c>
    </row>
    <row r="27" spans="1:5">
      <c r="A27" s="47" t="s">
        <v>441</v>
      </c>
      <c r="B27" s="28">
        <v>1</v>
      </c>
      <c r="C27" s="28"/>
      <c r="D27" s="28">
        <v>1</v>
      </c>
      <c r="E27" s="28" t="s">
        <v>475</v>
      </c>
    </row>
    <row r="28" spans="1:5">
      <c r="A28" s="47" t="s">
        <v>409</v>
      </c>
      <c r="B28" s="28">
        <v>0</v>
      </c>
      <c r="C28" s="28"/>
      <c r="D28" s="28">
        <v>0</v>
      </c>
      <c r="E28" s="28"/>
    </row>
    <row r="29" spans="1:5">
      <c r="A29" s="47" t="s">
        <v>399</v>
      </c>
      <c r="B29" s="28">
        <v>1</v>
      </c>
      <c r="C29" s="28"/>
      <c r="D29" s="28">
        <v>1</v>
      </c>
      <c r="E29" s="28" t="s">
        <v>475</v>
      </c>
    </row>
    <row r="30" spans="1:5">
      <c r="A30" s="47" t="s">
        <v>424</v>
      </c>
      <c r="B30" s="28">
        <v>1</v>
      </c>
      <c r="C30" s="28"/>
      <c r="D30" s="28">
        <v>1</v>
      </c>
      <c r="E30" s="28" t="s">
        <v>475</v>
      </c>
    </row>
    <row r="31" spans="1:5">
      <c r="A31" s="47" t="s">
        <v>435</v>
      </c>
      <c r="B31" s="28">
        <v>1</v>
      </c>
      <c r="C31" s="28"/>
      <c r="D31" s="28">
        <v>1</v>
      </c>
      <c r="E31" s="28">
        <v>11</v>
      </c>
    </row>
    <row r="32" spans="1:5">
      <c r="A32" s="47" t="s">
        <v>420</v>
      </c>
      <c r="B32" s="28">
        <v>1</v>
      </c>
      <c r="C32" s="28"/>
      <c r="D32" s="28">
        <v>1</v>
      </c>
      <c r="E32" s="28">
        <v>11</v>
      </c>
    </row>
    <row r="33" spans="1:5">
      <c r="A33" s="47" t="s">
        <v>425</v>
      </c>
      <c r="B33" s="28">
        <v>1</v>
      </c>
      <c r="C33" s="28"/>
      <c r="D33" s="28">
        <v>1</v>
      </c>
      <c r="E33" s="28">
        <v>11</v>
      </c>
    </row>
    <row r="34" spans="1:5">
      <c r="A34" s="47" t="s">
        <v>408</v>
      </c>
      <c r="B34" s="28">
        <v>1</v>
      </c>
      <c r="C34" s="28"/>
      <c r="D34" s="28">
        <v>1</v>
      </c>
      <c r="E34" s="28">
        <v>11</v>
      </c>
    </row>
    <row r="35" spans="1:5" ht="30">
      <c r="A35" s="47" t="s">
        <v>419</v>
      </c>
      <c r="B35" s="28">
        <v>1</v>
      </c>
      <c r="C35" s="28"/>
      <c r="D35" s="28">
        <v>1</v>
      </c>
      <c r="E35" s="28">
        <v>11</v>
      </c>
    </row>
    <row r="36" spans="1:5">
      <c r="A36" s="47" t="s">
        <v>436</v>
      </c>
      <c r="B36" s="28">
        <v>1</v>
      </c>
      <c r="C36" s="28"/>
      <c r="D36" s="28">
        <v>1</v>
      </c>
      <c r="E36" s="28">
        <v>11</v>
      </c>
    </row>
    <row r="37" spans="1:5">
      <c r="A37" s="47" t="s">
        <v>410</v>
      </c>
      <c r="B37" s="28">
        <v>1</v>
      </c>
      <c r="C37" s="28"/>
      <c r="D37" s="28">
        <v>1</v>
      </c>
      <c r="E37" s="28">
        <v>11</v>
      </c>
    </row>
    <row r="38" spans="1:5">
      <c r="A38" s="47" t="s">
        <v>414</v>
      </c>
      <c r="B38" s="28">
        <v>1</v>
      </c>
      <c r="C38" s="28"/>
      <c r="D38" s="28">
        <v>1</v>
      </c>
      <c r="E38" s="28">
        <v>11</v>
      </c>
    </row>
    <row r="39" spans="1:5">
      <c r="A39" s="47" t="s">
        <v>423</v>
      </c>
      <c r="B39" s="28">
        <v>1</v>
      </c>
      <c r="C39" s="28"/>
      <c r="D39" s="28">
        <v>1</v>
      </c>
      <c r="E39" s="28">
        <v>11</v>
      </c>
    </row>
    <row r="40" spans="1:5">
      <c r="A40" s="47" t="s">
        <v>417</v>
      </c>
      <c r="B40" s="28"/>
      <c r="C40" s="28"/>
      <c r="D40" s="28">
        <v>1</v>
      </c>
      <c r="E40" s="28">
        <v>11</v>
      </c>
    </row>
    <row r="41" spans="1:5">
      <c r="A41" s="47" t="s">
        <v>430</v>
      </c>
      <c r="B41" s="28">
        <v>1</v>
      </c>
      <c r="C41" s="28"/>
      <c r="D41" s="28">
        <v>1</v>
      </c>
      <c r="E41" s="28">
        <v>11</v>
      </c>
    </row>
    <row r="42" spans="1:5">
      <c r="A42" s="47" t="s">
        <v>416</v>
      </c>
      <c r="B42" s="28">
        <v>1</v>
      </c>
      <c r="C42" s="28"/>
      <c r="D42" s="28">
        <v>1</v>
      </c>
      <c r="E42" s="28">
        <v>11</v>
      </c>
    </row>
    <row r="43" spans="1:5">
      <c r="A43" s="47" t="s">
        <v>437</v>
      </c>
      <c r="B43" s="28">
        <v>1</v>
      </c>
      <c r="C43" s="28"/>
      <c r="D43" s="28">
        <v>1</v>
      </c>
      <c r="E43" s="28">
        <v>11</v>
      </c>
    </row>
    <row r="44" spans="1:5">
      <c r="A44" s="47" t="s">
        <v>421</v>
      </c>
      <c r="B44" s="28">
        <v>1</v>
      </c>
      <c r="C44" s="28"/>
      <c r="D44" s="28">
        <v>1</v>
      </c>
      <c r="E44" s="28">
        <v>11</v>
      </c>
    </row>
    <row r="45" spans="1:5">
      <c r="A45" s="47" t="s">
        <v>401</v>
      </c>
      <c r="B45" s="28">
        <v>0</v>
      </c>
      <c r="C45" s="28"/>
      <c r="D45" s="28">
        <v>1</v>
      </c>
      <c r="E45" s="28">
        <v>11</v>
      </c>
    </row>
    <row r="46" spans="1:5">
      <c r="A46" s="47" t="s">
        <v>100</v>
      </c>
      <c r="B46" s="28">
        <v>0</v>
      </c>
      <c r="C46" s="28"/>
      <c r="D46" s="28">
        <v>0</v>
      </c>
      <c r="E46" s="28"/>
    </row>
    <row r="47" spans="1:5">
      <c r="A47" s="47" t="s">
        <v>405</v>
      </c>
      <c r="B47" s="28">
        <v>1</v>
      </c>
      <c r="C47" s="28">
        <v>1</v>
      </c>
      <c r="D47" s="28"/>
      <c r="E47" s="28"/>
    </row>
    <row r="48" spans="1:5">
      <c r="A48" s="47" t="s">
        <v>440</v>
      </c>
      <c r="B48" s="28">
        <v>1</v>
      </c>
      <c r="C48" s="28"/>
      <c r="D48" s="28">
        <v>1</v>
      </c>
      <c r="E48" s="28">
        <v>11</v>
      </c>
    </row>
    <row r="49" spans="1:5">
      <c r="A49" s="47" t="s">
        <v>248</v>
      </c>
      <c r="B49" s="28">
        <v>1</v>
      </c>
      <c r="C49" s="28"/>
      <c r="D49" s="28">
        <v>1</v>
      </c>
      <c r="E49" s="28">
        <v>11</v>
      </c>
    </row>
    <row r="50" spans="1:5">
      <c r="A50" s="47" t="s">
        <v>127</v>
      </c>
      <c r="B50" s="28">
        <v>0</v>
      </c>
      <c r="C50" s="28">
        <v>1</v>
      </c>
      <c r="D50" s="28"/>
      <c r="E50" s="28" t="s">
        <v>473</v>
      </c>
    </row>
    <row r="51" spans="1:5">
      <c r="A51" s="47" t="s">
        <v>54</v>
      </c>
      <c r="B51" s="28">
        <v>1</v>
      </c>
      <c r="C51" s="28"/>
      <c r="D51" s="28">
        <v>1</v>
      </c>
      <c r="E51" s="28" t="s">
        <v>475</v>
      </c>
    </row>
    <row r="52" spans="1:5">
      <c r="A52" s="47" t="s">
        <v>170</v>
      </c>
      <c r="B52" s="28">
        <v>1</v>
      </c>
      <c r="C52" s="28"/>
      <c r="D52" s="28">
        <v>1</v>
      </c>
      <c r="E52" s="28">
        <v>11</v>
      </c>
    </row>
    <row r="53" spans="1:5">
      <c r="A53" s="47" t="s">
        <v>403</v>
      </c>
      <c r="B53" s="28">
        <v>1</v>
      </c>
      <c r="C53" s="28"/>
      <c r="D53" s="28">
        <v>1</v>
      </c>
      <c r="E53" s="28">
        <v>11</v>
      </c>
    </row>
    <row r="54" spans="1:5">
      <c r="A54" s="47" t="s">
        <v>270</v>
      </c>
      <c r="B54" s="28">
        <v>1</v>
      </c>
      <c r="C54" s="28"/>
      <c r="D54" s="28">
        <v>1</v>
      </c>
      <c r="E54" s="28">
        <v>11</v>
      </c>
    </row>
    <row r="55" spans="1:5">
      <c r="A55" s="47" t="s">
        <v>438</v>
      </c>
      <c r="B55" s="28">
        <v>1</v>
      </c>
      <c r="C55" s="28"/>
      <c r="D55" s="28">
        <v>1</v>
      </c>
      <c r="E55" s="28">
        <v>11</v>
      </c>
    </row>
    <row r="56" spans="1:5">
      <c r="A56" s="47" t="s">
        <v>400</v>
      </c>
      <c r="B56" s="28">
        <v>1</v>
      </c>
      <c r="C56" s="28"/>
      <c r="D56" s="28">
        <v>1</v>
      </c>
      <c r="E56" s="28">
        <v>11</v>
      </c>
    </row>
    <row r="57" spans="1:5">
      <c r="A57" s="49" t="s">
        <v>451</v>
      </c>
      <c r="B57" s="28">
        <v>0</v>
      </c>
      <c r="C57" s="28"/>
      <c r="D57" s="28">
        <v>0</v>
      </c>
      <c r="E57" s="28"/>
    </row>
    <row r="58" spans="1:5">
      <c r="A58" s="49" t="s">
        <v>452</v>
      </c>
      <c r="B58" s="28">
        <v>0</v>
      </c>
      <c r="C58" s="28"/>
      <c r="D58" s="28">
        <v>0</v>
      </c>
      <c r="E58" s="28"/>
    </row>
    <row r="59" spans="1:5">
      <c r="A59" s="50"/>
      <c r="B59" s="67"/>
      <c r="C59" s="68"/>
      <c r="D59" s="68"/>
      <c r="E59" s="68"/>
    </row>
    <row r="60" spans="1:5">
      <c r="A60" s="50"/>
      <c r="B60" s="48"/>
      <c r="C60" s="28"/>
      <c r="D60" s="28"/>
      <c r="E60" s="28"/>
    </row>
    <row r="61" spans="1:5">
      <c r="A61" s="60"/>
    </row>
    <row r="62" spans="1:5">
      <c r="A62" s="60"/>
    </row>
    <row r="63" spans="1:5">
      <c r="A63" s="60"/>
    </row>
    <row r="64" spans="1:5">
      <c r="A64" s="60"/>
    </row>
    <row r="65" spans="1:1">
      <c r="A65" s="60"/>
    </row>
    <row r="66" spans="1:1">
      <c r="A66" s="60"/>
    </row>
    <row r="67" spans="1:1">
      <c r="A67" s="60"/>
    </row>
    <row r="68" spans="1:1">
      <c r="A68" s="60"/>
    </row>
    <row r="69" spans="1:1">
      <c r="A69" s="60"/>
    </row>
    <row r="70" spans="1:1">
      <c r="A70" s="60"/>
    </row>
    <row r="71" spans="1:1">
      <c r="A71" s="60"/>
    </row>
    <row r="72" spans="1:1">
      <c r="A72" s="60"/>
    </row>
    <row r="73" spans="1:1">
      <c r="A73" s="60"/>
    </row>
    <row r="74" spans="1:1">
      <c r="A74" s="60"/>
    </row>
    <row r="75" spans="1:1">
      <c r="A75" s="60"/>
    </row>
    <row r="76" spans="1:1">
      <c r="A76" s="60"/>
    </row>
    <row r="77" spans="1:1">
      <c r="A77" s="60"/>
    </row>
    <row r="78" spans="1:1">
      <c r="A78" s="60"/>
    </row>
    <row r="79" spans="1:1">
      <c r="A79" s="60"/>
    </row>
    <row r="80" spans="1:1">
      <c r="A80" s="60"/>
    </row>
    <row r="81" spans="1:1">
      <c r="A81" s="60"/>
    </row>
    <row r="82" spans="1:1">
      <c r="A82" s="60"/>
    </row>
    <row r="83" spans="1:1">
      <c r="A83" s="61"/>
    </row>
    <row r="84" spans="1:1">
      <c r="A84" s="60"/>
    </row>
    <row r="85" spans="1:1">
      <c r="A85" s="60"/>
    </row>
  </sheetData>
  <mergeCells count="1">
    <mergeCell ref="B5:E5"/>
  </mergeCells>
  <dataValidations count="1">
    <dataValidation type="list" allowBlank="1" showInputMessage="1" showErrorMessage="1" sqref="B7:D60">
      <formula1>"0,1"</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sheetPr>
    <tabColor rgb="FFFFC000"/>
  </sheetPr>
  <dimension ref="A1:H111"/>
  <sheetViews>
    <sheetView topLeftCell="A58" workbookViewId="0">
      <selection activeCell="A75" sqref="A75"/>
    </sheetView>
  </sheetViews>
  <sheetFormatPr defaultRowHeight="15"/>
  <cols>
    <col min="1" max="1" width="20.5703125" customWidth="1"/>
    <col min="2" max="2" width="14.140625" customWidth="1"/>
    <col min="3" max="3" width="15.85546875" customWidth="1"/>
    <col min="4" max="4" width="23.28515625" customWidth="1"/>
    <col min="5" max="5" width="18.42578125" customWidth="1"/>
    <col min="6" max="6" width="15.7109375" customWidth="1"/>
    <col min="7" max="7" width="13.42578125" customWidth="1"/>
    <col min="8" max="8" width="14.85546875" customWidth="1"/>
  </cols>
  <sheetData>
    <row r="1" spans="1:8">
      <c r="A1" s="14" t="s">
        <v>322</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c r="C6" s="43"/>
      <c r="D6" s="43"/>
      <c r="E6" s="43"/>
      <c r="F6" s="43"/>
      <c r="G6" s="43"/>
      <c r="H6" s="43"/>
    </row>
    <row r="7" spans="1:8">
      <c r="A7" s="17" t="s">
        <v>310</v>
      </c>
      <c r="B7" s="44"/>
      <c r="C7" s="44"/>
      <c r="D7" s="44"/>
      <c r="E7" s="44"/>
      <c r="F7" s="44"/>
      <c r="G7" s="43"/>
      <c r="H7" s="43"/>
    </row>
    <row r="8" spans="1:8">
      <c r="A8" t="s">
        <v>312</v>
      </c>
      <c r="B8" s="44"/>
      <c r="C8" s="44"/>
      <c r="D8" s="44"/>
      <c r="E8" s="44"/>
      <c r="F8" s="44"/>
      <c r="G8" s="44"/>
      <c r="H8" s="44"/>
    </row>
    <row r="9" spans="1:8">
      <c r="A9" s="17" t="s">
        <v>313</v>
      </c>
      <c r="B9" s="44"/>
      <c r="C9" s="44"/>
      <c r="D9" s="44"/>
      <c r="E9" s="44"/>
      <c r="F9" s="44"/>
      <c r="G9" s="44"/>
      <c r="H9" s="44"/>
    </row>
    <row r="10" spans="1:8">
      <c r="A10" s="17" t="s">
        <v>315</v>
      </c>
      <c r="B10" s="44"/>
      <c r="C10" s="44"/>
      <c r="D10" s="44"/>
      <c r="E10" s="44"/>
      <c r="F10" s="44"/>
      <c r="G10" s="44"/>
      <c r="H10" s="44"/>
    </row>
    <row r="11" spans="1:8">
      <c r="A11" s="17" t="s">
        <v>317</v>
      </c>
      <c r="B11" s="44"/>
      <c r="C11" s="44"/>
      <c r="D11" s="44"/>
      <c r="E11" s="44"/>
      <c r="F11" s="44"/>
      <c r="G11" s="44"/>
      <c r="H11" s="44"/>
    </row>
    <row r="12" spans="1:8">
      <c r="A12" s="17" t="s">
        <v>319</v>
      </c>
      <c r="B12" s="44"/>
      <c r="C12" s="44"/>
      <c r="D12" s="44"/>
      <c r="E12" s="44"/>
      <c r="F12" s="44"/>
      <c r="G12" s="44"/>
      <c r="H12" s="44"/>
    </row>
    <row r="13" spans="1:8">
      <c r="A13" s="17" t="s">
        <v>320</v>
      </c>
      <c r="B13" s="44"/>
      <c r="C13" s="44"/>
      <c r="D13" s="44"/>
      <c r="E13" s="44"/>
      <c r="F13" s="44"/>
      <c r="G13" s="44"/>
      <c r="H13" s="44"/>
    </row>
    <row r="14" spans="1:8">
      <c r="A14" s="17" t="s">
        <v>321</v>
      </c>
      <c r="B14" s="44"/>
      <c r="C14" s="44"/>
      <c r="D14" s="44"/>
      <c r="E14" s="44"/>
      <c r="F14" s="44"/>
      <c r="G14" s="44"/>
      <c r="H14" s="44"/>
    </row>
    <row r="15" spans="1:8">
      <c r="A15" s="17" t="s">
        <v>323</v>
      </c>
      <c r="B15" s="44"/>
      <c r="C15" s="44"/>
      <c r="D15" s="44"/>
      <c r="E15" s="44"/>
      <c r="F15" s="44"/>
      <c r="G15" s="44"/>
      <c r="H15" s="44"/>
    </row>
    <row r="16" spans="1:8">
      <c r="A16" s="17" t="s">
        <v>324</v>
      </c>
      <c r="B16" s="44"/>
      <c r="C16" s="44"/>
      <c r="D16" s="44"/>
      <c r="E16" s="44"/>
      <c r="F16" s="44"/>
      <c r="G16" s="44"/>
      <c r="H16" s="44"/>
    </row>
    <row r="17" spans="1:8">
      <c r="A17" s="17" t="s">
        <v>325</v>
      </c>
      <c r="B17" s="44"/>
      <c r="C17" s="44"/>
      <c r="D17" s="44"/>
      <c r="E17" s="44"/>
      <c r="F17" s="44"/>
      <c r="G17" s="44"/>
      <c r="H17" s="44"/>
    </row>
    <row r="18" spans="1:8">
      <c r="A18" s="17" t="s">
        <v>326</v>
      </c>
      <c r="B18" s="44"/>
      <c r="C18" s="44"/>
      <c r="D18" s="44"/>
      <c r="E18" s="44"/>
      <c r="F18" s="44"/>
      <c r="G18" s="44"/>
      <c r="H18" s="44"/>
    </row>
    <row r="19" spans="1:8">
      <c r="A19" s="17" t="s">
        <v>327</v>
      </c>
      <c r="B19" s="44"/>
      <c r="C19" s="44"/>
      <c r="D19" s="44"/>
      <c r="E19" s="44"/>
      <c r="F19" s="44"/>
      <c r="G19" s="44"/>
      <c r="H19" s="44"/>
    </row>
    <row r="20" spans="1:8">
      <c r="A20" s="20" t="s">
        <v>328</v>
      </c>
      <c r="B20" s="44"/>
      <c r="C20" s="44"/>
      <c r="D20" s="44"/>
      <c r="E20" s="44"/>
      <c r="F20" s="44"/>
      <c r="G20" s="44"/>
      <c r="H20" s="44"/>
    </row>
    <row r="21" spans="1:8">
      <c r="A21" s="17" t="s">
        <v>329</v>
      </c>
      <c r="B21" s="44"/>
      <c r="C21" s="44"/>
      <c r="D21" s="44"/>
      <c r="E21" s="44"/>
      <c r="F21" s="44"/>
      <c r="G21" s="44"/>
      <c r="H21" s="44"/>
    </row>
    <row r="22" spans="1:8">
      <c r="A22" s="17" t="s">
        <v>330</v>
      </c>
      <c r="B22" s="44"/>
      <c r="C22" s="44"/>
      <c r="D22" s="44"/>
      <c r="E22" s="44"/>
      <c r="F22" s="44"/>
      <c r="G22" s="44"/>
      <c r="H22" s="44"/>
    </row>
    <row r="23" spans="1:8">
      <c r="A23" s="20" t="s">
        <v>297</v>
      </c>
      <c r="B23" s="44"/>
      <c r="C23" s="44"/>
      <c r="D23" s="44"/>
      <c r="E23" s="44"/>
      <c r="F23" s="44"/>
      <c r="G23" s="44"/>
      <c r="H23" s="44"/>
    </row>
    <row r="24" spans="1:8">
      <c r="A24" s="17" t="s">
        <v>331</v>
      </c>
      <c r="B24" s="44"/>
      <c r="C24" s="44"/>
      <c r="D24" s="44"/>
      <c r="E24" s="44"/>
      <c r="F24" s="44"/>
      <c r="G24" s="44"/>
      <c r="H24" s="44"/>
    </row>
    <row r="25" spans="1:8">
      <c r="A25" s="17" t="s">
        <v>332</v>
      </c>
      <c r="B25" s="44"/>
      <c r="C25" s="44"/>
      <c r="D25" s="44"/>
      <c r="E25" s="44"/>
      <c r="F25" s="44"/>
      <c r="G25" s="44"/>
      <c r="H25" s="44"/>
    </row>
    <row r="26" spans="1:8">
      <c r="A26" s="17" t="s">
        <v>333</v>
      </c>
      <c r="B26" s="44"/>
      <c r="C26" s="44"/>
      <c r="D26" s="44"/>
      <c r="E26" s="44"/>
      <c r="F26" s="44"/>
      <c r="G26" s="44"/>
      <c r="H26" s="44"/>
    </row>
    <row r="27" spans="1:8">
      <c r="A27" s="17" t="s">
        <v>334</v>
      </c>
      <c r="B27" s="44"/>
      <c r="C27" s="44"/>
      <c r="D27" s="44"/>
      <c r="E27" s="44"/>
      <c r="F27" s="44"/>
      <c r="G27" s="44"/>
      <c r="H27" s="44"/>
    </row>
    <row r="28" spans="1:8">
      <c r="A28" s="17" t="s">
        <v>335</v>
      </c>
      <c r="B28" s="44"/>
      <c r="C28" s="44"/>
      <c r="D28" s="44"/>
      <c r="E28" s="44"/>
      <c r="F28" s="44"/>
      <c r="G28" s="44"/>
      <c r="H28" s="44"/>
    </row>
    <row r="29" spans="1:8">
      <c r="A29" s="17" t="s">
        <v>336</v>
      </c>
      <c r="B29" s="44"/>
      <c r="C29" s="44"/>
      <c r="D29" s="44"/>
      <c r="E29" s="44"/>
      <c r="F29" s="44"/>
      <c r="G29" s="44"/>
      <c r="H29" s="44"/>
    </row>
    <row r="30" spans="1:8">
      <c r="A30" s="17" t="s">
        <v>337</v>
      </c>
      <c r="B30" s="44"/>
      <c r="C30" s="44"/>
      <c r="D30" s="44"/>
      <c r="E30" s="44"/>
      <c r="F30" s="44"/>
      <c r="G30" s="44"/>
      <c r="H30" s="44"/>
    </row>
    <row r="31" spans="1:8">
      <c r="A31" s="17" t="s">
        <v>338</v>
      </c>
      <c r="B31" s="44"/>
      <c r="C31" s="44"/>
      <c r="D31" s="44"/>
      <c r="E31" s="44"/>
      <c r="F31" s="44"/>
      <c r="G31" s="44"/>
      <c r="H31" s="44"/>
    </row>
    <row r="32" spans="1:8">
      <c r="A32" s="17" t="s">
        <v>339</v>
      </c>
      <c r="B32" s="44"/>
      <c r="C32" s="44"/>
      <c r="D32" s="44"/>
      <c r="E32" s="44"/>
      <c r="F32" s="44"/>
      <c r="G32" s="44"/>
      <c r="H32" s="44"/>
    </row>
    <row r="33" spans="1:8">
      <c r="A33" s="17" t="s">
        <v>340</v>
      </c>
      <c r="B33" s="44"/>
      <c r="C33" s="44"/>
      <c r="D33" s="44"/>
      <c r="E33" s="44"/>
      <c r="F33" s="44"/>
      <c r="G33" s="44"/>
      <c r="H33" s="44"/>
    </row>
    <row r="34" spans="1:8">
      <c r="A34" s="17" t="s">
        <v>341</v>
      </c>
      <c r="B34" s="44"/>
      <c r="C34" s="44"/>
      <c r="D34" s="44"/>
      <c r="E34" s="44"/>
      <c r="F34" s="44"/>
      <c r="G34" s="44"/>
      <c r="H34" s="44"/>
    </row>
    <row r="35" spans="1:8">
      <c r="A35" s="17" t="s">
        <v>342</v>
      </c>
      <c r="B35" s="44"/>
      <c r="C35" s="44"/>
      <c r="D35" s="44"/>
      <c r="E35" s="44"/>
      <c r="F35" s="44"/>
      <c r="G35" s="44"/>
      <c r="H35" s="44"/>
    </row>
    <row r="36" spans="1:8">
      <c r="A36" s="17" t="s">
        <v>343</v>
      </c>
      <c r="B36" s="44"/>
      <c r="C36" s="44"/>
      <c r="D36" s="44"/>
      <c r="E36" s="44"/>
      <c r="F36" s="44"/>
      <c r="G36" s="44"/>
      <c r="H36" s="44"/>
    </row>
    <row r="37" spans="1:8">
      <c r="A37" s="17" t="s">
        <v>344</v>
      </c>
      <c r="B37" s="44"/>
      <c r="C37" s="44"/>
      <c r="D37" s="44"/>
      <c r="E37" s="44"/>
      <c r="F37" s="44"/>
      <c r="G37" s="44"/>
      <c r="H37" s="44"/>
    </row>
    <row r="38" spans="1:8">
      <c r="A38" s="17" t="s">
        <v>345</v>
      </c>
      <c r="B38" s="44"/>
      <c r="C38" s="44"/>
      <c r="D38" s="44"/>
      <c r="E38" s="44"/>
      <c r="F38" s="44"/>
      <c r="G38" s="44"/>
      <c r="H38" s="44"/>
    </row>
    <row r="39" spans="1:8">
      <c r="A39" s="17" t="s">
        <v>346</v>
      </c>
      <c r="B39" s="44"/>
      <c r="C39" s="44"/>
      <c r="D39" s="44"/>
      <c r="E39" s="44"/>
      <c r="F39" s="44"/>
      <c r="G39" s="44"/>
      <c r="H39" s="44"/>
    </row>
    <row r="40" spans="1:8">
      <c r="A40" s="17" t="s">
        <v>347</v>
      </c>
      <c r="B40" s="44"/>
      <c r="C40" s="44"/>
      <c r="D40" s="44"/>
      <c r="E40" s="44"/>
      <c r="F40" s="44"/>
      <c r="G40" s="44"/>
      <c r="H40" s="44"/>
    </row>
    <row r="41" spans="1:8">
      <c r="A41" s="17" t="s">
        <v>348</v>
      </c>
      <c r="B41" s="44"/>
      <c r="C41" s="44"/>
      <c r="D41" s="44"/>
      <c r="E41" s="44"/>
      <c r="F41" s="44"/>
      <c r="G41" s="44"/>
      <c r="H41" s="44"/>
    </row>
    <row r="42" spans="1:8">
      <c r="A42" s="17" t="s">
        <v>349</v>
      </c>
      <c r="B42" s="44"/>
      <c r="C42" s="44"/>
      <c r="D42" s="44"/>
      <c r="E42" s="44"/>
      <c r="F42" s="44"/>
      <c r="G42" s="44"/>
      <c r="H42" s="44"/>
    </row>
    <row r="43" spans="1:8">
      <c r="A43" s="17" t="s">
        <v>350</v>
      </c>
      <c r="B43" s="44"/>
      <c r="C43" s="44"/>
      <c r="D43" s="44"/>
      <c r="E43" s="44"/>
      <c r="F43" s="44"/>
      <c r="G43" s="44"/>
      <c r="H43" s="44"/>
    </row>
    <row r="44" spans="1:8">
      <c r="A44" s="17" t="s">
        <v>351</v>
      </c>
      <c r="B44" s="44"/>
      <c r="C44" s="44"/>
      <c r="D44" s="44"/>
      <c r="E44" s="44"/>
      <c r="F44" s="44"/>
      <c r="G44" s="44"/>
      <c r="H44" s="44"/>
    </row>
    <row r="45" spans="1:8">
      <c r="A45" s="17" t="s">
        <v>352</v>
      </c>
      <c r="B45" s="44"/>
      <c r="C45" s="44"/>
      <c r="D45" s="44"/>
      <c r="E45" s="44"/>
      <c r="F45" s="44"/>
      <c r="G45" s="44"/>
      <c r="H45" s="44"/>
    </row>
    <row r="46" spans="1:8">
      <c r="A46" s="17" t="s">
        <v>353</v>
      </c>
      <c r="B46" s="44"/>
      <c r="C46" s="44"/>
      <c r="D46" s="44"/>
      <c r="E46" s="44"/>
      <c r="F46" s="44"/>
      <c r="G46" s="44"/>
      <c r="H46" s="44"/>
    </row>
    <row r="47" spans="1:8">
      <c r="A47" s="17" t="s">
        <v>354</v>
      </c>
      <c r="B47" s="44"/>
      <c r="C47" s="44"/>
      <c r="D47" s="44"/>
      <c r="E47" s="44"/>
      <c r="F47" s="44"/>
      <c r="G47" s="44"/>
      <c r="H47" s="44"/>
    </row>
    <row r="48" spans="1:8">
      <c r="A48" s="17" t="s">
        <v>355</v>
      </c>
      <c r="B48" s="44"/>
      <c r="C48" s="44"/>
      <c r="D48" s="44"/>
      <c r="E48" s="44"/>
      <c r="F48" s="44"/>
      <c r="G48" s="44"/>
      <c r="H48" s="44"/>
    </row>
    <row r="49" spans="1:8">
      <c r="A49" s="17" t="s">
        <v>356</v>
      </c>
      <c r="B49" s="44"/>
      <c r="C49" s="44"/>
      <c r="D49" s="44"/>
      <c r="E49" s="44"/>
      <c r="F49" s="44"/>
      <c r="G49" s="44"/>
      <c r="H49" s="44"/>
    </row>
    <row r="50" spans="1:8">
      <c r="A50" s="17" t="s">
        <v>357</v>
      </c>
      <c r="B50" s="44"/>
      <c r="C50" s="44"/>
      <c r="D50" s="44"/>
      <c r="E50" s="44"/>
      <c r="F50" s="44"/>
      <c r="G50" s="44"/>
      <c r="H50" s="44"/>
    </row>
    <row r="51" spans="1:8">
      <c r="A51" s="17" t="s">
        <v>358</v>
      </c>
      <c r="B51" s="44"/>
      <c r="C51" s="44"/>
      <c r="D51" s="44"/>
      <c r="E51" s="44"/>
      <c r="F51" s="44"/>
      <c r="G51" s="44"/>
      <c r="H51" s="44"/>
    </row>
    <row r="52" spans="1:8">
      <c r="A52" s="17" t="s">
        <v>359</v>
      </c>
      <c r="B52" s="44"/>
      <c r="C52" s="44"/>
      <c r="D52" s="44"/>
      <c r="E52" s="44"/>
      <c r="F52" s="44"/>
      <c r="G52" s="44"/>
      <c r="H52" s="44"/>
    </row>
    <row r="53" spans="1:8">
      <c r="A53" s="17" t="s">
        <v>360</v>
      </c>
      <c r="B53" s="44"/>
      <c r="C53" s="44"/>
      <c r="D53" s="44"/>
      <c r="E53" s="44"/>
      <c r="F53" s="44"/>
      <c r="G53" s="44"/>
      <c r="H53" s="44"/>
    </row>
    <row r="54" spans="1:8">
      <c r="A54" s="17" t="s">
        <v>361</v>
      </c>
      <c r="B54" s="44"/>
      <c r="C54" s="44"/>
      <c r="D54" s="44"/>
      <c r="E54" s="44"/>
      <c r="F54" s="44"/>
      <c r="G54" s="44"/>
      <c r="H54" s="44"/>
    </row>
    <row r="55" spans="1:8">
      <c r="A55" s="17" t="s">
        <v>362</v>
      </c>
      <c r="B55" s="44"/>
      <c r="C55" s="44"/>
      <c r="D55" s="44"/>
      <c r="E55" s="44"/>
      <c r="F55" s="44"/>
      <c r="G55" s="44"/>
      <c r="H55" s="44"/>
    </row>
    <row r="56" spans="1:8">
      <c r="A56" s="17" t="s">
        <v>363</v>
      </c>
      <c r="B56" s="44"/>
      <c r="C56" s="44"/>
      <c r="D56" s="44"/>
      <c r="E56" s="44"/>
      <c r="F56" s="44"/>
      <c r="G56" s="44"/>
      <c r="H56" s="44"/>
    </row>
    <row r="57" spans="1:8">
      <c r="A57" s="17" t="s">
        <v>364</v>
      </c>
      <c r="B57" s="44"/>
      <c r="C57" s="44"/>
      <c r="D57" s="44"/>
      <c r="E57" s="44"/>
      <c r="F57" s="44"/>
      <c r="G57" s="44"/>
      <c r="H57" s="44"/>
    </row>
    <row r="58" spans="1:8">
      <c r="A58" s="17" t="s">
        <v>365</v>
      </c>
      <c r="B58" s="44"/>
      <c r="C58" s="44"/>
      <c r="D58" s="44"/>
      <c r="E58" s="44"/>
      <c r="F58" s="44"/>
      <c r="G58" s="44"/>
      <c r="H58" s="44"/>
    </row>
    <row r="59" spans="1:8">
      <c r="A59" s="17" t="s">
        <v>366</v>
      </c>
      <c r="B59" s="44"/>
      <c r="C59" s="44"/>
      <c r="D59" s="44"/>
      <c r="E59" s="44"/>
      <c r="F59" s="44"/>
      <c r="G59" s="44"/>
      <c r="H59" s="44"/>
    </row>
    <row r="60" spans="1:8">
      <c r="A60" s="17" t="s">
        <v>367</v>
      </c>
      <c r="B60" s="44"/>
      <c r="C60" s="44"/>
      <c r="D60" s="44"/>
      <c r="E60" s="44"/>
      <c r="F60" s="44"/>
      <c r="G60" s="44"/>
      <c r="H60" s="44"/>
    </row>
    <row r="61" spans="1:8">
      <c r="A61" s="17" t="s">
        <v>368</v>
      </c>
      <c r="B61" s="44"/>
      <c r="C61" s="44"/>
      <c r="D61" s="44"/>
      <c r="E61" s="44"/>
      <c r="F61" s="44"/>
      <c r="G61" s="44"/>
      <c r="H61" s="44"/>
    </row>
    <row r="62" spans="1:8">
      <c r="A62" s="17" t="s">
        <v>369</v>
      </c>
      <c r="B62" s="44"/>
      <c r="C62" s="44"/>
      <c r="D62" s="44"/>
      <c r="E62" s="44"/>
      <c r="F62" s="44"/>
      <c r="G62" s="44"/>
      <c r="H62" s="44"/>
    </row>
    <row r="63" spans="1:8">
      <c r="A63" s="17" t="s">
        <v>370</v>
      </c>
      <c r="B63" s="44"/>
      <c r="C63" s="44"/>
      <c r="D63" s="44"/>
      <c r="E63" s="44"/>
      <c r="F63" s="44"/>
      <c r="G63" s="44"/>
      <c r="H63" s="44"/>
    </row>
    <row r="64" spans="1:8">
      <c r="A64" s="17" t="s">
        <v>371</v>
      </c>
      <c r="B64" s="44"/>
      <c r="C64" s="44"/>
      <c r="D64" s="44"/>
      <c r="E64" s="44"/>
      <c r="F64" s="44"/>
      <c r="G64" s="44"/>
      <c r="H64" s="44"/>
    </row>
    <row r="65" spans="1:8">
      <c r="A65" s="17" t="s">
        <v>372</v>
      </c>
      <c r="B65" s="44"/>
      <c r="C65" s="44"/>
      <c r="D65" s="44"/>
      <c r="E65" s="44"/>
      <c r="F65" s="44"/>
      <c r="G65" s="44"/>
      <c r="H65" s="44"/>
    </row>
    <row r="66" spans="1:8">
      <c r="A66" s="17" t="s">
        <v>373</v>
      </c>
      <c r="B66" s="44"/>
      <c r="C66" s="44"/>
      <c r="D66" s="44"/>
      <c r="E66" s="44"/>
      <c r="F66" s="44"/>
      <c r="G66" s="44"/>
      <c r="H66" s="44"/>
    </row>
    <row r="67" spans="1:8">
      <c r="A67" s="17" t="s">
        <v>374</v>
      </c>
      <c r="B67" s="44"/>
      <c r="C67" s="44"/>
      <c r="D67" s="44"/>
      <c r="E67" s="44"/>
      <c r="F67" s="44"/>
      <c r="G67" s="44"/>
      <c r="H67" s="44"/>
    </row>
    <row r="68" spans="1:8">
      <c r="A68" s="17" t="s">
        <v>375</v>
      </c>
      <c r="B68" s="44"/>
      <c r="C68" s="44"/>
      <c r="D68" s="44"/>
      <c r="E68" s="44"/>
      <c r="F68" s="44"/>
      <c r="G68" s="44"/>
      <c r="H68" s="44"/>
    </row>
    <row r="69" spans="1:8">
      <c r="A69" s="17" t="s">
        <v>376</v>
      </c>
      <c r="B69" s="44"/>
      <c r="C69" s="44"/>
      <c r="D69" s="44"/>
      <c r="E69" s="44"/>
      <c r="F69" s="44"/>
      <c r="G69" s="44"/>
      <c r="H69" s="44"/>
    </row>
    <row r="70" spans="1:8">
      <c r="A70" s="17" t="s">
        <v>377</v>
      </c>
      <c r="B70" s="44"/>
      <c r="C70" s="44"/>
      <c r="D70" s="44"/>
      <c r="E70" s="44"/>
      <c r="F70" s="44"/>
      <c r="G70" s="44"/>
      <c r="H70" s="44"/>
    </row>
    <row r="71" spans="1:8">
      <c r="A71" s="17" t="s">
        <v>378</v>
      </c>
      <c r="B71" s="44"/>
      <c r="C71" s="44"/>
      <c r="D71" s="44"/>
      <c r="E71" s="44"/>
      <c r="F71" s="44"/>
      <c r="G71" s="44"/>
      <c r="H71" s="44"/>
    </row>
    <row r="72" spans="1:8">
      <c r="A72" s="17" t="s">
        <v>379</v>
      </c>
      <c r="B72" s="44"/>
      <c r="C72" s="44"/>
      <c r="D72" s="44"/>
      <c r="E72" s="44"/>
      <c r="F72" s="44"/>
      <c r="G72" s="44"/>
      <c r="H72" s="44"/>
    </row>
    <row r="73" spans="1:8">
      <c r="A73" s="17" t="s">
        <v>380</v>
      </c>
      <c r="B73" s="44"/>
      <c r="C73" s="44"/>
      <c r="D73" s="44"/>
      <c r="E73" s="44"/>
      <c r="F73" s="44"/>
      <c r="G73" s="44"/>
      <c r="H73" s="44"/>
    </row>
    <row r="74" spans="1:8">
      <c r="A74" s="17" t="s">
        <v>381</v>
      </c>
      <c r="B74" s="44"/>
      <c r="C74" s="44"/>
      <c r="D74" s="44"/>
      <c r="E74" s="44"/>
      <c r="F74" s="44"/>
      <c r="G74" s="44"/>
      <c r="H74" s="44"/>
    </row>
    <row r="75" spans="1:8">
      <c r="A75" s="17" t="s">
        <v>517</v>
      </c>
      <c r="B75" s="44"/>
      <c r="C75" s="44"/>
      <c r="D75" s="44"/>
      <c r="E75" s="44"/>
      <c r="F75" s="44"/>
      <c r="G75" s="44"/>
      <c r="H75" s="44"/>
    </row>
    <row r="76" spans="1:8">
      <c r="A76" s="17" t="s">
        <v>382</v>
      </c>
      <c r="B76" s="44"/>
      <c r="C76" s="44"/>
      <c r="D76" s="44"/>
      <c r="E76" s="44"/>
      <c r="F76" s="44"/>
      <c r="G76" s="44"/>
      <c r="H76" s="44"/>
    </row>
    <row r="77" spans="1:8">
      <c r="A77" s="17" t="s">
        <v>383</v>
      </c>
      <c r="B77" s="44"/>
      <c r="C77" s="44"/>
      <c r="D77" s="44"/>
      <c r="E77" s="44"/>
      <c r="F77" s="44"/>
      <c r="G77" s="44"/>
      <c r="H77" s="44"/>
    </row>
    <row r="78" spans="1:8">
      <c r="A78" s="17" t="s">
        <v>384</v>
      </c>
      <c r="B78" s="44"/>
      <c r="C78" s="44"/>
      <c r="D78" s="44"/>
      <c r="E78" s="44"/>
      <c r="F78" s="44"/>
      <c r="G78" s="44"/>
      <c r="H78" s="44"/>
    </row>
    <row r="79" spans="1:8">
      <c r="A79" s="17" t="s">
        <v>385</v>
      </c>
      <c r="B79" s="44"/>
      <c r="C79" s="44"/>
      <c r="D79" s="44"/>
      <c r="E79" s="44"/>
      <c r="F79" s="44"/>
      <c r="G79" s="44"/>
      <c r="H79" s="44"/>
    </row>
    <row r="80" spans="1:8">
      <c r="A80" s="17" t="s">
        <v>386</v>
      </c>
      <c r="B80" s="44"/>
      <c r="C80" s="44"/>
      <c r="D80" s="44"/>
      <c r="E80" s="44"/>
      <c r="F80" s="44"/>
      <c r="G80" s="44"/>
      <c r="H80" s="44"/>
    </row>
    <row r="81" spans="1:8">
      <c r="A81" s="17" t="s">
        <v>387</v>
      </c>
      <c r="B81" s="44"/>
      <c r="C81" s="44"/>
      <c r="D81" s="44"/>
      <c r="E81" s="44"/>
      <c r="F81" s="44"/>
      <c r="G81" s="44"/>
      <c r="H81" s="44"/>
    </row>
    <row r="82" spans="1:8">
      <c r="A82" s="20" t="s">
        <v>388</v>
      </c>
      <c r="B82" s="44"/>
      <c r="C82" s="44"/>
      <c r="D82" s="44"/>
      <c r="E82" s="44"/>
      <c r="F82" s="44"/>
      <c r="G82" s="44"/>
      <c r="H82" s="44"/>
    </row>
    <row r="83" spans="1:8">
      <c r="A83" s="41"/>
      <c r="B83" s="56"/>
      <c r="C83" s="56"/>
      <c r="D83" s="56"/>
      <c r="E83" s="56"/>
      <c r="F83" s="56"/>
      <c r="G83" s="56"/>
      <c r="H83" s="56"/>
    </row>
    <row r="84" spans="1:8">
      <c r="A84" s="21" t="s">
        <v>389</v>
      </c>
      <c r="B84" s="22">
        <f>SUM(B6:B82)</f>
        <v>0</v>
      </c>
      <c r="C84" s="22"/>
      <c r="D84" s="22">
        <f>SUM(D6:D82)</f>
        <v>0</v>
      </c>
      <c r="E84" s="22"/>
      <c r="F84" s="22">
        <f>COUNTIF(F6:F83, 1)</f>
        <v>0</v>
      </c>
      <c r="G84" s="22">
        <f>COUNTIF(G6:G83, 1)</f>
        <v>0</v>
      </c>
      <c r="H84" s="22">
        <f>COUNTIF(H6:H83, 1)</f>
        <v>0</v>
      </c>
    </row>
    <row r="85" spans="1:8">
      <c r="A85" s="22" t="s">
        <v>391</v>
      </c>
      <c r="B85" s="23" t="e">
        <f>(B84/(COUNT(B6:B83))*100)</f>
        <v>#DIV/0!</v>
      </c>
      <c r="C85" s="22"/>
      <c r="D85" s="23" t="e">
        <f>(D84/(COUNT(D6:D83))*100)</f>
        <v>#DIV/0!</v>
      </c>
      <c r="E85" s="22"/>
      <c r="F85" s="23" t="e">
        <f>(F84/(COUNT(F6:F83))*100)</f>
        <v>#DIV/0!</v>
      </c>
      <c r="G85" s="23" t="e">
        <f>(G84/(COUNT(G6:G82))*100)</f>
        <v>#DIV/0!</v>
      </c>
      <c r="H85" s="23" t="e">
        <f>(H84/(COUNT(H6:H82))*100)</f>
        <v>#DIV/0!</v>
      </c>
    </row>
    <row r="87" spans="1:8">
      <c r="B87" s="24">
        <v>1</v>
      </c>
      <c r="C87" s="22">
        <f t="shared" ref="C87:C92" si="0">COUNTIF($C$6:$C$82,B87)</f>
        <v>0</v>
      </c>
      <c r="D87" t="s">
        <v>392</v>
      </c>
      <c r="E87" s="22">
        <f>COUNTIF(E6:E82,"Colleague")</f>
        <v>0</v>
      </c>
    </row>
    <row r="88" spans="1:8">
      <c r="B88" s="24">
        <v>2</v>
      </c>
      <c r="C88" s="22">
        <f t="shared" si="0"/>
        <v>0</v>
      </c>
      <c r="D88" t="s">
        <v>393</v>
      </c>
      <c r="E88" s="22">
        <f>COUNTIF(E6:E82,"Friend")</f>
        <v>0</v>
      </c>
    </row>
    <row r="89" spans="1:8">
      <c r="B89" s="24">
        <v>3</v>
      </c>
      <c r="C89" s="22">
        <f t="shared" si="0"/>
        <v>0</v>
      </c>
      <c r="D89" t="s">
        <v>443</v>
      </c>
      <c r="E89" s="22">
        <f>COUNTIF(E6:E82, "Colleague and Friend")</f>
        <v>0</v>
      </c>
    </row>
    <row r="90" spans="1:8">
      <c r="B90" s="24">
        <v>4</v>
      </c>
      <c r="C90" s="22">
        <f t="shared" si="0"/>
        <v>0</v>
      </c>
      <c r="D90" s="42">
        <v>0</v>
      </c>
      <c r="E90" s="22">
        <f>COUNTIF(E7:E83, "0")</f>
        <v>0</v>
      </c>
    </row>
    <row r="91" spans="1:8">
      <c r="B91" s="24">
        <v>5</v>
      </c>
      <c r="C91" s="22">
        <f t="shared" si="0"/>
        <v>0</v>
      </c>
    </row>
    <row r="92" spans="1:8">
      <c r="B92" s="24">
        <v>0</v>
      </c>
      <c r="C92" s="22">
        <f t="shared" si="0"/>
        <v>0</v>
      </c>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A111" s="12"/>
      <c r="B111" s="12"/>
      <c r="C111" s="12"/>
      <c r="D111" s="25"/>
      <c r="E111" s="12"/>
    </row>
  </sheetData>
  <mergeCells count="1">
    <mergeCell ref="G3:H3"/>
  </mergeCells>
  <dataValidations count="4">
    <dataValidation type="list" allowBlank="1" showInputMessage="1" showErrorMessage="1" sqref="F6:F83 G83:H83">
      <formula1>"0,1,-1"</formula1>
    </dataValidation>
    <dataValidation type="list" allowBlank="1" showInputMessage="1" showErrorMessage="1" sqref="E6:E82">
      <formula1>"Colleague, Friend, Colleague and Friend, 0"</formula1>
    </dataValidation>
    <dataValidation type="list" allowBlank="1" showInputMessage="1" showErrorMessage="1" sqref="C6:C82">
      <formula1>"0,1,2,3,4,5"</formula1>
    </dataValidation>
    <dataValidation type="list" allowBlank="1" showInputMessage="1" showErrorMessage="1" sqref="D6:D82 B6:B82 G6:H82">
      <formula1>"0,1"</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sheetPr>
    <tabColor rgb="FFFFC000"/>
  </sheetPr>
  <dimension ref="A1:CR85"/>
  <sheetViews>
    <sheetView workbookViewId="0">
      <selection sqref="A1:XFD1048576"/>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465</v>
      </c>
    </row>
    <row r="2" spans="1:96">
      <c r="A2" s="52" t="s">
        <v>270</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c r="C7" s="28"/>
      <c r="D7" s="28"/>
      <c r="E7" s="28"/>
      <c r="F7" s="46" t="s">
        <v>449</v>
      </c>
      <c r="CH7" s="32"/>
    </row>
    <row r="8" spans="1:96">
      <c r="A8" s="47" t="s">
        <v>431</v>
      </c>
      <c r="B8" s="28"/>
      <c r="C8" s="28"/>
      <c r="D8" s="28"/>
      <c r="E8" s="28"/>
      <c r="F8" t="s">
        <v>450</v>
      </c>
    </row>
    <row r="9" spans="1:96">
      <c r="A9" s="47" t="s">
        <v>402</v>
      </c>
      <c r="B9" s="28"/>
      <c r="C9" s="28"/>
      <c r="D9" s="28"/>
      <c r="E9" s="28"/>
      <c r="F9" t="s">
        <v>316</v>
      </c>
    </row>
    <row r="10" spans="1:96">
      <c r="A10" s="47" t="s">
        <v>427</v>
      </c>
      <c r="B10" s="28"/>
      <c r="C10" s="28"/>
      <c r="D10" s="28"/>
      <c r="E10" s="28"/>
    </row>
    <row r="11" spans="1:96">
      <c r="A11" s="47" t="s">
        <v>407</v>
      </c>
      <c r="B11" s="28"/>
      <c r="C11" s="28"/>
      <c r="D11" s="28"/>
      <c r="E11" s="28"/>
    </row>
    <row r="12" spans="1:96">
      <c r="A12" s="47" t="s">
        <v>422</v>
      </c>
      <c r="B12" s="28"/>
      <c r="C12" s="28"/>
      <c r="D12" s="28"/>
      <c r="E12" s="28"/>
    </row>
    <row r="13" spans="1:96">
      <c r="A13" s="47" t="s">
        <v>439</v>
      </c>
      <c r="B13" s="28"/>
      <c r="C13" s="28"/>
      <c r="D13" s="28"/>
      <c r="E13" s="28"/>
    </row>
    <row r="14" spans="1:96">
      <c r="A14" s="47" t="s">
        <v>412</v>
      </c>
      <c r="B14" s="28"/>
      <c r="C14" s="28"/>
      <c r="D14" s="28"/>
      <c r="E14" s="28"/>
    </row>
    <row r="15" spans="1:96">
      <c r="A15" s="47" t="s">
        <v>432</v>
      </c>
      <c r="B15" s="28"/>
      <c r="C15" s="28"/>
      <c r="D15" s="28"/>
      <c r="E15" s="28"/>
    </row>
    <row r="16" spans="1:96">
      <c r="A16" s="47" t="s">
        <v>428</v>
      </c>
      <c r="B16" s="28"/>
      <c r="C16" s="28"/>
      <c r="D16" s="28"/>
      <c r="E16" s="28"/>
    </row>
    <row r="17" spans="1:5">
      <c r="A17" s="47" t="s">
        <v>411</v>
      </c>
      <c r="B17" s="28"/>
      <c r="C17" s="28"/>
      <c r="D17" s="28"/>
      <c r="E17" s="28"/>
    </row>
    <row r="18" spans="1:5">
      <c r="A18" s="47" t="s">
        <v>404</v>
      </c>
      <c r="B18" s="28"/>
      <c r="C18" s="28"/>
      <c r="D18" s="28"/>
      <c r="E18" s="28"/>
    </row>
    <row r="19" spans="1:5">
      <c r="A19" s="47" t="s">
        <v>426</v>
      </c>
      <c r="B19" s="28"/>
      <c r="C19" s="28"/>
      <c r="D19" s="28"/>
      <c r="E19" s="28"/>
    </row>
    <row r="20" spans="1:5">
      <c r="A20" s="47" t="s">
        <v>413</v>
      </c>
      <c r="B20" s="28"/>
      <c r="C20" s="28"/>
      <c r="D20" s="28"/>
      <c r="E20" s="28"/>
    </row>
    <row r="21" spans="1:5">
      <c r="A21" s="47" t="s">
        <v>418</v>
      </c>
      <c r="B21" s="28"/>
      <c r="C21" s="28"/>
      <c r="D21" s="28"/>
      <c r="E21" s="28"/>
    </row>
    <row r="22" spans="1:5">
      <c r="A22" s="47" t="s">
        <v>433</v>
      </c>
      <c r="B22" s="28"/>
      <c r="C22" s="28"/>
      <c r="D22" s="28"/>
      <c r="E22" s="28"/>
    </row>
    <row r="23" spans="1:5">
      <c r="A23" s="47" t="s">
        <v>429</v>
      </c>
      <c r="B23" s="28"/>
      <c r="C23" s="28"/>
      <c r="D23" s="28"/>
      <c r="E23" s="28"/>
    </row>
    <row r="24" spans="1:5">
      <c r="A24" s="47" t="s">
        <v>434</v>
      </c>
      <c r="B24" s="28"/>
      <c r="C24" s="28"/>
      <c r="D24" s="28"/>
      <c r="E24" s="28"/>
    </row>
    <row r="25" spans="1:5">
      <c r="A25" s="47" t="s">
        <v>145</v>
      </c>
      <c r="B25" s="28"/>
      <c r="C25" s="28"/>
      <c r="D25" s="28"/>
      <c r="E25" s="28"/>
    </row>
    <row r="26" spans="1:5">
      <c r="A26" s="47" t="s">
        <v>415</v>
      </c>
      <c r="B26" s="28"/>
      <c r="C26" s="28"/>
      <c r="D26" s="28"/>
      <c r="E26" s="28"/>
    </row>
    <row r="27" spans="1:5">
      <c r="A27" s="47" t="s">
        <v>441</v>
      </c>
      <c r="B27" s="28"/>
      <c r="C27" s="28"/>
      <c r="D27" s="28"/>
      <c r="E27" s="28"/>
    </row>
    <row r="28" spans="1:5">
      <c r="A28" s="47" t="s">
        <v>409</v>
      </c>
      <c r="B28" s="28"/>
      <c r="C28" s="28"/>
      <c r="D28" s="28"/>
      <c r="E28" s="28"/>
    </row>
    <row r="29" spans="1:5">
      <c r="A29" s="47" t="s">
        <v>399</v>
      </c>
      <c r="B29" s="28"/>
      <c r="C29" s="28"/>
      <c r="D29" s="28"/>
      <c r="E29" s="28"/>
    </row>
    <row r="30" spans="1:5">
      <c r="A30" s="47" t="s">
        <v>424</v>
      </c>
      <c r="B30" s="28"/>
      <c r="C30" s="28"/>
      <c r="D30" s="28"/>
      <c r="E30" s="28"/>
    </row>
    <row r="31" spans="1:5">
      <c r="A31" s="47" t="s">
        <v>435</v>
      </c>
      <c r="B31" s="28"/>
      <c r="C31" s="28"/>
      <c r="D31" s="28"/>
      <c r="E31" s="28"/>
    </row>
    <row r="32" spans="1:5">
      <c r="A32" s="47" t="s">
        <v>420</v>
      </c>
      <c r="B32" s="28"/>
      <c r="C32" s="28"/>
      <c r="D32" s="28"/>
      <c r="E32" s="28"/>
    </row>
    <row r="33" spans="1:5">
      <c r="A33" s="47" t="s">
        <v>425</v>
      </c>
      <c r="B33" s="28"/>
      <c r="C33" s="28"/>
      <c r="D33" s="28"/>
      <c r="E33" s="28"/>
    </row>
    <row r="34" spans="1:5">
      <c r="A34" s="47" t="s">
        <v>408</v>
      </c>
      <c r="B34" s="28"/>
      <c r="C34" s="28"/>
      <c r="D34" s="28"/>
      <c r="E34" s="28"/>
    </row>
    <row r="35" spans="1:5" ht="30">
      <c r="A35" s="47" t="s">
        <v>419</v>
      </c>
      <c r="B35" s="28"/>
      <c r="C35" s="28"/>
      <c r="D35" s="28"/>
      <c r="E35" s="28"/>
    </row>
    <row r="36" spans="1:5">
      <c r="A36" s="47" t="s">
        <v>436</v>
      </c>
      <c r="B36" s="28"/>
      <c r="C36" s="28"/>
      <c r="D36" s="28"/>
      <c r="E36" s="28"/>
    </row>
    <row r="37" spans="1:5">
      <c r="A37" s="47" t="s">
        <v>410</v>
      </c>
      <c r="B37" s="28"/>
      <c r="C37" s="28"/>
      <c r="D37" s="28"/>
      <c r="E37" s="28"/>
    </row>
    <row r="38" spans="1:5">
      <c r="A38" s="47" t="s">
        <v>414</v>
      </c>
      <c r="B38" s="28"/>
      <c r="C38" s="28"/>
      <c r="D38" s="28"/>
      <c r="E38" s="28"/>
    </row>
    <row r="39" spans="1:5">
      <c r="A39" s="47" t="s">
        <v>423</v>
      </c>
      <c r="B39" s="28"/>
      <c r="C39" s="28"/>
      <c r="D39" s="28"/>
      <c r="E39" s="28"/>
    </row>
    <row r="40" spans="1:5">
      <c r="A40" s="47" t="s">
        <v>417</v>
      </c>
      <c r="B40" s="28"/>
      <c r="C40" s="28"/>
      <c r="D40" s="28"/>
      <c r="E40" s="28"/>
    </row>
    <row r="41" spans="1:5">
      <c r="A41" s="47" t="s">
        <v>430</v>
      </c>
      <c r="B41" s="28"/>
      <c r="C41" s="28"/>
      <c r="D41" s="28"/>
      <c r="E41" s="28"/>
    </row>
    <row r="42" spans="1:5">
      <c r="A42" s="47" t="s">
        <v>416</v>
      </c>
      <c r="B42" s="28"/>
      <c r="C42" s="28"/>
      <c r="D42" s="28"/>
      <c r="E42" s="28"/>
    </row>
    <row r="43" spans="1:5">
      <c r="A43" s="47" t="s">
        <v>437</v>
      </c>
      <c r="B43" s="28"/>
      <c r="C43" s="28"/>
      <c r="D43" s="28"/>
      <c r="E43" s="28"/>
    </row>
    <row r="44" spans="1:5">
      <c r="A44" s="47" t="s">
        <v>421</v>
      </c>
      <c r="B44" s="28"/>
      <c r="C44" s="28"/>
      <c r="D44" s="28"/>
      <c r="E44" s="28"/>
    </row>
    <row r="45" spans="1:5">
      <c r="A45" s="47" t="s">
        <v>401</v>
      </c>
      <c r="B45" s="28"/>
      <c r="C45" s="28"/>
      <c r="D45" s="28"/>
      <c r="E45" s="28"/>
    </row>
    <row r="46" spans="1:5">
      <c r="A46" s="47" t="s">
        <v>100</v>
      </c>
      <c r="B46" s="28"/>
      <c r="C46" s="28"/>
      <c r="D46" s="28"/>
      <c r="E46" s="28"/>
    </row>
    <row r="47" spans="1:5">
      <c r="A47" s="47" t="s">
        <v>405</v>
      </c>
      <c r="B47" s="28"/>
      <c r="C47" s="28"/>
      <c r="D47" s="28"/>
      <c r="E47" s="28"/>
    </row>
    <row r="48" spans="1:5">
      <c r="A48" s="47" t="s">
        <v>440</v>
      </c>
      <c r="B48" s="28"/>
      <c r="C48" s="28"/>
      <c r="D48" s="28"/>
      <c r="E48" s="28"/>
    </row>
    <row r="49" spans="1:5">
      <c r="A49" s="47" t="s">
        <v>248</v>
      </c>
      <c r="B49" s="28"/>
      <c r="C49" s="28"/>
      <c r="D49" s="28"/>
      <c r="E49" s="28"/>
    </row>
    <row r="50" spans="1:5">
      <c r="A50" s="47" t="s">
        <v>127</v>
      </c>
      <c r="B50" s="28"/>
      <c r="C50" s="28"/>
      <c r="D50" s="28"/>
      <c r="E50" s="28"/>
    </row>
    <row r="51" spans="1:5">
      <c r="A51" s="47" t="s">
        <v>54</v>
      </c>
      <c r="B51" s="28"/>
      <c r="C51" s="28"/>
      <c r="D51" s="28"/>
      <c r="E51" s="28"/>
    </row>
    <row r="52" spans="1:5">
      <c r="A52" s="47" t="s">
        <v>170</v>
      </c>
      <c r="B52" s="28"/>
      <c r="C52" s="28"/>
      <c r="D52" s="28"/>
      <c r="E52" s="28"/>
    </row>
    <row r="53" spans="1:5">
      <c r="A53" s="47" t="s">
        <v>403</v>
      </c>
      <c r="B53" s="28"/>
      <c r="C53" s="28"/>
      <c r="D53" s="28"/>
      <c r="E53" s="28"/>
    </row>
    <row r="54" spans="1:5">
      <c r="A54" s="47" t="s">
        <v>270</v>
      </c>
      <c r="B54" s="28"/>
      <c r="C54" s="28"/>
      <c r="D54" s="28"/>
      <c r="E54" s="28"/>
    </row>
    <row r="55" spans="1:5">
      <c r="A55" s="47" t="s">
        <v>438</v>
      </c>
      <c r="B55" s="28"/>
      <c r="C55" s="28"/>
      <c r="D55" s="28"/>
      <c r="E55" s="28"/>
    </row>
    <row r="56" spans="1:5">
      <c r="A56" s="47" t="s">
        <v>400</v>
      </c>
      <c r="B56" s="28"/>
      <c r="C56" s="28"/>
      <c r="D56" s="28"/>
      <c r="E56" s="28"/>
    </row>
    <row r="57" spans="1:5">
      <c r="A57" s="49" t="s">
        <v>451</v>
      </c>
      <c r="B57" s="28"/>
      <c r="C57" s="28"/>
      <c r="D57" s="28"/>
      <c r="E57" s="28"/>
    </row>
    <row r="58" spans="1:5">
      <c r="A58" s="49" t="s">
        <v>452</v>
      </c>
      <c r="B58" s="28"/>
      <c r="C58" s="28"/>
      <c r="D58" s="28"/>
      <c r="E58" s="28"/>
    </row>
    <row r="59" spans="1:5">
      <c r="A59" s="50"/>
      <c r="B59" s="48"/>
      <c r="C59" s="28"/>
      <c r="D59" s="28"/>
      <c r="E59" s="28"/>
    </row>
    <row r="60" spans="1:5">
      <c r="A60" s="50"/>
      <c r="B60" s="48"/>
      <c r="C60" s="28"/>
      <c r="D60" s="28"/>
      <c r="E60" s="28"/>
    </row>
    <row r="61" spans="1:5">
      <c r="A61" s="50"/>
      <c r="B61" s="48"/>
      <c r="C61" s="28"/>
      <c r="D61" s="28"/>
      <c r="E61" s="28"/>
    </row>
    <row r="62" spans="1:5">
      <c r="A62" s="50"/>
      <c r="B62" s="48"/>
      <c r="C62" s="28"/>
      <c r="D62" s="28"/>
      <c r="E62" s="28"/>
    </row>
    <row r="63" spans="1:5">
      <c r="A63" s="50"/>
      <c r="B63" s="48"/>
      <c r="C63" s="28"/>
      <c r="D63" s="28"/>
      <c r="E63" s="28"/>
    </row>
    <row r="64" spans="1:5">
      <c r="A64" s="50"/>
      <c r="B64" s="48"/>
      <c r="C64" s="28"/>
      <c r="D64" s="28"/>
      <c r="E64" s="28"/>
    </row>
    <row r="65" spans="1:5">
      <c r="A65" s="50"/>
      <c r="B65" s="48"/>
      <c r="C65" s="28"/>
      <c r="D65" s="28"/>
      <c r="E65" s="28"/>
    </row>
    <row r="66" spans="1:5">
      <c r="A66" s="50"/>
      <c r="B66" s="48"/>
      <c r="C66" s="28"/>
      <c r="D66" s="28"/>
      <c r="E66" s="28"/>
    </row>
    <row r="67" spans="1:5">
      <c r="A67" s="50"/>
      <c r="B67" s="48"/>
      <c r="C67" s="28"/>
      <c r="D67" s="28"/>
      <c r="E67" s="28"/>
    </row>
    <row r="68" spans="1:5">
      <c r="A68" s="50"/>
      <c r="B68" s="48"/>
      <c r="C68" s="28"/>
      <c r="D68" s="28"/>
      <c r="E68" s="28"/>
    </row>
    <row r="69" spans="1:5">
      <c r="A69" s="50"/>
      <c r="B69" s="48"/>
      <c r="C69" s="28"/>
      <c r="D69" s="28"/>
      <c r="E69" s="28"/>
    </row>
    <row r="70" spans="1:5">
      <c r="A70" s="50"/>
      <c r="B70" s="48"/>
      <c r="C70" s="28"/>
      <c r="D70" s="28"/>
      <c r="E70" s="28"/>
    </row>
    <row r="71" spans="1:5">
      <c r="A71" s="50"/>
      <c r="B71" s="48"/>
      <c r="C71" s="28"/>
      <c r="D71" s="28"/>
      <c r="E71" s="28"/>
    </row>
    <row r="72" spans="1:5">
      <c r="A72" s="50"/>
      <c r="B72" s="48"/>
      <c r="C72" s="28"/>
      <c r="D72" s="28"/>
      <c r="E72" s="28"/>
    </row>
    <row r="73" spans="1:5">
      <c r="A73" s="50"/>
      <c r="B73" s="48"/>
      <c r="C73" s="28"/>
      <c r="D73" s="28"/>
      <c r="E73" s="28"/>
    </row>
    <row r="74" spans="1:5">
      <c r="A74" s="50"/>
      <c r="B74" s="48"/>
      <c r="C74" s="28"/>
      <c r="D74" s="28"/>
      <c r="E74" s="28"/>
    </row>
    <row r="75" spans="1:5">
      <c r="A75" s="50"/>
      <c r="B75" s="48"/>
      <c r="C75" s="28"/>
      <c r="D75" s="28"/>
      <c r="E75" s="28"/>
    </row>
    <row r="76" spans="1:5">
      <c r="A76" s="50"/>
      <c r="B76" s="48"/>
      <c r="C76" s="28"/>
      <c r="D76" s="28"/>
      <c r="E76" s="28"/>
    </row>
    <row r="77" spans="1:5">
      <c r="A77" s="50"/>
      <c r="B77" s="48"/>
      <c r="C77" s="28"/>
      <c r="D77" s="28"/>
      <c r="E77" s="28"/>
    </row>
    <row r="78" spans="1:5">
      <c r="A78" s="50"/>
      <c r="B78" s="48"/>
      <c r="C78" s="28"/>
      <c r="D78" s="28"/>
      <c r="E78" s="28"/>
    </row>
    <row r="79" spans="1:5">
      <c r="A79" s="50"/>
      <c r="B79" s="48"/>
      <c r="C79" s="28"/>
      <c r="D79" s="28"/>
      <c r="E79" s="28"/>
    </row>
    <row r="80" spans="1:5">
      <c r="A80" s="50"/>
      <c r="B80" s="48"/>
      <c r="C80" s="28"/>
      <c r="D80" s="28"/>
      <c r="E80" s="28"/>
    </row>
    <row r="81" spans="1:5">
      <c r="A81" s="50"/>
      <c r="B81" s="48"/>
      <c r="C81" s="28"/>
      <c r="D81" s="28"/>
      <c r="E81" s="28"/>
    </row>
    <row r="82" spans="1:5">
      <c r="A82" s="50"/>
      <c r="B82" s="48"/>
      <c r="C82" s="28"/>
      <c r="D82" s="28"/>
      <c r="E82" s="28"/>
    </row>
    <row r="83" spans="1:5">
      <c r="A83" s="51"/>
      <c r="B83" s="48"/>
      <c r="C83" s="28"/>
      <c r="D83" s="28"/>
      <c r="E83" s="28"/>
    </row>
    <row r="84" spans="1:5">
      <c r="A84" s="50"/>
      <c r="B84" s="48"/>
      <c r="C84" s="28"/>
      <c r="D84" s="28"/>
      <c r="E84" s="28"/>
    </row>
    <row r="85" spans="1:5">
      <c r="A85" s="50"/>
      <c r="B85" s="48"/>
      <c r="C85" s="28"/>
      <c r="D85" s="28"/>
      <c r="E85" s="28"/>
    </row>
  </sheetData>
  <mergeCells count="1">
    <mergeCell ref="B5:E5"/>
  </mergeCells>
  <dataValidations count="1">
    <dataValidation type="list" allowBlank="1" showInputMessage="1" showErrorMessage="1" sqref="B7:D85">
      <formula1>"0,1"</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sheetPr>
    <tabColor rgb="FF0070C0"/>
  </sheetPr>
  <dimension ref="A1:H111"/>
  <sheetViews>
    <sheetView topLeftCell="A59" workbookViewId="0">
      <selection activeCell="A75" sqref="A75"/>
    </sheetView>
  </sheetViews>
  <sheetFormatPr defaultRowHeight="15"/>
  <cols>
    <col min="1" max="1" width="20.5703125" customWidth="1"/>
    <col min="2" max="2" width="14.140625" customWidth="1"/>
    <col min="3" max="3" width="15.85546875" customWidth="1"/>
    <col min="4" max="4" width="23.28515625" customWidth="1"/>
    <col min="5" max="5" width="18.42578125" customWidth="1"/>
    <col min="6" max="6" width="15.7109375" customWidth="1"/>
    <col min="7" max="7" width="13.42578125" customWidth="1"/>
    <col min="8" max="8" width="14.85546875" customWidth="1"/>
  </cols>
  <sheetData>
    <row r="1" spans="1:8">
      <c r="A1" s="14" t="s">
        <v>327</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v>0</v>
      </c>
      <c r="C6" s="43">
        <v>0</v>
      </c>
      <c r="D6" s="43">
        <v>0</v>
      </c>
      <c r="E6" s="43">
        <v>0</v>
      </c>
      <c r="F6" s="43">
        <v>0</v>
      </c>
      <c r="G6" s="43">
        <v>0</v>
      </c>
      <c r="H6" s="43">
        <v>0</v>
      </c>
    </row>
    <row r="7" spans="1:8">
      <c r="A7" s="17" t="s">
        <v>310</v>
      </c>
      <c r="B7" s="44">
        <v>1</v>
      </c>
      <c r="C7" s="44">
        <v>2</v>
      </c>
      <c r="D7" s="44">
        <v>0</v>
      </c>
      <c r="E7" s="44" t="s">
        <v>445</v>
      </c>
      <c r="F7" s="44">
        <v>1</v>
      </c>
      <c r="G7" s="43">
        <v>1</v>
      </c>
      <c r="H7" s="43">
        <v>1</v>
      </c>
    </row>
    <row r="8" spans="1:8">
      <c r="A8" t="s">
        <v>312</v>
      </c>
      <c r="B8" s="44">
        <v>1</v>
      </c>
      <c r="C8" s="44">
        <v>2</v>
      </c>
      <c r="D8" s="44">
        <v>0</v>
      </c>
      <c r="E8" s="44" t="s">
        <v>445</v>
      </c>
      <c r="F8" s="44">
        <v>1</v>
      </c>
      <c r="G8" s="44">
        <v>1</v>
      </c>
      <c r="H8" s="44">
        <v>1</v>
      </c>
    </row>
    <row r="9" spans="1:8">
      <c r="A9" s="17" t="s">
        <v>313</v>
      </c>
      <c r="B9" s="44">
        <v>0</v>
      </c>
      <c r="C9" s="44">
        <v>0</v>
      </c>
      <c r="D9" s="44">
        <v>0</v>
      </c>
      <c r="E9" s="44">
        <v>0</v>
      </c>
      <c r="F9" s="44">
        <v>0</v>
      </c>
      <c r="G9" s="44">
        <v>0</v>
      </c>
      <c r="H9" s="44">
        <v>0</v>
      </c>
    </row>
    <row r="10" spans="1:8">
      <c r="A10" t="s">
        <v>315</v>
      </c>
      <c r="B10" s="44">
        <v>1</v>
      </c>
      <c r="C10" s="44">
        <v>4</v>
      </c>
      <c r="D10" s="44">
        <v>1</v>
      </c>
      <c r="E10" s="44" t="s">
        <v>445</v>
      </c>
      <c r="F10" s="44">
        <v>1</v>
      </c>
      <c r="G10" s="44">
        <v>1</v>
      </c>
      <c r="H10" s="44">
        <v>1</v>
      </c>
    </row>
    <row r="11" spans="1:8">
      <c r="A11" s="17" t="s">
        <v>317</v>
      </c>
      <c r="B11" s="44">
        <v>0</v>
      </c>
      <c r="C11" s="44">
        <v>0</v>
      </c>
      <c r="D11" s="44">
        <v>0</v>
      </c>
      <c r="E11" s="44">
        <v>0</v>
      </c>
      <c r="F11" s="44">
        <v>0</v>
      </c>
      <c r="G11" s="44">
        <v>0</v>
      </c>
      <c r="H11" s="44">
        <v>0</v>
      </c>
    </row>
    <row r="12" spans="1:8">
      <c r="A12" s="17" t="s">
        <v>319</v>
      </c>
      <c r="B12" s="44">
        <v>0</v>
      </c>
      <c r="C12" s="44">
        <v>0</v>
      </c>
      <c r="D12" s="44">
        <v>0</v>
      </c>
      <c r="E12" s="44">
        <v>0</v>
      </c>
      <c r="F12" s="44">
        <v>0</v>
      </c>
      <c r="G12" s="44">
        <v>0</v>
      </c>
      <c r="H12" s="44">
        <v>0</v>
      </c>
    </row>
    <row r="13" spans="1:8">
      <c r="A13" s="17" t="s">
        <v>320</v>
      </c>
      <c r="B13" s="44">
        <v>1</v>
      </c>
      <c r="C13" s="44">
        <v>2</v>
      </c>
      <c r="D13" s="44">
        <v>0</v>
      </c>
      <c r="E13" s="44" t="s">
        <v>445</v>
      </c>
      <c r="F13" s="44">
        <v>-1</v>
      </c>
      <c r="G13" s="44">
        <v>0</v>
      </c>
      <c r="H13" s="44">
        <v>0</v>
      </c>
    </row>
    <row r="14" spans="1:8">
      <c r="A14" s="17" t="s">
        <v>321</v>
      </c>
      <c r="B14" s="44">
        <v>1</v>
      </c>
      <c r="C14" s="44">
        <v>2</v>
      </c>
      <c r="D14" s="44">
        <v>0</v>
      </c>
      <c r="E14" s="44" t="s">
        <v>445</v>
      </c>
      <c r="F14" s="44">
        <v>-1</v>
      </c>
      <c r="G14" s="44">
        <v>1</v>
      </c>
      <c r="H14" s="44">
        <v>0</v>
      </c>
    </row>
    <row r="15" spans="1:8">
      <c r="A15" s="20" t="s">
        <v>322</v>
      </c>
      <c r="B15" s="44">
        <v>1</v>
      </c>
      <c r="C15" s="44">
        <v>3</v>
      </c>
      <c r="D15" s="44">
        <v>1</v>
      </c>
      <c r="E15" s="44" t="s">
        <v>445</v>
      </c>
      <c r="F15" s="44">
        <v>1</v>
      </c>
      <c r="G15" s="44">
        <v>1</v>
      </c>
      <c r="H15" s="44">
        <v>1</v>
      </c>
    </row>
    <row r="16" spans="1:8">
      <c r="A16" s="17" t="s">
        <v>323</v>
      </c>
      <c r="B16" s="44">
        <v>0</v>
      </c>
      <c r="C16" s="44">
        <v>0</v>
      </c>
      <c r="D16" s="44">
        <v>0</v>
      </c>
      <c r="E16" s="44">
        <v>0</v>
      </c>
      <c r="F16" s="44">
        <v>0</v>
      </c>
      <c r="G16" s="44">
        <v>0</v>
      </c>
      <c r="H16" s="44">
        <v>0</v>
      </c>
    </row>
    <row r="17" spans="1:8">
      <c r="A17" s="17" t="s">
        <v>324</v>
      </c>
      <c r="B17" s="44">
        <v>1</v>
      </c>
      <c r="C17" s="44">
        <v>4</v>
      </c>
      <c r="D17" s="44">
        <v>1</v>
      </c>
      <c r="E17" s="44" t="s">
        <v>445</v>
      </c>
      <c r="F17" s="44">
        <v>1</v>
      </c>
      <c r="G17" s="44">
        <v>1</v>
      </c>
      <c r="H17" s="44">
        <v>1</v>
      </c>
    </row>
    <row r="18" spans="1:8">
      <c r="A18" s="17" t="s">
        <v>325</v>
      </c>
      <c r="B18" s="44">
        <v>0</v>
      </c>
      <c r="C18" s="44">
        <v>0</v>
      </c>
      <c r="D18" s="44">
        <v>0</v>
      </c>
      <c r="E18" s="44">
        <v>0</v>
      </c>
      <c r="F18" s="44">
        <v>0</v>
      </c>
      <c r="G18" s="44">
        <v>0</v>
      </c>
      <c r="H18" s="44">
        <v>0</v>
      </c>
    </row>
    <row r="19" spans="1:8">
      <c r="A19" s="17" t="s">
        <v>326</v>
      </c>
      <c r="B19" s="44">
        <v>0</v>
      </c>
      <c r="C19" s="44">
        <v>0</v>
      </c>
      <c r="D19" s="44">
        <v>0</v>
      </c>
      <c r="E19" s="44">
        <v>0</v>
      </c>
      <c r="F19" s="44">
        <v>0</v>
      </c>
      <c r="G19" s="44">
        <v>0</v>
      </c>
      <c r="H19" s="44">
        <v>0</v>
      </c>
    </row>
    <row r="20" spans="1:8">
      <c r="A20" s="20" t="s">
        <v>328</v>
      </c>
      <c r="B20" s="44">
        <v>1</v>
      </c>
      <c r="C20" s="44">
        <v>1</v>
      </c>
      <c r="D20" s="44">
        <v>0</v>
      </c>
      <c r="E20" s="44" t="s">
        <v>445</v>
      </c>
      <c r="F20" s="44">
        <v>1</v>
      </c>
      <c r="G20" s="44">
        <v>0</v>
      </c>
      <c r="H20" s="44">
        <v>0</v>
      </c>
    </row>
    <row r="21" spans="1:8">
      <c r="A21" s="17" t="s">
        <v>329</v>
      </c>
      <c r="B21" s="44">
        <v>0</v>
      </c>
      <c r="C21" s="44">
        <v>0</v>
      </c>
      <c r="D21" s="44">
        <v>0</v>
      </c>
      <c r="E21" s="44">
        <v>0</v>
      </c>
      <c r="F21" s="44">
        <v>0</v>
      </c>
      <c r="G21" s="44">
        <v>0</v>
      </c>
      <c r="H21" s="44">
        <v>0</v>
      </c>
    </row>
    <row r="22" spans="1:8">
      <c r="A22" s="17" t="s">
        <v>330</v>
      </c>
      <c r="B22" s="44">
        <v>1</v>
      </c>
      <c r="C22" s="44">
        <v>3</v>
      </c>
      <c r="D22" s="44">
        <v>0</v>
      </c>
      <c r="E22" s="44" t="s">
        <v>445</v>
      </c>
      <c r="F22" s="44">
        <v>1</v>
      </c>
      <c r="G22" s="44">
        <v>1</v>
      </c>
      <c r="H22" s="44">
        <v>1</v>
      </c>
    </row>
    <row r="23" spans="1:8">
      <c r="A23" s="20" t="s">
        <v>297</v>
      </c>
      <c r="B23" s="44">
        <v>1</v>
      </c>
      <c r="C23" s="44">
        <v>2</v>
      </c>
      <c r="D23" s="44">
        <v>0</v>
      </c>
      <c r="E23" s="44" t="s">
        <v>445</v>
      </c>
      <c r="F23" s="44">
        <v>1</v>
      </c>
      <c r="G23" s="44">
        <v>1</v>
      </c>
      <c r="H23" s="44">
        <v>1</v>
      </c>
    </row>
    <row r="24" spans="1:8">
      <c r="A24" s="17" t="s">
        <v>331</v>
      </c>
      <c r="B24" s="44">
        <v>0</v>
      </c>
      <c r="C24" s="44">
        <v>0</v>
      </c>
      <c r="D24" s="44">
        <v>0</v>
      </c>
      <c r="E24" s="44">
        <v>0</v>
      </c>
      <c r="F24" s="44">
        <v>0</v>
      </c>
      <c r="G24" s="44">
        <v>0</v>
      </c>
      <c r="H24" s="44">
        <v>0</v>
      </c>
    </row>
    <row r="25" spans="1:8">
      <c r="A25" s="17" t="s">
        <v>332</v>
      </c>
      <c r="B25" s="44">
        <v>0</v>
      </c>
      <c r="C25" s="44">
        <v>0</v>
      </c>
      <c r="D25" s="44">
        <v>0</v>
      </c>
      <c r="E25" s="44">
        <v>0</v>
      </c>
      <c r="F25" s="44">
        <v>0</v>
      </c>
      <c r="G25" s="44">
        <v>0</v>
      </c>
      <c r="H25" s="44">
        <v>0</v>
      </c>
    </row>
    <row r="26" spans="1:8">
      <c r="A26" s="17" t="s">
        <v>333</v>
      </c>
      <c r="B26" s="44">
        <v>1</v>
      </c>
      <c r="C26" s="44">
        <v>2</v>
      </c>
      <c r="D26" s="44">
        <v>0</v>
      </c>
      <c r="E26" s="44" t="s">
        <v>445</v>
      </c>
      <c r="F26" s="44">
        <v>-1</v>
      </c>
      <c r="G26" s="44">
        <v>0</v>
      </c>
      <c r="H26" s="44">
        <v>0</v>
      </c>
    </row>
    <row r="27" spans="1:8">
      <c r="A27" s="17" t="s">
        <v>334</v>
      </c>
      <c r="B27" s="44">
        <v>0</v>
      </c>
      <c r="C27" s="44">
        <v>0</v>
      </c>
      <c r="D27" s="44">
        <v>0</v>
      </c>
      <c r="E27" s="44">
        <v>0</v>
      </c>
      <c r="F27" s="44">
        <v>0</v>
      </c>
      <c r="G27" s="44">
        <v>0</v>
      </c>
      <c r="H27" s="44">
        <v>0</v>
      </c>
    </row>
    <row r="28" spans="1:8">
      <c r="A28" s="17" t="s">
        <v>335</v>
      </c>
      <c r="B28" s="44">
        <v>1</v>
      </c>
      <c r="C28" s="44">
        <v>1</v>
      </c>
      <c r="D28" s="44">
        <v>0</v>
      </c>
      <c r="E28" s="44" t="s">
        <v>445</v>
      </c>
      <c r="F28" s="44">
        <v>1</v>
      </c>
      <c r="G28" s="44">
        <v>1</v>
      </c>
      <c r="H28" s="44">
        <v>1</v>
      </c>
    </row>
    <row r="29" spans="1:8">
      <c r="A29" s="17" t="s">
        <v>336</v>
      </c>
      <c r="B29" s="44">
        <v>1</v>
      </c>
      <c r="C29" s="44">
        <v>4</v>
      </c>
      <c r="D29" s="44">
        <v>1</v>
      </c>
      <c r="E29" s="44" t="s">
        <v>445</v>
      </c>
      <c r="F29" s="44">
        <v>1</v>
      </c>
      <c r="G29" s="44">
        <v>1</v>
      </c>
      <c r="H29" s="44">
        <v>1</v>
      </c>
    </row>
    <row r="30" spans="1:8">
      <c r="A30" s="17" t="s">
        <v>337</v>
      </c>
      <c r="B30" s="44">
        <v>0</v>
      </c>
      <c r="C30" s="44">
        <v>0</v>
      </c>
      <c r="D30" s="44">
        <v>0</v>
      </c>
      <c r="E30" s="44">
        <v>0</v>
      </c>
      <c r="F30" s="44">
        <v>0</v>
      </c>
      <c r="G30" s="44">
        <v>0</v>
      </c>
      <c r="H30" s="44">
        <v>0</v>
      </c>
    </row>
    <row r="31" spans="1:8">
      <c r="A31" s="17" t="s">
        <v>338</v>
      </c>
      <c r="B31" s="44">
        <v>0</v>
      </c>
      <c r="C31" s="44">
        <v>0</v>
      </c>
      <c r="D31" s="44">
        <v>0</v>
      </c>
      <c r="E31" s="44">
        <v>0</v>
      </c>
      <c r="F31" s="44">
        <v>0</v>
      </c>
      <c r="G31" s="44">
        <v>0</v>
      </c>
      <c r="H31" s="44">
        <v>0</v>
      </c>
    </row>
    <row r="32" spans="1:8">
      <c r="A32" s="17" t="s">
        <v>339</v>
      </c>
      <c r="B32" s="44">
        <v>0</v>
      </c>
      <c r="C32" s="44">
        <v>0</v>
      </c>
      <c r="D32" s="44">
        <v>0</v>
      </c>
      <c r="E32" s="44">
        <v>0</v>
      </c>
      <c r="F32" s="44">
        <v>0</v>
      </c>
      <c r="G32" s="44">
        <v>0</v>
      </c>
      <c r="H32" s="44">
        <v>0</v>
      </c>
    </row>
    <row r="33" spans="1:8">
      <c r="A33" s="17" t="s">
        <v>340</v>
      </c>
      <c r="B33" s="44">
        <v>1</v>
      </c>
      <c r="C33" s="44">
        <v>2</v>
      </c>
      <c r="D33" s="44">
        <v>0</v>
      </c>
      <c r="E33" s="44" t="s">
        <v>445</v>
      </c>
      <c r="F33" s="44">
        <v>1</v>
      </c>
      <c r="G33" s="44">
        <v>1</v>
      </c>
      <c r="H33" s="44">
        <v>1</v>
      </c>
    </row>
    <row r="34" spans="1:8">
      <c r="A34" s="17" t="s">
        <v>341</v>
      </c>
      <c r="B34" s="44">
        <v>0</v>
      </c>
      <c r="C34" s="44">
        <v>0</v>
      </c>
      <c r="D34" s="44">
        <v>0</v>
      </c>
      <c r="E34" s="44">
        <v>0</v>
      </c>
      <c r="F34" s="44">
        <v>0</v>
      </c>
      <c r="G34" s="44">
        <v>0</v>
      </c>
      <c r="H34" s="44">
        <v>0</v>
      </c>
    </row>
    <row r="35" spans="1:8">
      <c r="A35" s="17" t="s">
        <v>342</v>
      </c>
      <c r="B35" s="44">
        <v>0</v>
      </c>
      <c r="C35" s="44">
        <v>0</v>
      </c>
      <c r="D35" s="44">
        <v>0</v>
      </c>
      <c r="E35" s="44">
        <v>0</v>
      </c>
      <c r="F35" s="44">
        <v>0</v>
      </c>
      <c r="G35" s="44">
        <v>0</v>
      </c>
      <c r="H35" s="44">
        <v>0</v>
      </c>
    </row>
    <row r="36" spans="1:8">
      <c r="A36" s="17" t="s">
        <v>343</v>
      </c>
      <c r="B36" s="44">
        <v>0</v>
      </c>
      <c r="C36" s="44">
        <v>0</v>
      </c>
      <c r="D36" s="44">
        <v>0</v>
      </c>
      <c r="E36" s="44">
        <v>0</v>
      </c>
      <c r="F36" s="44">
        <v>0</v>
      </c>
      <c r="G36" s="44">
        <v>0</v>
      </c>
      <c r="H36" s="44">
        <v>0</v>
      </c>
    </row>
    <row r="37" spans="1:8">
      <c r="A37" s="17" t="s">
        <v>344</v>
      </c>
      <c r="B37" s="44">
        <v>0</v>
      </c>
      <c r="C37" s="44">
        <v>0</v>
      </c>
      <c r="D37" s="44">
        <v>0</v>
      </c>
      <c r="E37" s="44">
        <v>0</v>
      </c>
      <c r="F37" s="44">
        <v>0</v>
      </c>
      <c r="G37" s="44">
        <v>0</v>
      </c>
      <c r="H37" s="44">
        <v>0</v>
      </c>
    </row>
    <row r="38" spans="1:8">
      <c r="A38" s="17" t="s">
        <v>345</v>
      </c>
      <c r="B38" s="44">
        <v>0</v>
      </c>
      <c r="C38" s="44">
        <v>0</v>
      </c>
      <c r="D38" s="44">
        <v>0</v>
      </c>
      <c r="E38" s="44">
        <v>0</v>
      </c>
      <c r="F38" s="44">
        <v>0</v>
      </c>
      <c r="G38" s="44">
        <v>0</v>
      </c>
      <c r="H38" s="44">
        <v>0</v>
      </c>
    </row>
    <row r="39" spans="1:8">
      <c r="A39" s="17" t="s">
        <v>346</v>
      </c>
      <c r="B39" s="44">
        <v>1</v>
      </c>
      <c r="C39" s="44">
        <v>3</v>
      </c>
      <c r="D39" s="44">
        <v>1</v>
      </c>
      <c r="E39" s="44" t="s">
        <v>445</v>
      </c>
      <c r="F39" s="44">
        <v>1</v>
      </c>
      <c r="G39" s="44">
        <v>1</v>
      </c>
      <c r="H39" s="44">
        <v>1</v>
      </c>
    </row>
    <row r="40" spans="1:8">
      <c r="A40" s="17" t="s">
        <v>347</v>
      </c>
      <c r="B40" s="44">
        <v>0</v>
      </c>
      <c r="C40" s="44">
        <v>0</v>
      </c>
      <c r="D40" s="44">
        <v>0</v>
      </c>
      <c r="E40" s="44">
        <v>0</v>
      </c>
      <c r="F40" s="44">
        <v>0</v>
      </c>
      <c r="G40" s="44">
        <v>0</v>
      </c>
      <c r="H40" s="44">
        <v>0</v>
      </c>
    </row>
    <row r="41" spans="1:8">
      <c r="A41" s="17" t="s">
        <v>348</v>
      </c>
      <c r="B41" s="44">
        <v>1</v>
      </c>
      <c r="C41" s="44">
        <v>2</v>
      </c>
      <c r="D41" s="44">
        <v>0</v>
      </c>
      <c r="E41" s="44" t="s">
        <v>445</v>
      </c>
      <c r="F41" s="44">
        <v>1</v>
      </c>
      <c r="G41" s="44">
        <v>1</v>
      </c>
      <c r="H41" s="44">
        <v>0</v>
      </c>
    </row>
    <row r="42" spans="1:8">
      <c r="A42" s="17" t="s">
        <v>349</v>
      </c>
      <c r="B42" s="44">
        <v>1</v>
      </c>
      <c r="C42" s="44">
        <v>3</v>
      </c>
      <c r="D42" s="44">
        <v>1</v>
      </c>
      <c r="E42" s="44" t="s">
        <v>445</v>
      </c>
      <c r="F42" s="44">
        <v>1</v>
      </c>
      <c r="G42" s="44">
        <v>1</v>
      </c>
      <c r="H42" s="44">
        <v>1</v>
      </c>
    </row>
    <row r="43" spans="1:8">
      <c r="A43" s="17" t="s">
        <v>350</v>
      </c>
      <c r="B43" s="44">
        <v>0</v>
      </c>
      <c r="C43" s="44">
        <v>0</v>
      </c>
      <c r="D43" s="44">
        <v>0</v>
      </c>
      <c r="E43" s="44">
        <v>0</v>
      </c>
      <c r="F43" s="44">
        <v>0</v>
      </c>
      <c r="G43" s="44">
        <v>0</v>
      </c>
      <c r="H43" s="44">
        <v>0</v>
      </c>
    </row>
    <row r="44" spans="1:8">
      <c r="A44" s="17" t="s">
        <v>351</v>
      </c>
      <c r="B44" s="44">
        <v>0</v>
      </c>
      <c r="C44" s="44">
        <v>0</v>
      </c>
      <c r="D44" s="44">
        <v>0</v>
      </c>
      <c r="E44" s="44">
        <v>0</v>
      </c>
      <c r="F44" s="44">
        <v>0</v>
      </c>
      <c r="G44" s="44">
        <v>0</v>
      </c>
      <c r="H44" s="44">
        <v>0</v>
      </c>
    </row>
    <row r="45" spans="1:8">
      <c r="A45" s="17" t="s">
        <v>352</v>
      </c>
      <c r="B45" s="44">
        <v>0</v>
      </c>
      <c r="C45" s="44">
        <v>0</v>
      </c>
      <c r="D45" s="44">
        <v>0</v>
      </c>
      <c r="E45" s="44">
        <v>0</v>
      </c>
      <c r="F45" s="44">
        <v>0</v>
      </c>
      <c r="G45" s="44">
        <v>0</v>
      </c>
      <c r="H45" s="44">
        <v>0</v>
      </c>
    </row>
    <row r="46" spans="1:8">
      <c r="A46" s="17" t="s">
        <v>353</v>
      </c>
      <c r="B46" s="44">
        <v>0</v>
      </c>
      <c r="C46" s="44">
        <v>0</v>
      </c>
      <c r="D46" s="44">
        <v>0</v>
      </c>
      <c r="E46" s="44">
        <v>0</v>
      </c>
      <c r="F46" s="44">
        <v>0</v>
      </c>
      <c r="G46" s="44">
        <v>0</v>
      </c>
      <c r="H46" s="44">
        <v>0</v>
      </c>
    </row>
    <row r="47" spans="1:8">
      <c r="A47" s="17" t="s">
        <v>354</v>
      </c>
      <c r="B47" s="44">
        <v>0</v>
      </c>
      <c r="C47" s="44">
        <v>0</v>
      </c>
      <c r="D47" s="44">
        <v>0</v>
      </c>
      <c r="E47" s="44">
        <v>0</v>
      </c>
      <c r="F47" s="44">
        <v>0</v>
      </c>
      <c r="G47" s="44">
        <v>0</v>
      </c>
      <c r="H47" s="44">
        <v>0</v>
      </c>
    </row>
    <row r="48" spans="1:8">
      <c r="A48" s="17" t="s">
        <v>355</v>
      </c>
      <c r="B48" s="44">
        <v>0</v>
      </c>
      <c r="C48" s="44">
        <v>0</v>
      </c>
      <c r="D48" s="44">
        <v>0</v>
      </c>
      <c r="E48" s="44">
        <v>0</v>
      </c>
      <c r="F48" s="44">
        <v>0</v>
      </c>
      <c r="G48" s="44">
        <v>0</v>
      </c>
      <c r="H48" s="44">
        <v>0</v>
      </c>
    </row>
    <row r="49" spans="1:8">
      <c r="A49" s="17" t="s">
        <v>356</v>
      </c>
      <c r="B49" s="44">
        <v>0</v>
      </c>
      <c r="C49" s="44">
        <v>0</v>
      </c>
      <c r="D49" s="44">
        <v>0</v>
      </c>
      <c r="E49" s="44">
        <v>0</v>
      </c>
      <c r="F49" s="44">
        <v>0</v>
      </c>
      <c r="G49" s="44">
        <v>0</v>
      </c>
      <c r="H49" s="44">
        <v>0</v>
      </c>
    </row>
    <row r="50" spans="1:8">
      <c r="A50" s="17" t="s">
        <v>357</v>
      </c>
      <c r="B50" s="44">
        <v>0</v>
      </c>
      <c r="C50" s="44">
        <v>0</v>
      </c>
      <c r="D50" s="44">
        <v>0</v>
      </c>
      <c r="E50" s="44">
        <v>0</v>
      </c>
      <c r="F50" s="44">
        <v>0</v>
      </c>
      <c r="G50" s="44">
        <v>0</v>
      </c>
      <c r="H50" s="44">
        <v>0</v>
      </c>
    </row>
    <row r="51" spans="1:8">
      <c r="A51" s="17" t="s">
        <v>358</v>
      </c>
      <c r="B51" s="44">
        <v>0</v>
      </c>
      <c r="C51" s="44">
        <v>0</v>
      </c>
      <c r="D51" s="44">
        <v>0</v>
      </c>
      <c r="E51" s="44">
        <v>0</v>
      </c>
      <c r="F51" s="44">
        <v>0</v>
      </c>
      <c r="G51" s="44">
        <v>0</v>
      </c>
      <c r="H51" s="44">
        <v>0</v>
      </c>
    </row>
    <row r="52" spans="1:8">
      <c r="A52" s="17" t="s">
        <v>359</v>
      </c>
      <c r="B52" s="44">
        <v>0</v>
      </c>
      <c r="C52" s="44">
        <v>0</v>
      </c>
      <c r="D52" s="44">
        <v>0</v>
      </c>
      <c r="E52" s="44">
        <v>0</v>
      </c>
      <c r="F52" s="44">
        <v>0</v>
      </c>
      <c r="G52" s="44">
        <v>0</v>
      </c>
      <c r="H52" s="44">
        <v>0</v>
      </c>
    </row>
    <row r="53" spans="1:8">
      <c r="A53" s="17" t="s">
        <v>360</v>
      </c>
      <c r="B53" s="44">
        <v>1</v>
      </c>
      <c r="C53" s="44">
        <v>1</v>
      </c>
      <c r="D53" s="44">
        <v>0</v>
      </c>
      <c r="E53" s="44" t="s">
        <v>445</v>
      </c>
      <c r="F53" s="44">
        <v>1</v>
      </c>
      <c r="G53" s="44">
        <v>1</v>
      </c>
      <c r="H53" s="44">
        <v>1</v>
      </c>
    </row>
    <row r="54" spans="1:8">
      <c r="A54" s="17" t="s">
        <v>361</v>
      </c>
      <c r="B54" s="44">
        <v>0</v>
      </c>
      <c r="C54" s="44">
        <v>0</v>
      </c>
      <c r="D54" s="44">
        <v>0</v>
      </c>
      <c r="E54" s="44">
        <v>0</v>
      </c>
      <c r="F54" s="44">
        <v>0</v>
      </c>
      <c r="G54" s="44">
        <v>0</v>
      </c>
      <c r="H54" s="44">
        <v>0</v>
      </c>
    </row>
    <row r="55" spans="1:8">
      <c r="A55" s="17" t="s">
        <v>362</v>
      </c>
      <c r="B55" s="44">
        <v>1</v>
      </c>
      <c r="C55" s="44">
        <v>3</v>
      </c>
      <c r="D55" s="44">
        <v>1</v>
      </c>
      <c r="E55" s="44" t="s">
        <v>445</v>
      </c>
      <c r="F55" s="44">
        <v>1</v>
      </c>
      <c r="G55" s="44">
        <v>1</v>
      </c>
      <c r="H55" s="44">
        <v>1</v>
      </c>
    </row>
    <row r="56" spans="1:8">
      <c r="A56" s="17" t="s">
        <v>363</v>
      </c>
      <c r="B56" s="44">
        <v>0</v>
      </c>
      <c r="C56" s="44">
        <v>0</v>
      </c>
      <c r="D56" s="44">
        <v>0</v>
      </c>
      <c r="E56" s="44">
        <v>0</v>
      </c>
      <c r="F56" s="44">
        <v>0</v>
      </c>
      <c r="G56" s="44">
        <v>0</v>
      </c>
      <c r="H56" s="44">
        <v>0</v>
      </c>
    </row>
    <row r="57" spans="1:8">
      <c r="A57" s="17" t="s">
        <v>364</v>
      </c>
      <c r="B57" s="44">
        <v>0</v>
      </c>
      <c r="C57" s="44">
        <v>0</v>
      </c>
      <c r="D57" s="44">
        <v>0</v>
      </c>
      <c r="E57" s="44">
        <v>0</v>
      </c>
      <c r="F57" s="44">
        <v>0</v>
      </c>
      <c r="G57" s="44">
        <v>0</v>
      </c>
      <c r="H57" s="44">
        <v>0</v>
      </c>
    </row>
    <row r="58" spans="1:8">
      <c r="A58" s="17" t="s">
        <v>365</v>
      </c>
      <c r="B58" s="44">
        <v>1</v>
      </c>
      <c r="C58" s="44">
        <v>3</v>
      </c>
      <c r="D58" s="44">
        <v>1</v>
      </c>
      <c r="E58" s="44" t="s">
        <v>445</v>
      </c>
      <c r="F58" s="44">
        <v>1</v>
      </c>
      <c r="G58" s="44">
        <v>1</v>
      </c>
      <c r="H58" s="44">
        <v>1</v>
      </c>
    </row>
    <row r="59" spans="1:8">
      <c r="A59" s="17" t="s">
        <v>366</v>
      </c>
      <c r="B59" s="44">
        <v>0</v>
      </c>
      <c r="C59" s="44">
        <v>0</v>
      </c>
      <c r="D59" s="44">
        <v>0</v>
      </c>
      <c r="E59" s="44">
        <v>0</v>
      </c>
      <c r="F59" s="44">
        <v>0</v>
      </c>
      <c r="G59" s="44">
        <v>0</v>
      </c>
      <c r="H59" s="44">
        <v>0</v>
      </c>
    </row>
    <row r="60" spans="1:8">
      <c r="A60" s="17" t="s">
        <v>367</v>
      </c>
      <c r="B60" s="44">
        <v>1</v>
      </c>
      <c r="C60" s="44">
        <v>2</v>
      </c>
      <c r="D60" s="44">
        <v>0</v>
      </c>
      <c r="E60" s="44" t="s">
        <v>445</v>
      </c>
      <c r="F60" s="44">
        <v>-1</v>
      </c>
      <c r="G60" s="44">
        <v>1</v>
      </c>
      <c r="H60" s="44">
        <v>0</v>
      </c>
    </row>
    <row r="61" spans="1:8">
      <c r="A61" s="17" t="s">
        <v>368</v>
      </c>
      <c r="B61" s="44">
        <v>0</v>
      </c>
      <c r="C61" s="44">
        <v>0</v>
      </c>
      <c r="D61" s="44">
        <v>0</v>
      </c>
      <c r="E61" s="44">
        <v>0</v>
      </c>
      <c r="F61" s="44">
        <v>0</v>
      </c>
      <c r="G61" s="44">
        <v>0</v>
      </c>
      <c r="H61" s="44">
        <v>0</v>
      </c>
    </row>
    <row r="62" spans="1:8">
      <c r="A62" s="17" t="s">
        <v>369</v>
      </c>
      <c r="B62" s="44">
        <v>0</v>
      </c>
      <c r="C62" s="44">
        <v>0</v>
      </c>
      <c r="D62" s="44">
        <v>0</v>
      </c>
      <c r="E62" s="44">
        <v>0</v>
      </c>
      <c r="F62" s="44">
        <v>0</v>
      </c>
      <c r="G62" s="44">
        <v>0</v>
      </c>
      <c r="H62" s="44">
        <v>0</v>
      </c>
    </row>
    <row r="63" spans="1:8">
      <c r="A63" s="17" t="s">
        <v>370</v>
      </c>
      <c r="B63" s="44">
        <v>0</v>
      </c>
      <c r="C63" s="44">
        <v>0</v>
      </c>
      <c r="D63" s="44">
        <v>0</v>
      </c>
      <c r="E63" s="44">
        <v>0</v>
      </c>
      <c r="F63" s="44">
        <v>0</v>
      </c>
      <c r="G63" s="44">
        <v>0</v>
      </c>
      <c r="H63" s="44">
        <v>0</v>
      </c>
    </row>
    <row r="64" spans="1:8">
      <c r="A64" s="17" t="s">
        <v>371</v>
      </c>
      <c r="B64" s="44">
        <v>0</v>
      </c>
      <c r="C64" s="44">
        <v>0</v>
      </c>
      <c r="D64" s="44">
        <v>0</v>
      </c>
      <c r="E64" s="44">
        <v>0</v>
      </c>
      <c r="F64" s="44">
        <v>0</v>
      </c>
      <c r="G64" s="44">
        <v>0</v>
      </c>
      <c r="H64" s="44">
        <v>0</v>
      </c>
    </row>
    <row r="65" spans="1:8">
      <c r="A65" s="17" t="s">
        <v>372</v>
      </c>
      <c r="B65" s="44">
        <v>0</v>
      </c>
      <c r="C65" s="44">
        <v>0</v>
      </c>
      <c r="D65" s="44">
        <v>0</v>
      </c>
      <c r="E65" s="44">
        <v>0</v>
      </c>
      <c r="F65" s="44">
        <v>0</v>
      </c>
      <c r="G65" s="44">
        <v>0</v>
      </c>
      <c r="H65" s="44">
        <v>0</v>
      </c>
    </row>
    <row r="66" spans="1:8">
      <c r="A66" s="17" t="s">
        <v>373</v>
      </c>
      <c r="B66" s="44">
        <v>0</v>
      </c>
      <c r="C66" s="44">
        <v>0</v>
      </c>
      <c r="D66" s="44">
        <v>0</v>
      </c>
      <c r="E66" s="44">
        <v>0</v>
      </c>
      <c r="F66" s="44">
        <v>0</v>
      </c>
      <c r="G66" s="44">
        <v>0</v>
      </c>
      <c r="H66" s="44">
        <v>0</v>
      </c>
    </row>
    <row r="67" spans="1:8">
      <c r="A67" s="17" t="s">
        <v>374</v>
      </c>
      <c r="B67" s="44">
        <v>1</v>
      </c>
      <c r="C67" s="44">
        <v>2</v>
      </c>
      <c r="D67" s="44">
        <v>0</v>
      </c>
      <c r="E67" s="44" t="s">
        <v>445</v>
      </c>
      <c r="F67" s="44">
        <v>-1</v>
      </c>
      <c r="G67" s="44">
        <v>1</v>
      </c>
      <c r="H67" s="44">
        <v>0</v>
      </c>
    </row>
    <row r="68" spans="1:8">
      <c r="A68" s="17" t="s">
        <v>375</v>
      </c>
      <c r="B68" s="44">
        <v>0</v>
      </c>
      <c r="C68" s="44">
        <v>0</v>
      </c>
      <c r="D68" s="44">
        <v>0</v>
      </c>
      <c r="E68" s="44">
        <v>0</v>
      </c>
      <c r="F68" s="44">
        <v>0</v>
      </c>
      <c r="G68" s="44">
        <v>0</v>
      </c>
      <c r="H68" s="44">
        <v>0</v>
      </c>
    </row>
    <row r="69" spans="1:8">
      <c r="A69" s="17" t="s">
        <v>376</v>
      </c>
      <c r="B69" s="44">
        <v>0</v>
      </c>
      <c r="C69" s="44">
        <v>0</v>
      </c>
      <c r="D69" s="44">
        <v>0</v>
      </c>
      <c r="E69" s="44">
        <v>0</v>
      </c>
      <c r="F69" s="44">
        <v>0</v>
      </c>
      <c r="G69" s="44">
        <v>0</v>
      </c>
      <c r="H69" s="44">
        <v>0</v>
      </c>
    </row>
    <row r="70" spans="1:8">
      <c r="A70" s="17" t="s">
        <v>377</v>
      </c>
      <c r="B70" s="44">
        <v>0</v>
      </c>
      <c r="C70" s="44">
        <v>0</v>
      </c>
      <c r="D70" s="44">
        <v>0</v>
      </c>
      <c r="E70" s="44">
        <v>0</v>
      </c>
      <c r="F70" s="44">
        <v>0</v>
      </c>
      <c r="G70" s="44">
        <v>0</v>
      </c>
      <c r="H70" s="44">
        <v>0</v>
      </c>
    </row>
    <row r="71" spans="1:8">
      <c r="A71" s="17" t="s">
        <v>378</v>
      </c>
      <c r="B71" s="44">
        <v>1</v>
      </c>
      <c r="C71" s="44">
        <v>3</v>
      </c>
      <c r="D71" s="44">
        <v>0</v>
      </c>
      <c r="E71" s="44" t="s">
        <v>445</v>
      </c>
      <c r="F71" s="44">
        <v>1</v>
      </c>
      <c r="G71" s="44">
        <v>1</v>
      </c>
      <c r="H71" s="44">
        <v>1</v>
      </c>
    </row>
    <row r="72" spans="1:8">
      <c r="A72" s="17" t="s">
        <v>379</v>
      </c>
      <c r="B72" s="44">
        <v>0</v>
      </c>
      <c r="C72" s="44">
        <v>0</v>
      </c>
      <c r="D72" s="44">
        <v>0</v>
      </c>
      <c r="E72" s="44">
        <v>0</v>
      </c>
      <c r="F72" s="44">
        <v>0</v>
      </c>
      <c r="G72" s="44">
        <v>0</v>
      </c>
      <c r="H72" s="44">
        <v>0</v>
      </c>
    </row>
    <row r="73" spans="1:8">
      <c r="A73" s="17" t="s">
        <v>380</v>
      </c>
      <c r="B73" s="44">
        <v>0</v>
      </c>
      <c r="C73" s="44">
        <v>0</v>
      </c>
      <c r="D73" s="44">
        <v>0</v>
      </c>
      <c r="E73" s="44">
        <v>0</v>
      </c>
      <c r="F73" s="44">
        <v>0</v>
      </c>
      <c r="G73" s="44">
        <v>0</v>
      </c>
      <c r="H73" s="44">
        <v>0</v>
      </c>
    </row>
    <row r="74" spans="1:8">
      <c r="A74" s="17" t="s">
        <v>381</v>
      </c>
      <c r="B74" s="44">
        <v>0</v>
      </c>
      <c r="C74" s="44">
        <v>0</v>
      </c>
      <c r="D74" s="44">
        <v>0</v>
      </c>
      <c r="E74" s="44">
        <v>0</v>
      </c>
      <c r="F74" s="44">
        <v>0</v>
      </c>
      <c r="G74" s="44">
        <v>0</v>
      </c>
      <c r="H74" s="44">
        <v>0</v>
      </c>
    </row>
    <row r="75" spans="1:8">
      <c r="A75" s="17" t="s">
        <v>517</v>
      </c>
      <c r="B75" s="44">
        <v>0</v>
      </c>
      <c r="C75" s="44">
        <v>0</v>
      </c>
      <c r="D75" s="44">
        <v>0</v>
      </c>
      <c r="E75" s="44">
        <v>0</v>
      </c>
      <c r="F75" s="44">
        <v>0</v>
      </c>
      <c r="G75" s="44">
        <v>0</v>
      </c>
      <c r="H75" s="44">
        <v>0</v>
      </c>
    </row>
    <row r="76" spans="1:8">
      <c r="A76" s="17" t="s">
        <v>382</v>
      </c>
      <c r="B76" s="44">
        <v>0</v>
      </c>
      <c r="C76" s="44">
        <v>0</v>
      </c>
      <c r="D76" s="44">
        <v>0</v>
      </c>
      <c r="E76" s="44">
        <v>0</v>
      </c>
      <c r="F76" s="44">
        <v>0</v>
      </c>
      <c r="G76" s="44">
        <v>0</v>
      </c>
      <c r="H76" s="44">
        <v>0</v>
      </c>
    </row>
    <row r="77" spans="1:8">
      <c r="A77" s="17" t="s">
        <v>383</v>
      </c>
      <c r="B77" s="44">
        <v>0</v>
      </c>
      <c r="C77" s="44">
        <v>0</v>
      </c>
      <c r="D77" s="44">
        <v>0</v>
      </c>
      <c r="E77" s="44">
        <v>0</v>
      </c>
      <c r="F77" s="44">
        <v>0</v>
      </c>
      <c r="G77" s="44">
        <v>0</v>
      </c>
      <c r="H77" s="44">
        <v>0</v>
      </c>
    </row>
    <row r="78" spans="1:8">
      <c r="A78" s="17" t="s">
        <v>384</v>
      </c>
      <c r="B78" s="44">
        <v>0</v>
      </c>
      <c r="C78" s="44">
        <v>0</v>
      </c>
      <c r="D78" s="44">
        <v>0</v>
      </c>
      <c r="E78" s="44">
        <v>0</v>
      </c>
      <c r="F78" s="44">
        <v>0</v>
      </c>
      <c r="G78" s="44">
        <v>0</v>
      </c>
      <c r="H78" s="44">
        <v>0</v>
      </c>
    </row>
    <row r="79" spans="1:8">
      <c r="A79" s="17" t="s">
        <v>385</v>
      </c>
      <c r="B79" s="44">
        <v>1</v>
      </c>
      <c r="C79" s="44">
        <v>1</v>
      </c>
      <c r="D79" s="44">
        <v>0</v>
      </c>
      <c r="E79" s="44" t="s">
        <v>445</v>
      </c>
      <c r="F79" s="44">
        <v>-1</v>
      </c>
      <c r="G79" s="44">
        <v>1</v>
      </c>
      <c r="H79" s="44">
        <v>1</v>
      </c>
    </row>
    <row r="80" spans="1:8">
      <c r="A80" s="17" t="s">
        <v>386</v>
      </c>
      <c r="B80" s="44">
        <v>0</v>
      </c>
      <c r="C80" s="44">
        <v>0</v>
      </c>
      <c r="D80" s="44">
        <v>0</v>
      </c>
      <c r="E80" s="44">
        <v>0</v>
      </c>
      <c r="F80" s="44">
        <v>0</v>
      </c>
      <c r="G80" s="44">
        <v>0</v>
      </c>
      <c r="H80" s="44">
        <v>0</v>
      </c>
    </row>
    <row r="81" spans="1:8">
      <c r="A81" s="17" t="s">
        <v>387</v>
      </c>
      <c r="B81" s="44">
        <v>0</v>
      </c>
      <c r="C81" s="44">
        <v>0</v>
      </c>
      <c r="D81" s="44">
        <v>0</v>
      </c>
      <c r="E81" s="44">
        <v>0</v>
      </c>
      <c r="F81" s="44">
        <v>0</v>
      </c>
      <c r="G81" s="44">
        <v>0</v>
      </c>
      <c r="H81" s="44">
        <v>0</v>
      </c>
    </row>
    <row r="82" spans="1:8">
      <c r="A82" s="20" t="s">
        <v>388</v>
      </c>
      <c r="B82" s="44">
        <v>1</v>
      </c>
      <c r="C82" s="44">
        <v>3</v>
      </c>
      <c r="D82" s="44">
        <v>1</v>
      </c>
      <c r="E82" s="44" t="s">
        <v>445</v>
      </c>
      <c r="F82" s="44">
        <v>1</v>
      </c>
      <c r="G82" s="44">
        <v>1</v>
      </c>
      <c r="H82" s="44">
        <v>1</v>
      </c>
    </row>
    <row r="83" spans="1:8">
      <c r="A83" s="41"/>
      <c r="B83" s="56"/>
      <c r="C83" s="56"/>
      <c r="D83" s="56"/>
      <c r="E83" s="56"/>
      <c r="F83" s="56"/>
      <c r="G83" s="56"/>
      <c r="H83" s="56"/>
    </row>
    <row r="84" spans="1:8">
      <c r="A84" s="21" t="s">
        <v>389</v>
      </c>
      <c r="B84" s="22">
        <f>SUM(B6:B82)</f>
        <v>25</v>
      </c>
      <c r="C84" s="22"/>
      <c r="D84" s="22">
        <f>SUM(D6:D82)</f>
        <v>9</v>
      </c>
      <c r="E84" s="22"/>
      <c r="F84" s="22">
        <f>COUNTIF(F6:F83, 1)</f>
        <v>19</v>
      </c>
      <c r="G84" s="22">
        <f>COUNTIF(G6:G83, 1)</f>
        <v>22</v>
      </c>
      <c r="H84" s="22">
        <f>COUNTIF(H6:H83, 1)</f>
        <v>18</v>
      </c>
    </row>
    <row r="85" spans="1:8">
      <c r="A85" s="22" t="s">
        <v>391</v>
      </c>
      <c r="B85" s="23">
        <f>(B84/(COUNT(B6:B83))*100)</f>
        <v>32.467532467532465</v>
      </c>
      <c r="C85" s="22"/>
      <c r="D85" s="23">
        <f>(D84/(COUNT(D6:D83))*100)</f>
        <v>11.688311688311687</v>
      </c>
      <c r="E85" s="22"/>
      <c r="F85" s="23">
        <f>(F84/(COUNT(F6:F83))*100)</f>
        <v>24.675324675324674</v>
      </c>
      <c r="G85" s="23">
        <f>(G84/(COUNT(G6:G82))*100)</f>
        <v>28.571428571428569</v>
      </c>
      <c r="H85" s="23">
        <f>(H84/(COUNT(H6:H82))*100)</f>
        <v>23.376623376623375</v>
      </c>
    </row>
    <row r="87" spans="1:8">
      <c r="B87" s="24">
        <v>1</v>
      </c>
      <c r="C87" s="22">
        <f t="shared" ref="C87:C92" si="0">COUNTIF($C$6:$C$82,B87)</f>
        <v>4</v>
      </c>
      <c r="D87" t="s">
        <v>392</v>
      </c>
      <c r="E87" s="22">
        <f>COUNTIF(E6:E82,"Colleague")</f>
        <v>25</v>
      </c>
    </row>
    <row r="88" spans="1:8">
      <c r="B88" s="24">
        <v>2</v>
      </c>
      <c r="C88" s="22">
        <f t="shared" si="0"/>
        <v>10</v>
      </c>
      <c r="D88" t="s">
        <v>393</v>
      </c>
      <c r="E88" s="22">
        <f>COUNTIF(E6:E82,"Friend")</f>
        <v>0</v>
      </c>
    </row>
    <row r="89" spans="1:8">
      <c r="B89" s="24">
        <v>3</v>
      </c>
      <c r="C89" s="22">
        <f t="shared" si="0"/>
        <v>8</v>
      </c>
      <c r="D89" t="s">
        <v>443</v>
      </c>
      <c r="E89" s="22">
        <f>COUNTIF(E6:E82, "Colleague and Friend")</f>
        <v>0</v>
      </c>
    </row>
    <row r="90" spans="1:8">
      <c r="B90" s="24">
        <v>4</v>
      </c>
      <c r="C90" s="22">
        <f t="shared" si="0"/>
        <v>3</v>
      </c>
      <c r="D90" s="42">
        <v>0</v>
      </c>
      <c r="E90" s="22">
        <f>COUNTIF(E7:E83, "0")</f>
        <v>51</v>
      </c>
    </row>
    <row r="91" spans="1:8">
      <c r="B91" s="24">
        <v>5</v>
      </c>
      <c r="C91" s="22">
        <f t="shared" si="0"/>
        <v>0</v>
      </c>
    </row>
    <row r="92" spans="1:8">
      <c r="B92" s="24">
        <v>0</v>
      </c>
      <c r="C92" s="22">
        <f t="shared" si="0"/>
        <v>52</v>
      </c>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A111" s="12"/>
      <c r="B111" s="12"/>
      <c r="C111" s="12"/>
      <c r="D111" s="25"/>
      <c r="E111" s="12"/>
    </row>
  </sheetData>
  <mergeCells count="1">
    <mergeCell ref="G3:H3"/>
  </mergeCells>
  <dataValidations count="4">
    <dataValidation type="list" allowBlank="1" showInputMessage="1" showErrorMessage="1" sqref="G83:H83 F6:F83">
      <formula1>"0,1,-1"</formula1>
    </dataValidation>
    <dataValidation type="list" allowBlank="1" showInputMessage="1" showErrorMessage="1" sqref="E6:E82">
      <formula1>"Colleague, Friend, Colleague and Friend, 0"</formula1>
    </dataValidation>
    <dataValidation type="list" allowBlank="1" showInputMessage="1" showErrorMessage="1" sqref="C6:C82">
      <formula1>"0,1,2,3,4,5"</formula1>
    </dataValidation>
    <dataValidation type="list" allowBlank="1" showInputMessage="1" showErrorMessage="1" sqref="D6:D82 B6:B82 G6:H82">
      <formula1>"0,1"</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sheetPr>
    <tabColor rgb="FF0070C0"/>
  </sheetPr>
  <dimension ref="A1:CR85"/>
  <sheetViews>
    <sheetView topLeftCell="A44" workbookViewId="0">
      <selection activeCell="A61" sqref="A61:A62"/>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467</v>
      </c>
    </row>
    <row r="2" spans="1:96">
      <c r="A2" s="52" t="s">
        <v>404</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v>0</v>
      </c>
      <c r="C7" s="28">
        <v>0</v>
      </c>
      <c r="D7" s="28">
        <v>1</v>
      </c>
      <c r="E7" s="28" t="s">
        <v>476</v>
      </c>
      <c r="F7" s="46" t="s">
        <v>449</v>
      </c>
      <c r="CH7" s="32"/>
    </row>
    <row r="8" spans="1:96">
      <c r="A8" s="47" t="s">
        <v>431</v>
      </c>
      <c r="B8" s="28">
        <v>0</v>
      </c>
      <c r="C8" s="28">
        <v>0</v>
      </c>
      <c r="D8" s="28">
        <v>1</v>
      </c>
      <c r="E8" s="28" t="s">
        <v>477</v>
      </c>
      <c r="F8" t="s">
        <v>450</v>
      </c>
    </row>
    <row r="9" spans="1:96">
      <c r="A9" s="47" t="s">
        <v>402</v>
      </c>
      <c r="B9" s="28">
        <v>0</v>
      </c>
      <c r="C9" s="28">
        <v>0</v>
      </c>
      <c r="D9" s="28">
        <v>1</v>
      </c>
      <c r="E9" s="28" t="s">
        <v>477</v>
      </c>
      <c r="F9" t="s">
        <v>316</v>
      </c>
    </row>
    <row r="10" spans="1:96">
      <c r="A10" s="47" t="s">
        <v>427</v>
      </c>
      <c r="B10" s="28">
        <v>0</v>
      </c>
      <c r="C10" s="28">
        <v>0</v>
      </c>
      <c r="D10" s="28">
        <v>1</v>
      </c>
      <c r="E10" s="28" t="s">
        <v>477</v>
      </c>
    </row>
    <row r="11" spans="1:96">
      <c r="A11" s="47" t="s">
        <v>407</v>
      </c>
      <c r="B11" s="28">
        <v>1</v>
      </c>
      <c r="C11" s="28">
        <v>0</v>
      </c>
      <c r="D11" s="28">
        <v>1</v>
      </c>
      <c r="E11" s="28" t="s">
        <v>478</v>
      </c>
    </row>
    <row r="12" spans="1:96">
      <c r="A12" s="47" t="s">
        <v>422</v>
      </c>
      <c r="B12" s="28">
        <v>1</v>
      </c>
      <c r="C12" s="28">
        <v>0</v>
      </c>
      <c r="D12" s="28">
        <v>1</v>
      </c>
      <c r="E12" s="28" t="s">
        <v>477</v>
      </c>
    </row>
    <row r="13" spans="1:96">
      <c r="A13" s="47" t="s">
        <v>439</v>
      </c>
      <c r="B13" s="28">
        <v>0</v>
      </c>
      <c r="C13" s="28">
        <v>0</v>
      </c>
      <c r="D13" s="28">
        <v>1</v>
      </c>
      <c r="E13" s="28" t="s">
        <v>479</v>
      </c>
    </row>
    <row r="14" spans="1:96">
      <c r="A14" s="47" t="s">
        <v>412</v>
      </c>
      <c r="B14" s="28">
        <v>1</v>
      </c>
      <c r="C14" s="28">
        <v>0</v>
      </c>
      <c r="D14" s="28">
        <v>1</v>
      </c>
      <c r="E14" s="28" t="s">
        <v>480</v>
      </c>
    </row>
    <row r="15" spans="1:96">
      <c r="A15" s="47" t="s">
        <v>432</v>
      </c>
      <c r="B15" s="28">
        <v>0</v>
      </c>
      <c r="C15" s="28">
        <v>0</v>
      </c>
      <c r="D15" s="28">
        <v>0</v>
      </c>
      <c r="E15" s="28"/>
    </row>
    <row r="16" spans="1:96">
      <c r="A16" s="47" t="s">
        <v>428</v>
      </c>
      <c r="B16" s="28">
        <v>0</v>
      </c>
      <c r="C16" s="28">
        <v>0</v>
      </c>
      <c r="D16" s="28">
        <v>0</v>
      </c>
      <c r="E16" s="28"/>
    </row>
    <row r="17" spans="1:5">
      <c r="A17" s="47" t="s">
        <v>411</v>
      </c>
      <c r="B17" s="28">
        <v>0</v>
      </c>
      <c r="C17" s="28">
        <v>0</v>
      </c>
      <c r="D17" s="28">
        <v>1</v>
      </c>
      <c r="E17" s="28" t="s">
        <v>481</v>
      </c>
    </row>
    <row r="18" spans="1:5">
      <c r="A18" s="47" t="s">
        <v>404</v>
      </c>
      <c r="B18" s="28"/>
      <c r="C18" s="28"/>
      <c r="D18" s="28"/>
      <c r="E18" s="28"/>
    </row>
    <row r="19" spans="1:5">
      <c r="A19" s="47" t="s">
        <v>426</v>
      </c>
      <c r="B19" s="28">
        <v>0</v>
      </c>
      <c r="C19" s="28">
        <v>0</v>
      </c>
      <c r="D19" s="28">
        <v>0</v>
      </c>
      <c r="E19" s="28"/>
    </row>
    <row r="20" spans="1:5">
      <c r="A20" s="47" t="s">
        <v>413</v>
      </c>
      <c r="B20" s="28">
        <v>0</v>
      </c>
      <c r="C20" s="28">
        <v>0</v>
      </c>
      <c r="D20" s="28">
        <v>0</v>
      </c>
      <c r="E20" s="28"/>
    </row>
    <row r="21" spans="1:5">
      <c r="A21" s="47" t="s">
        <v>418</v>
      </c>
      <c r="B21" s="28">
        <v>0</v>
      </c>
      <c r="C21" s="28">
        <v>0</v>
      </c>
      <c r="D21" s="28">
        <v>0</v>
      </c>
      <c r="E21" s="28"/>
    </row>
    <row r="22" spans="1:5">
      <c r="A22" s="47" t="s">
        <v>433</v>
      </c>
      <c r="B22" s="28">
        <v>0</v>
      </c>
      <c r="C22" s="28">
        <v>0</v>
      </c>
      <c r="D22" s="28">
        <v>0</v>
      </c>
      <c r="E22" s="28"/>
    </row>
    <row r="23" spans="1:5">
      <c r="A23" s="47" t="s">
        <v>429</v>
      </c>
      <c r="B23" s="28">
        <v>0</v>
      </c>
      <c r="C23" s="28">
        <v>0</v>
      </c>
      <c r="D23" s="28">
        <v>0</v>
      </c>
      <c r="E23" s="28"/>
    </row>
    <row r="24" spans="1:5">
      <c r="A24" s="47" t="s">
        <v>434</v>
      </c>
      <c r="B24" s="28">
        <v>0</v>
      </c>
      <c r="C24" s="28">
        <v>0</v>
      </c>
      <c r="D24" s="28">
        <v>0</v>
      </c>
      <c r="E24" s="28"/>
    </row>
    <row r="25" spans="1:5">
      <c r="A25" s="47" t="s">
        <v>145</v>
      </c>
      <c r="B25" s="28">
        <v>0</v>
      </c>
      <c r="C25" s="28">
        <v>0</v>
      </c>
      <c r="D25" s="28">
        <v>1</v>
      </c>
      <c r="E25" s="28" t="s">
        <v>476</v>
      </c>
    </row>
    <row r="26" spans="1:5">
      <c r="A26" s="47" t="s">
        <v>415</v>
      </c>
      <c r="B26" s="28">
        <v>0</v>
      </c>
      <c r="C26" s="28">
        <v>0</v>
      </c>
      <c r="D26" s="28">
        <v>0</v>
      </c>
      <c r="E26" s="28"/>
    </row>
    <row r="27" spans="1:5">
      <c r="A27" s="47" t="s">
        <v>441</v>
      </c>
      <c r="B27" s="28">
        <v>1</v>
      </c>
      <c r="C27" s="28">
        <v>0</v>
      </c>
      <c r="D27" s="28">
        <v>1</v>
      </c>
      <c r="E27" s="28" t="s">
        <v>479</v>
      </c>
    </row>
    <row r="28" spans="1:5">
      <c r="A28" s="47" t="s">
        <v>409</v>
      </c>
      <c r="B28" s="28">
        <v>0</v>
      </c>
      <c r="C28" s="28">
        <v>0</v>
      </c>
      <c r="D28" s="28">
        <v>0</v>
      </c>
      <c r="E28" s="28"/>
    </row>
    <row r="29" spans="1:5">
      <c r="A29" s="47" t="s">
        <v>399</v>
      </c>
      <c r="B29" s="28">
        <v>1</v>
      </c>
      <c r="C29" s="28">
        <v>0</v>
      </c>
      <c r="D29" s="28">
        <v>1</v>
      </c>
      <c r="E29" s="28" t="s">
        <v>482</v>
      </c>
    </row>
    <row r="30" spans="1:5">
      <c r="A30" s="47" t="s">
        <v>424</v>
      </c>
      <c r="B30" s="28">
        <v>0</v>
      </c>
      <c r="C30" s="28">
        <v>0</v>
      </c>
      <c r="D30" s="28">
        <v>0</v>
      </c>
      <c r="E30" s="28"/>
    </row>
    <row r="31" spans="1:5">
      <c r="A31" s="47" t="s">
        <v>435</v>
      </c>
      <c r="B31" s="28">
        <v>0</v>
      </c>
      <c r="C31" s="28">
        <v>0</v>
      </c>
      <c r="D31" s="28">
        <v>0</v>
      </c>
      <c r="E31" s="28"/>
    </row>
    <row r="32" spans="1:5">
      <c r="A32" s="47" t="s">
        <v>420</v>
      </c>
      <c r="B32" s="28">
        <v>0</v>
      </c>
      <c r="C32" s="28">
        <v>0</v>
      </c>
      <c r="D32" s="28">
        <v>0</v>
      </c>
      <c r="E32" s="28"/>
    </row>
    <row r="33" spans="1:5">
      <c r="A33" s="47" t="s">
        <v>425</v>
      </c>
      <c r="B33" s="28">
        <v>0</v>
      </c>
      <c r="C33" s="28">
        <v>0</v>
      </c>
      <c r="D33" s="28">
        <v>0</v>
      </c>
      <c r="E33" s="28"/>
    </row>
    <row r="34" spans="1:5">
      <c r="A34" s="47" t="s">
        <v>408</v>
      </c>
      <c r="B34" s="28">
        <v>0</v>
      </c>
      <c r="C34" s="28">
        <v>0</v>
      </c>
      <c r="D34" s="28">
        <v>0</v>
      </c>
      <c r="E34" s="28"/>
    </row>
    <row r="35" spans="1:5" ht="30">
      <c r="A35" s="47" t="s">
        <v>419</v>
      </c>
      <c r="B35" s="28">
        <v>1</v>
      </c>
      <c r="C35" s="28">
        <v>0</v>
      </c>
      <c r="D35" s="28">
        <v>0</v>
      </c>
      <c r="E35" s="28"/>
    </row>
    <row r="36" spans="1:5">
      <c r="A36" s="47" t="s">
        <v>436</v>
      </c>
      <c r="B36" s="28">
        <v>1</v>
      </c>
      <c r="C36" s="28">
        <v>0</v>
      </c>
      <c r="D36" s="28">
        <v>0</v>
      </c>
      <c r="E36" s="28"/>
    </row>
    <row r="37" spans="1:5">
      <c r="A37" s="47" t="s">
        <v>410</v>
      </c>
      <c r="B37" s="28">
        <v>0</v>
      </c>
      <c r="C37" s="28">
        <v>0</v>
      </c>
      <c r="D37" s="28">
        <v>0</v>
      </c>
      <c r="E37" s="28"/>
    </row>
    <row r="38" spans="1:5">
      <c r="A38" s="47" t="s">
        <v>414</v>
      </c>
      <c r="B38" s="28">
        <v>0</v>
      </c>
      <c r="C38" s="28">
        <v>0</v>
      </c>
      <c r="D38" s="28">
        <v>0</v>
      </c>
      <c r="E38" s="28"/>
    </row>
    <row r="39" spans="1:5">
      <c r="A39" s="47" t="s">
        <v>423</v>
      </c>
      <c r="B39" s="28">
        <v>0</v>
      </c>
      <c r="C39" s="28">
        <v>0</v>
      </c>
      <c r="D39" s="28">
        <v>0</v>
      </c>
      <c r="E39" s="28"/>
    </row>
    <row r="40" spans="1:5">
      <c r="A40" s="47" t="s">
        <v>417</v>
      </c>
      <c r="B40" s="28">
        <v>1</v>
      </c>
      <c r="C40" s="28">
        <v>0</v>
      </c>
      <c r="D40" s="28">
        <v>1</v>
      </c>
      <c r="E40" s="28" t="s">
        <v>483</v>
      </c>
    </row>
    <row r="41" spans="1:5">
      <c r="A41" s="47" t="s">
        <v>430</v>
      </c>
      <c r="B41" s="28">
        <v>1</v>
      </c>
      <c r="C41" s="28">
        <v>0</v>
      </c>
      <c r="D41" s="28">
        <v>1</v>
      </c>
      <c r="E41" s="28" t="s">
        <v>484</v>
      </c>
    </row>
    <row r="42" spans="1:5">
      <c r="A42" s="47" t="s">
        <v>416</v>
      </c>
      <c r="B42" s="28">
        <v>0</v>
      </c>
      <c r="C42" s="28">
        <v>0</v>
      </c>
      <c r="D42" s="28">
        <v>0</v>
      </c>
      <c r="E42" s="28"/>
    </row>
    <row r="43" spans="1:5">
      <c r="A43" s="47" t="s">
        <v>437</v>
      </c>
      <c r="B43" s="28">
        <v>0</v>
      </c>
      <c r="C43" s="28">
        <v>0</v>
      </c>
      <c r="D43" s="28">
        <v>0</v>
      </c>
      <c r="E43" s="28"/>
    </row>
    <row r="44" spans="1:5">
      <c r="A44" s="47" t="s">
        <v>421</v>
      </c>
      <c r="B44" s="28">
        <v>0</v>
      </c>
      <c r="C44" s="28">
        <v>0</v>
      </c>
      <c r="D44" s="28">
        <v>0</v>
      </c>
      <c r="E44" s="28"/>
    </row>
    <row r="45" spans="1:5">
      <c r="A45" s="47" t="s">
        <v>401</v>
      </c>
      <c r="B45" s="28">
        <v>0</v>
      </c>
      <c r="C45" s="28">
        <v>0</v>
      </c>
      <c r="D45" s="28">
        <v>0</v>
      </c>
      <c r="E45" s="28"/>
    </row>
    <row r="46" spans="1:5">
      <c r="A46" s="47" t="s">
        <v>100</v>
      </c>
      <c r="B46" s="28">
        <v>0</v>
      </c>
      <c r="C46" s="28">
        <v>0</v>
      </c>
      <c r="D46" s="28">
        <v>1</v>
      </c>
      <c r="E46" s="28" t="s">
        <v>485</v>
      </c>
    </row>
    <row r="47" spans="1:5">
      <c r="A47" s="47" t="s">
        <v>405</v>
      </c>
      <c r="B47" s="28">
        <v>1</v>
      </c>
      <c r="C47" s="28">
        <v>0</v>
      </c>
      <c r="D47" s="28">
        <v>1</v>
      </c>
      <c r="E47" s="28" t="s">
        <v>479</v>
      </c>
    </row>
    <row r="48" spans="1:5">
      <c r="A48" s="47" t="s">
        <v>440</v>
      </c>
      <c r="B48" s="28">
        <v>0</v>
      </c>
      <c r="C48" s="28">
        <v>0</v>
      </c>
      <c r="D48" s="28">
        <v>0</v>
      </c>
      <c r="E48" s="28"/>
    </row>
    <row r="49" spans="1:5">
      <c r="A49" s="47" t="s">
        <v>248</v>
      </c>
      <c r="B49" s="28">
        <v>1</v>
      </c>
      <c r="C49" s="28">
        <v>0</v>
      </c>
      <c r="D49" s="28">
        <v>1</v>
      </c>
      <c r="E49" s="28" t="s">
        <v>486</v>
      </c>
    </row>
    <row r="50" spans="1:5">
      <c r="A50" s="47" t="s">
        <v>127</v>
      </c>
      <c r="B50" s="28">
        <v>0</v>
      </c>
      <c r="C50" s="28">
        <v>0</v>
      </c>
      <c r="D50" s="28">
        <v>0</v>
      </c>
      <c r="E50" s="28"/>
    </row>
    <row r="51" spans="1:5">
      <c r="A51" s="47" t="s">
        <v>54</v>
      </c>
      <c r="B51" s="28">
        <v>0</v>
      </c>
      <c r="C51" s="28">
        <v>0</v>
      </c>
      <c r="D51" s="28">
        <v>0</v>
      </c>
      <c r="E51" s="28"/>
    </row>
    <row r="52" spans="1:5">
      <c r="A52" s="47" t="s">
        <v>170</v>
      </c>
      <c r="B52" s="28">
        <v>0</v>
      </c>
      <c r="C52" s="28">
        <v>0</v>
      </c>
      <c r="D52" s="28">
        <v>0</v>
      </c>
      <c r="E52" s="28"/>
    </row>
    <row r="53" spans="1:5">
      <c r="A53" s="47" t="s">
        <v>403</v>
      </c>
      <c r="B53" s="28">
        <v>0</v>
      </c>
      <c r="C53" s="28">
        <v>0</v>
      </c>
      <c r="D53" s="28">
        <v>0</v>
      </c>
      <c r="E53" s="28"/>
    </row>
    <row r="54" spans="1:5">
      <c r="A54" s="47" t="s">
        <v>270</v>
      </c>
      <c r="B54" s="28">
        <v>0</v>
      </c>
      <c r="C54" s="28">
        <v>0</v>
      </c>
      <c r="D54" s="28">
        <v>0</v>
      </c>
      <c r="E54" s="28"/>
    </row>
    <row r="55" spans="1:5">
      <c r="A55" s="47" t="s">
        <v>438</v>
      </c>
      <c r="B55" s="28">
        <v>0</v>
      </c>
      <c r="C55" s="28">
        <v>0</v>
      </c>
      <c r="D55" s="28">
        <v>0</v>
      </c>
      <c r="E55" s="28"/>
    </row>
    <row r="56" spans="1:5">
      <c r="A56" s="47" t="s">
        <v>400</v>
      </c>
      <c r="B56" s="28">
        <v>0</v>
      </c>
      <c r="C56" s="28">
        <v>0</v>
      </c>
      <c r="D56" s="28">
        <v>1</v>
      </c>
      <c r="E56" s="28" t="s">
        <v>487</v>
      </c>
    </row>
    <row r="57" spans="1:5">
      <c r="A57" s="49" t="s">
        <v>451</v>
      </c>
      <c r="B57" s="28">
        <v>0</v>
      </c>
      <c r="C57" s="28">
        <v>0</v>
      </c>
      <c r="D57" s="28">
        <v>0</v>
      </c>
      <c r="E57" s="28"/>
    </row>
    <row r="58" spans="1:5">
      <c r="A58" s="49" t="s">
        <v>452</v>
      </c>
      <c r="B58" s="28">
        <v>0</v>
      </c>
      <c r="C58" s="28">
        <v>0</v>
      </c>
      <c r="D58" s="28">
        <v>0</v>
      </c>
      <c r="E58" s="28"/>
    </row>
    <row r="59" spans="1:5">
      <c r="A59" s="50"/>
      <c r="B59" s="48"/>
      <c r="C59" s="28"/>
      <c r="D59" s="28"/>
      <c r="E59" s="28"/>
    </row>
    <row r="60" spans="1:5">
      <c r="A60" s="50"/>
      <c r="B60" s="48"/>
      <c r="C60" s="28"/>
      <c r="D60" s="28"/>
      <c r="E60" s="28"/>
    </row>
    <row r="61" spans="1:5" ht="30">
      <c r="A61" s="71" t="s">
        <v>488</v>
      </c>
    </row>
    <row r="62" spans="1:5" ht="30">
      <c r="A62" s="71" t="s">
        <v>489</v>
      </c>
    </row>
    <row r="63" spans="1:5">
      <c r="A63" s="50"/>
      <c r="B63" s="48"/>
      <c r="C63" s="28"/>
      <c r="D63" s="28"/>
      <c r="E63" s="28"/>
    </row>
    <row r="64" spans="1:5">
      <c r="A64" s="50"/>
      <c r="B64" s="48"/>
      <c r="C64" s="28"/>
      <c r="D64" s="28"/>
      <c r="E64" s="28"/>
    </row>
    <row r="65" spans="1:5">
      <c r="A65" s="50"/>
      <c r="B65" s="48"/>
      <c r="C65" s="28"/>
      <c r="D65" s="28"/>
      <c r="E65" s="28"/>
    </row>
    <row r="66" spans="1:5">
      <c r="A66" s="50"/>
      <c r="B66" s="48"/>
      <c r="C66" s="28"/>
      <c r="D66" s="28"/>
      <c r="E66" s="28"/>
    </row>
    <row r="67" spans="1:5">
      <c r="A67" s="50"/>
      <c r="B67" s="48"/>
      <c r="C67" s="28"/>
      <c r="D67" s="28"/>
      <c r="E67" s="28"/>
    </row>
    <row r="68" spans="1:5">
      <c r="A68" s="50"/>
      <c r="B68" s="48"/>
      <c r="C68" s="28"/>
      <c r="D68" s="28"/>
      <c r="E68" s="28"/>
    </row>
    <row r="69" spans="1:5">
      <c r="A69" s="50"/>
      <c r="B69" s="48"/>
      <c r="C69" s="28"/>
      <c r="D69" s="28"/>
      <c r="E69" s="28"/>
    </row>
    <row r="70" spans="1:5">
      <c r="A70" s="50"/>
      <c r="B70" s="48"/>
      <c r="C70" s="28"/>
      <c r="D70" s="28"/>
      <c r="E70" s="28"/>
    </row>
    <row r="71" spans="1:5">
      <c r="A71" s="50"/>
      <c r="B71" s="48"/>
      <c r="C71" s="28"/>
      <c r="D71" s="28"/>
      <c r="E71" s="28"/>
    </row>
    <row r="72" spans="1:5">
      <c r="A72" s="50"/>
      <c r="B72" s="48"/>
      <c r="C72" s="28"/>
      <c r="D72" s="28"/>
      <c r="E72" s="28"/>
    </row>
    <row r="73" spans="1:5">
      <c r="A73" s="50"/>
      <c r="B73" s="48"/>
      <c r="C73" s="28"/>
      <c r="D73" s="28"/>
      <c r="E73" s="28"/>
    </row>
    <row r="74" spans="1:5">
      <c r="A74" s="50"/>
      <c r="B74" s="48"/>
      <c r="C74" s="28"/>
      <c r="D74" s="28"/>
      <c r="E74" s="28"/>
    </row>
    <row r="75" spans="1:5">
      <c r="A75" s="50"/>
      <c r="B75" s="48"/>
      <c r="C75" s="28"/>
      <c r="D75" s="28"/>
      <c r="E75" s="28"/>
    </row>
    <row r="76" spans="1:5">
      <c r="A76" s="50"/>
      <c r="B76" s="48"/>
      <c r="C76" s="28"/>
      <c r="D76" s="28"/>
      <c r="E76" s="28"/>
    </row>
    <row r="77" spans="1:5">
      <c r="A77" s="50"/>
      <c r="B77" s="48"/>
      <c r="C77" s="28"/>
      <c r="D77" s="28"/>
      <c r="E77" s="28"/>
    </row>
    <row r="78" spans="1:5">
      <c r="A78" s="50"/>
      <c r="B78" s="48"/>
      <c r="C78" s="28"/>
      <c r="D78" s="28"/>
      <c r="E78" s="28"/>
    </row>
    <row r="79" spans="1:5">
      <c r="A79" s="50"/>
      <c r="B79" s="48"/>
      <c r="C79" s="28"/>
      <c r="D79" s="28"/>
      <c r="E79" s="28"/>
    </row>
    <row r="80" spans="1:5">
      <c r="A80" s="50"/>
      <c r="B80" s="48"/>
      <c r="C80" s="28"/>
      <c r="D80" s="28"/>
      <c r="E80" s="28"/>
    </row>
    <row r="81" spans="1:5">
      <c r="A81" s="50"/>
      <c r="B81" s="48"/>
      <c r="C81" s="28"/>
      <c r="D81" s="28"/>
      <c r="E81" s="28"/>
    </row>
    <row r="82" spans="1:5">
      <c r="A82" s="50"/>
      <c r="B82" s="48"/>
      <c r="C82" s="28"/>
      <c r="D82" s="28"/>
      <c r="E82" s="28"/>
    </row>
    <row r="83" spans="1:5">
      <c r="A83" s="51"/>
      <c r="B83" s="48"/>
      <c r="C83" s="28"/>
      <c r="D83" s="28"/>
      <c r="E83" s="28"/>
    </row>
    <row r="84" spans="1:5">
      <c r="A84" s="50"/>
      <c r="B84" s="48"/>
      <c r="C84" s="28"/>
      <c r="D84" s="28"/>
      <c r="E84" s="28"/>
    </row>
    <row r="85" spans="1:5">
      <c r="A85" s="50"/>
      <c r="B85" s="48"/>
      <c r="C85" s="28"/>
      <c r="D85" s="28"/>
      <c r="E85" s="28"/>
    </row>
  </sheetData>
  <mergeCells count="1">
    <mergeCell ref="B5:E5"/>
  </mergeCells>
  <dataValidations count="1">
    <dataValidation type="list" allowBlank="1" showInputMessage="1" showErrorMessage="1" sqref="B7:D60 B63:D85">
      <formula1>"0,1"</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sheetPr>
    <tabColor rgb="FF0070C0"/>
  </sheetPr>
  <dimension ref="A1:H111"/>
  <sheetViews>
    <sheetView topLeftCell="A52" zoomScale="90" zoomScaleNormal="90" workbookViewId="0">
      <selection activeCell="A75" sqref="A75"/>
    </sheetView>
  </sheetViews>
  <sheetFormatPr defaultRowHeight="15"/>
  <cols>
    <col min="1" max="1" width="20.5703125" customWidth="1"/>
    <col min="2" max="2" width="14.140625" customWidth="1"/>
    <col min="3" max="3" width="15.85546875" customWidth="1"/>
    <col min="4" max="4" width="23.28515625" customWidth="1"/>
    <col min="5" max="5" width="18.42578125" customWidth="1"/>
    <col min="6" max="6" width="15.7109375" customWidth="1"/>
    <col min="7" max="7" width="13.42578125" customWidth="1"/>
    <col min="8" max="8" width="14.85546875" customWidth="1"/>
  </cols>
  <sheetData>
    <row r="1" spans="1:8">
      <c r="A1" s="14" t="s">
        <v>335</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v>1</v>
      </c>
      <c r="C6" s="43">
        <v>1</v>
      </c>
      <c r="D6" s="43">
        <v>0</v>
      </c>
      <c r="E6" s="43" t="s">
        <v>445</v>
      </c>
      <c r="F6" s="43">
        <v>-1</v>
      </c>
      <c r="G6" s="43">
        <v>0</v>
      </c>
      <c r="H6" s="43">
        <v>0</v>
      </c>
    </row>
    <row r="7" spans="1:8">
      <c r="A7" s="17" t="s">
        <v>310</v>
      </c>
      <c r="B7" s="44">
        <v>1</v>
      </c>
      <c r="C7" s="44">
        <v>2</v>
      </c>
      <c r="D7" s="44">
        <v>0</v>
      </c>
      <c r="E7" s="44" t="s">
        <v>445</v>
      </c>
      <c r="F7" s="44">
        <v>-1</v>
      </c>
      <c r="G7" s="43">
        <v>0</v>
      </c>
      <c r="H7" s="43">
        <v>0</v>
      </c>
    </row>
    <row r="8" spans="1:8">
      <c r="A8" t="s">
        <v>312</v>
      </c>
      <c r="B8" s="44">
        <v>1</v>
      </c>
      <c r="C8" s="44">
        <v>5</v>
      </c>
      <c r="D8" s="44">
        <v>1</v>
      </c>
      <c r="E8" s="44" t="s">
        <v>490</v>
      </c>
      <c r="F8" s="44">
        <v>1</v>
      </c>
      <c r="G8" s="44">
        <v>1</v>
      </c>
      <c r="H8" s="44">
        <v>1</v>
      </c>
    </row>
    <row r="9" spans="1:8">
      <c r="A9" s="17" t="s">
        <v>313</v>
      </c>
      <c r="B9" s="44">
        <v>0</v>
      </c>
      <c r="C9" s="44">
        <v>0</v>
      </c>
      <c r="D9" s="44">
        <v>0</v>
      </c>
      <c r="E9" s="44">
        <v>0</v>
      </c>
      <c r="F9" s="44">
        <v>0</v>
      </c>
      <c r="G9" s="44">
        <v>0</v>
      </c>
      <c r="H9" s="44">
        <v>0</v>
      </c>
    </row>
    <row r="10" spans="1:8">
      <c r="A10" t="s">
        <v>315</v>
      </c>
      <c r="B10" s="44">
        <v>1</v>
      </c>
      <c r="C10" s="44">
        <v>3</v>
      </c>
      <c r="D10" s="44">
        <v>1</v>
      </c>
      <c r="E10" s="44" t="s">
        <v>445</v>
      </c>
      <c r="F10" s="44">
        <v>1</v>
      </c>
      <c r="G10" s="44">
        <v>1</v>
      </c>
      <c r="H10" s="44">
        <v>0</v>
      </c>
    </row>
    <row r="11" spans="1:8">
      <c r="A11" s="17" t="s">
        <v>317</v>
      </c>
      <c r="B11" s="44">
        <v>1</v>
      </c>
      <c r="C11" s="44">
        <v>2</v>
      </c>
      <c r="D11" s="44">
        <v>0</v>
      </c>
      <c r="E11" s="44" t="s">
        <v>445</v>
      </c>
      <c r="F11" s="44">
        <v>-1</v>
      </c>
      <c r="G11" s="44">
        <v>0</v>
      </c>
      <c r="H11" s="44">
        <v>0</v>
      </c>
    </row>
    <row r="12" spans="1:8">
      <c r="A12" s="17" t="s">
        <v>319</v>
      </c>
      <c r="B12" s="44">
        <v>0</v>
      </c>
      <c r="C12" s="44">
        <v>0</v>
      </c>
      <c r="D12" s="44">
        <v>0</v>
      </c>
      <c r="E12" s="44">
        <v>0</v>
      </c>
      <c r="F12" s="44">
        <v>0</v>
      </c>
      <c r="G12" s="44">
        <v>0</v>
      </c>
      <c r="H12" s="44">
        <v>0</v>
      </c>
    </row>
    <row r="13" spans="1:8">
      <c r="A13" s="17" t="s">
        <v>320</v>
      </c>
      <c r="B13" s="44">
        <v>1</v>
      </c>
      <c r="C13" s="44">
        <v>5</v>
      </c>
      <c r="D13" s="44">
        <v>0</v>
      </c>
      <c r="E13" s="44" t="s">
        <v>445</v>
      </c>
      <c r="F13" s="44">
        <v>1</v>
      </c>
      <c r="G13" s="44">
        <v>1</v>
      </c>
      <c r="H13" s="44">
        <v>1</v>
      </c>
    </row>
    <row r="14" spans="1:8">
      <c r="A14" s="17" t="s">
        <v>321</v>
      </c>
      <c r="B14" s="44">
        <v>1</v>
      </c>
      <c r="C14" s="44">
        <v>3</v>
      </c>
      <c r="D14" s="44">
        <v>0</v>
      </c>
      <c r="E14" s="44" t="s">
        <v>445</v>
      </c>
      <c r="F14" s="44">
        <v>1</v>
      </c>
      <c r="G14" s="44">
        <v>1</v>
      </c>
      <c r="H14" s="44">
        <v>0</v>
      </c>
    </row>
    <row r="15" spans="1:8">
      <c r="A15" s="20" t="s">
        <v>322</v>
      </c>
      <c r="B15" s="44">
        <v>1</v>
      </c>
      <c r="C15" s="44">
        <v>5</v>
      </c>
      <c r="D15" s="44">
        <v>1</v>
      </c>
      <c r="E15" s="44" t="s">
        <v>490</v>
      </c>
      <c r="F15" s="44">
        <v>1</v>
      </c>
      <c r="G15" s="44">
        <v>1</v>
      </c>
      <c r="H15" s="44">
        <v>1</v>
      </c>
    </row>
    <row r="16" spans="1:8">
      <c r="A16" s="17" t="s">
        <v>323</v>
      </c>
      <c r="B16" s="44">
        <v>0</v>
      </c>
      <c r="C16" s="44">
        <v>0</v>
      </c>
      <c r="D16" s="44">
        <v>0</v>
      </c>
      <c r="E16" s="44">
        <v>0</v>
      </c>
      <c r="F16" s="44">
        <v>0</v>
      </c>
      <c r="G16" s="44">
        <v>0</v>
      </c>
      <c r="H16" s="44">
        <v>0</v>
      </c>
    </row>
    <row r="17" spans="1:8">
      <c r="A17" s="17" t="s">
        <v>324</v>
      </c>
      <c r="B17" s="44">
        <v>1</v>
      </c>
      <c r="C17" s="44">
        <v>5</v>
      </c>
      <c r="D17" s="44">
        <v>1</v>
      </c>
      <c r="E17" s="44" t="s">
        <v>490</v>
      </c>
      <c r="F17" s="44">
        <v>1</v>
      </c>
      <c r="G17" s="44">
        <v>1</v>
      </c>
      <c r="H17" s="44">
        <v>1</v>
      </c>
    </row>
    <row r="18" spans="1:8">
      <c r="A18" s="17" t="s">
        <v>325</v>
      </c>
      <c r="B18" s="44">
        <v>0</v>
      </c>
      <c r="C18" s="44">
        <v>0</v>
      </c>
      <c r="D18" s="44">
        <v>0</v>
      </c>
      <c r="E18" s="44">
        <v>0</v>
      </c>
      <c r="F18" s="44">
        <v>0</v>
      </c>
      <c r="G18" s="44">
        <v>0</v>
      </c>
      <c r="H18" s="44">
        <v>0</v>
      </c>
    </row>
    <row r="19" spans="1:8">
      <c r="A19" s="17" t="s">
        <v>326</v>
      </c>
      <c r="B19" s="44">
        <v>1</v>
      </c>
      <c r="C19" s="44">
        <v>1</v>
      </c>
      <c r="D19" s="44">
        <v>0</v>
      </c>
      <c r="E19" s="44" t="s">
        <v>445</v>
      </c>
      <c r="F19" s="44">
        <v>-1</v>
      </c>
      <c r="G19" s="44">
        <v>0</v>
      </c>
      <c r="H19" s="44">
        <v>0</v>
      </c>
    </row>
    <row r="20" spans="1:8">
      <c r="A20" s="17" t="s">
        <v>327</v>
      </c>
      <c r="B20" s="44">
        <v>1</v>
      </c>
      <c r="C20" s="44">
        <v>2</v>
      </c>
      <c r="D20" s="44">
        <v>0</v>
      </c>
      <c r="E20" s="44" t="s">
        <v>445</v>
      </c>
      <c r="F20" s="44">
        <v>1</v>
      </c>
      <c r="G20" s="44">
        <v>1</v>
      </c>
      <c r="H20" s="44">
        <v>1</v>
      </c>
    </row>
    <row r="21" spans="1:8">
      <c r="A21" s="20" t="s">
        <v>328</v>
      </c>
      <c r="B21" s="44">
        <v>1</v>
      </c>
      <c r="C21" s="44">
        <v>4</v>
      </c>
      <c r="D21" s="44">
        <v>0</v>
      </c>
      <c r="E21" s="44" t="s">
        <v>490</v>
      </c>
      <c r="F21" s="44">
        <v>1</v>
      </c>
      <c r="G21" s="44">
        <v>0</v>
      </c>
      <c r="H21" s="44">
        <v>1</v>
      </c>
    </row>
    <row r="22" spans="1:8">
      <c r="A22" s="17" t="s">
        <v>329</v>
      </c>
      <c r="B22" s="44">
        <v>0</v>
      </c>
      <c r="C22" s="44">
        <v>0</v>
      </c>
      <c r="D22" s="44">
        <v>0</v>
      </c>
      <c r="E22" s="44">
        <v>0</v>
      </c>
      <c r="F22" s="44">
        <v>0</v>
      </c>
      <c r="G22" s="44">
        <v>0</v>
      </c>
      <c r="H22" s="44">
        <v>0</v>
      </c>
    </row>
    <row r="23" spans="1:8">
      <c r="A23" s="17" t="s">
        <v>330</v>
      </c>
      <c r="B23" s="44">
        <v>1</v>
      </c>
      <c r="C23" s="44">
        <v>5</v>
      </c>
      <c r="D23" s="44">
        <v>1</v>
      </c>
      <c r="E23" s="44" t="s">
        <v>445</v>
      </c>
      <c r="F23" s="44">
        <v>1</v>
      </c>
      <c r="G23" s="44">
        <v>1</v>
      </c>
      <c r="H23" s="44">
        <v>1</v>
      </c>
    </row>
    <row r="24" spans="1:8">
      <c r="A24" s="20" t="s">
        <v>297</v>
      </c>
      <c r="B24" s="44">
        <v>1</v>
      </c>
      <c r="C24" s="44">
        <v>5</v>
      </c>
      <c r="D24" s="44">
        <v>1</v>
      </c>
      <c r="E24" s="44" t="s">
        <v>445</v>
      </c>
      <c r="F24" s="44">
        <v>1</v>
      </c>
      <c r="G24" s="44">
        <v>1</v>
      </c>
      <c r="H24" s="44">
        <v>1</v>
      </c>
    </row>
    <row r="25" spans="1:8">
      <c r="A25" s="17" t="s">
        <v>331</v>
      </c>
      <c r="B25" s="44">
        <v>1</v>
      </c>
      <c r="C25" s="44">
        <v>1</v>
      </c>
      <c r="D25" s="44">
        <v>0</v>
      </c>
      <c r="E25" s="44" t="s">
        <v>445</v>
      </c>
      <c r="F25" s="44">
        <v>-1</v>
      </c>
      <c r="G25" s="44">
        <v>0</v>
      </c>
      <c r="H25" s="44">
        <v>0</v>
      </c>
    </row>
    <row r="26" spans="1:8">
      <c r="A26" s="17" t="s">
        <v>332</v>
      </c>
      <c r="B26" s="44">
        <v>1</v>
      </c>
      <c r="C26" s="44">
        <v>1</v>
      </c>
      <c r="D26" s="44">
        <v>0</v>
      </c>
      <c r="E26" s="44" t="s">
        <v>445</v>
      </c>
      <c r="F26" s="44">
        <v>-1</v>
      </c>
      <c r="G26" s="44">
        <v>1</v>
      </c>
      <c r="H26" s="44">
        <v>1</v>
      </c>
    </row>
    <row r="27" spans="1:8">
      <c r="A27" s="17" t="s">
        <v>333</v>
      </c>
      <c r="B27" s="44">
        <v>0</v>
      </c>
      <c r="C27" s="44">
        <v>0</v>
      </c>
      <c r="D27" s="44">
        <v>0</v>
      </c>
      <c r="E27" s="44">
        <v>0</v>
      </c>
      <c r="F27" s="44">
        <v>0</v>
      </c>
      <c r="G27" s="44">
        <v>0</v>
      </c>
      <c r="H27" s="44">
        <v>0</v>
      </c>
    </row>
    <row r="28" spans="1:8">
      <c r="A28" s="17" t="s">
        <v>334</v>
      </c>
      <c r="B28" s="44">
        <v>1</v>
      </c>
      <c r="C28" s="44">
        <v>2</v>
      </c>
      <c r="D28" s="44">
        <v>0</v>
      </c>
      <c r="E28" s="44" t="s">
        <v>445</v>
      </c>
      <c r="F28" s="44">
        <v>-1</v>
      </c>
      <c r="G28" s="44">
        <v>0</v>
      </c>
      <c r="H28" s="44">
        <v>0</v>
      </c>
    </row>
    <row r="29" spans="1:8">
      <c r="A29" s="17" t="s">
        <v>336</v>
      </c>
      <c r="B29" s="44">
        <v>1</v>
      </c>
      <c r="C29" s="44">
        <v>5</v>
      </c>
      <c r="D29" s="44">
        <v>1</v>
      </c>
      <c r="E29" s="44" t="s">
        <v>445</v>
      </c>
      <c r="F29" s="44">
        <v>1</v>
      </c>
      <c r="G29" s="44">
        <v>1</v>
      </c>
      <c r="H29" s="44">
        <v>1</v>
      </c>
    </row>
    <row r="30" spans="1:8">
      <c r="A30" s="17" t="s">
        <v>337</v>
      </c>
      <c r="B30" s="44">
        <v>1</v>
      </c>
      <c r="C30" s="44">
        <v>3</v>
      </c>
      <c r="D30" s="44">
        <v>0</v>
      </c>
      <c r="E30" s="44" t="s">
        <v>444</v>
      </c>
      <c r="F30" s="44">
        <v>1</v>
      </c>
      <c r="G30" s="44">
        <v>1</v>
      </c>
      <c r="H30" s="44">
        <v>1</v>
      </c>
    </row>
    <row r="31" spans="1:8">
      <c r="A31" s="17" t="s">
        <v>338</v>
      </c>
      <c r="B31" s="44">
        <v>1</v>
      </c>
      <c r="C31" s="44">
        <v>1</v>
      </c>
      <c r="D31" s="44">
        <v>0</v>
      </c>
      <c r="E31" s="44" t="s">
        <v>445</v>
      </c>
      <c r="F31" s="44">
        <v>-1</v>
      </c>
      <c r="G31" s="44">
        <v>0</v>
      </c>
      <c r="H31" s="44">
        <v>0</v>
      </c>
    </row>
    <row r="32" spans="1:8">
      <c r="A32" s="17" t="s">
        <v>339</v>
      </c>
      <c r="B32" s="44">
        <v>0</v>
      </c>
      <c r="C32" s="44">
        <v>0</v>
      </c>
      <c r="D32" s="44">
        <v>0</v>
      </c>
      <c r="E32" s="44">
        <v>0</v>
      </c>
      <c r="F32" s="44">
        <v>0</v>
      </c>
      <c r="G32" s="44">
        <v>0</v>
      </c>
      <c r="H32" s="44">
        <v>0</v>
      </c>
    </row>
    <row r="33" spans="1:8">
      <c r="A33" s="17" t="s">
        <v>340</v>
      </c>
      <c r="B33" s="44">
        <v>1</v>
      </c>
      <c r="C33" s="44">
        <v>5</v>
      </c>
      <c r="D33" s="44">
        <v>1</v>
      </c>
      <c r="E33" s="44" t="s">
        <v>490</v>
      </c>
      <c r="F33" s="44">
        <v>1</v>
      </c>
      <c r="G33" s="44">
        <v>1</v>
      </c>
      <c r="H33" s="44">
        <v>1</v>
      </c>
    </row>
    <row r="34" spans="1:8">
      <c r="A34" s="17" t="s">
        <v>341</v>
      </c>
      <c r="B34" s="44">
        <v>1</v>
      </c>
      <c r="C34" s="44">
        <v>2</v>
      </c>
      <c r="D34" s="44">
        <v>0</v>
      </c>
      <c r="E34" s="44" t="s">
        <v>445</v>
      </c>
      <c r="F34" s="44">
        <v>-1</v>
      </c>
      <c r="G34" s="44">
        <v>0</v>
      </c>
      <c r="H34" s="44">
        <v>0</v>
      </c>
    </row>
    <row r="35" spans="1:8">
      <c r="A35" s="17" t="s">
        <v>342</v>
      </c>
      <c r="B35" s="44">
        <v>1</v>
      </c>
      <c r="C35" s="44">
        <v>2</v>
      </c>
      <c r="D35" s="44">
        <v>0</v>
      </c>
      <c r="E35" s="44" t="s">
        <v>445</v>
      </c>
      <c r="F35" s="44">
        <v>-1</v>
      </c>
      <c r="G35" s="44">
        <v>0</v>
      </c>
      <c r="H35" s="44">
        <v>0</v>
      </c>
    </row>
    <row r="36" spans="1:8">
      <c r="A36" s="17" t="s">
        <v>343</v>
      </c>
      <c r="B36" s="44">
        <v>1</v>
      </c>
      <c r="C36" s="44">
        <v>5</v>
      </c>
      <c r="D36" s="44">
        <v>1</v>
      </c>
      <c r="E36" s="44" t="s">
        <v>490</v>
      </c>
      <c r="F36" s="44">
        <v>1</v>
      </c>
      <c r="G36" s="44">
        <v>1</v>
      </c>
      <c r="H36" s="44">
        <v>1</v>
      </c>
    </row>
    <row r="37" spans="1:8">
      <c r="A37" s="17" t="s">
        <v>344</v>
      </c>
      <c r="B37" s="44">
        <v>0</v>
      </c>
      <c r="C37" s="44">
        <v>0</v>
      </c>
      <c r="D37" s="44">
        <v>0</v>
      </c>
      <c r="E37" s="44">
        <v>0</v>
      </c>
      <c r="F37" s="44">
        <v>0</v>
      </c>
      <c r="G37" s="44">
        <v>0</v>
      </c>
      <c r="H37" s="44">
        <v>0</v>
      </c>
    </row>
    <row r="38" spans="1:8">
      <c r="A38" s="17" t="s">
        <v>345</v>
      </c>
      <c r="B38" s="44">
        <v>0</v>
      </c>
      <c r="C38" s="44">
        <v>0</v>
      </c>
      <c r="D38" s="44">
        <v>0</v>
      </c>
      <c r="E38" s="44">
        <v>0</v>
      </c>
      <c r="F38" s="44">
        <v>0</v>
      </c>
      <c r="G38" s="44">
        <v>0</v>
      </c>
      <c r="H38" s="44">
        <v>0</v>
      </c>
    </row>
    <row r="39" spans="1:8">
      <c r="A39" s="17" t="s">
        <v>346</v>
      </c>
      <c r="B39" s="44">
        <v>1</v>
      </c>
      <c r="C39" s="44">
        <v>2</v>
      </c>
      <c r="D39" s="44">
        <v>0</v>
      </c>
      <c r="E39" s="44" t="s">
        <v>445</v>
      </c>
      <c r="F39" s="44">
        <v>-1</v>
      </c>
      <c r="G39" s="44">
        <v>0</v>
      </c>
      <c r="H39" s="44">
        <v>0</v>
      </c>
    </row>
    <row r="40" spans="1:8">
      <c r="A40" s="17" t="s">
        <v>347</v>
      </c>
      <c r="B40" s="44">
        <v>1</v>
      </c>
      <c r="C40" s="44">
        <v>2</v>
      </c>
      <c r="D40" s="44">
        <v>0</v>
      </c>
      <c r="E40" s="44" t="s">
        <v>444</v>
      </c>
      <c r="F40" s="44">
        <v>1</v>
      </c>
      <c r="G40" s="44">
        <v>0</v>
      </c>
      <c r="H40" s="44">
        <v>0</v>
      </c>
    </row>
    <row r="41" spans="1:8">
      <c r="A41" s="17" t="s">
        <v>348</v>
      </c>
      <c r="B41" s="44">
        <v>1</v>
      </c>
      <c r="C41" s="44">
        <v>1</v>
      </c>
      <c r="D41" s="44">
        <v>0</v>
      </c>
      <c r="E41" s="44" t="s">
        <v>445</v>
      </c>
      <c r="F41" s="44">
        <v>-1</v>
      </c>
      <c r="G41" s="44">
        <v>0</v>
      </c>
      <c r="H41" s="44">
        <v>0</v>
      </c>
    </row>
    <row r="42" spans="1:8">
      <c r="A42" s="17" t="s">
        <v>349</v>
      </c>
      <c r="B42" s="44">
        <v>1</v>
      </c>
      <c r="C42" s="44">
        <v>3</v>
      </c>
      <c r="D42" s="44">
        <v>0</v>
      </c>
      <c r="E42" s="44" t="s">
        <v>445</v>
      </c>
      <c r="F42" s="44">
        <v>1</v>
      </c>
      <c r="G42" s="44">
        <v>1</v>
      </c>
      <c r="H42" s="44">
        <v>1</v>
      </c>
    </row>
    <row r="43" spans="1:8">
      <c r="A43" s="17" t="s">
        <v>350</v>
      </c>
      <c r="B43" s="44">
        <v>1</v>
      </c>
      <c r="C43" s="44">
        <v>1</v>
      </c>
      <c r="D43" s="44">
        <v>0</v>
      </c>
      <c r="E43" s="44" t="s">
        <v>445</v>
      </c>
      <c r="F43" s="44">
        <v>-1</v>
      </c>
      <c r="G43" s="44">
        <v>0</v>
      </c>
      <c r="H43" s="44">
        <v>0</v>
      </c>
    </row>
    <row r="44" spans="1:8">
      <c r="A44" s="17" t="s">
        <v>351</v>
      </c>
      <c r="B44" s="44">
        <v>1</v>
      </c>
      <c r="C44" s="44">
        <v>1</v>
      </c>
      <c r="D44" s="44">
        <v>0</v>
      </c>
      <c r="E44" s="44" t="s">
        <v>445</v>
      </c>
      <c r="F44" s="44">
        <v>-1</v>
      </c>
      <c r="G44" s="44">
        <v>0</v>
      </c>
      <c r="H44" s="44">
        <v>0</v>
      </c>
    </row>
    <row r="45" spans="1:8">
      <c r="A45" s="17" t="s">
        <v>352</v>
      </c>
      <c r="B45" s="44">
        <v>1</v>
      </c>
      <c r="C45" s="44">
        <v>1</v>
      </c>
      <c r="D45" s="44">
        <v>0</v>
      </c>
      <c r="E45" s="44" t="s">
        <v>445</v>
      </c>
      <c r="F45" s="44">
        <v>-1</v>
      </c>
      <c r="G45" s="44">
        <v>1</v>
      </c>
      <c r="H45" s="44">
        <v>1</v>
      </c>
    </row>
    <row r="46" spans="1:8">
      <c r="A46" s="17" t="s">
        <v>353</v>
      </c>
      <c r="B46" s="44">
        <v>0</v>
      </c>
      <c r="C46" s="44">
        <v>0</v>
      </c>
      <c r="D46" s="44">
        <v>0</v>
      </c>
      <c r="E46" s="44">
        <v>0</v>
      </c>
      <c r="F46" s="44">
        <v>0</v>
      </c>
      <c r="G46" s="44">
        <v>0</v>
      </c>
      <c r="H46" s="44">
        <v>0</v>
      </c>
    </row>
    <row r="47" spans="1:8">
      <c r="A47" s="17" t="s">
        <v>354</v>
      </c>
      <c r="B47" s="44">
        <v>0</v>
      </c>
      <c r="C47" s="44">
        <v>0</v>
      </c>
      <c r="D47" s="44">
        <v>0</v>
      </c>
      <c r="E47" s="44">
        <v>0</v>
      </c>
      <c r="F47" s="44">
        <v>0</v>
      </c>
      <c r="G47" s="44">
        <v>0</v>
      </c>
      <c r="H47" s="44">
        <v>0</v>
      </c>
    </row>
    <row r="48" spans="1:8">
      <c r="A48" s="17" t="s">
        <v>355</v>
      </c>
      <c r="B48" s="44">
        <v>1</v>
      </c>
      <c r="C48" s="44">
        <v>2</v>
      </c>
      <c r="D48" s="44">
        <v>0</v>
      </c>
      <c r="E48" s="44" t="s">
        <v>445</v>
      </c>
      <c r="F48" s="44">
        <v>-1</v>
      </c>
      <c r="G48" s="44">
        <v>1</v>
      </c>
      <c r="H48" s="44">
        <v>1</v>
      </c>
    </row>
    <row r="49" spans="1:8">
      <c r="A49" s="17" t="s">
        <v>356</v>
      </c>
      <c r="B49" s="44">
        <v>1</v>
      </c>
      <c r="C49" s="44">
        <v>1</v>
      </c>
      <c r="D49" s="44">
        <v>0</v>
      </c>
      <c r="E49" s="44" t="s">
        <v>445</v>
      </c>
      <c r="F49" s="44">
        <v>-1</v>
      </c>
      <c r="G49" s="44">
        <v>0</v>
      </c>
      <c r="H49" s="44">
        <v>0</v>
      </c>
    </row>
    <row r="50" spans="1:8">
      <c r="A50" s="17" t="s">
        <v>357</v>
      </c>
      <c r="B50" s="44">
        <v>1</v>
      </c>
      <c r="C50" s="44">
        <v>1</v>
      </c>
      <c r="D50" s="44">
        <v>0</v>
      </c>
      <c r="E50" s="44" t="s">
        <v>445</v>
      </c>
      <c r="F50" s="44">
        <v>-1</v>
      </c>
      <c r="G50" s="44">
        <v>0</v>
      </c>
      <c r="H50" s="44">
        <v>0</v>
      </c>
    </row>
    <row r="51" spans="1:8">
      <c r="A51" s="17" t="s">
        <v>358</v>
      </c>
      <c r="B51" s="44">
        <v>0</v>
      </c>
      <c r="C51" s="44">
        <v>0</v>
      </c>
      <c r="D51" s="44">
        <v>0</v>
      </c>
      <c r="E51" s="44">
        <v>0</v>
      </c>
      <c r="F51" s="44">
        <v>0</v>
      </c>
      <c r="G51" s="44">
        <v>0</v>
      </c>
      <c r="H51" s="44">
        <v>0</v>
      </c>
    </row>
    <row r="52" spans="1:8">
      <c r="A52" s="17" t="s">
        <v>359</v>
      </c>
      <c r="B52" s="44">
        <v>0</v>
      </c>
      <c r="C52" s="44">
        <v>0</v>
      </c>
      <c r="D52" s="44">
        <v>0</v>
      </c>
      <c r="E52" s="44">
        <v>0</v>
      </c>
      <c r="F52" s="44">
        <v>0</v>
      </c>
      <c r="G52" s="44">
        <v>0</v>
      </c>
      <c r="H52" s="44">
        <v>0</v>
      </c>
    </row>
    <row r="53" spans="1:8">
      <c r="A53" s="17" t="s">
        <v>360</v>
      </c>
      <c r="B53" s="44">
        <v>1</v>
      </c>
      <c r="C53" s="44">
        <v>5</v>
      </c>
      <c r="D53" s="44">
        <v>1</v>
      </c>
      <c r="E53" s="44" t="s">
        <v>445</v>
      </c>
      <c r="F53" s="44">
        <v>1</v>
      </c>
      <c r="G53" s="44">
        <v>1</v>
      </c>
      <c r="H53" s="44">
        <v>1</v>
      </c>
    </row>
    <row r="54" spans="1:8">
      <c r="A54" s="17" t="s">
        <v>361</v>
      </c>
      <c r="B54" s="44">
        <v>1</v>
      </c>
      <c r="C54" s="44">
        <v>3</v>
      </c>
      <c r="D54" s="44">
        <v>0</v>
      </c>
      <c r="E54" s="44" t="s">
        <v>445</v>
      </c>
      <c r="F54" s="44">
        <v>1</v>
      </c>
      <c r="G54" s="44">
        <v>0</v>
      </c>
      <c r="H54" s="44">
        <v>1</v>
      </c>
    </row>
    <row r="55" spans="1:8">
      <c r="A55" s="17" t="s">
        <v>362</v>
      </c>
      <c r="B55" s="44">
        <v>1</v>
      </c>
      <c r="C55" s="44">
        <v>5</v>
      </c>
      <c r="D55" s="44">
        <v>1</v>
      </c>
      <c r="E55" s="44" t="s">
        <v>490</v>
      </c>
      <c r="F55" s="44">
        <v>1</v>
      </c>
      <c r="G55" s="44">
        <v>1</v>
      </c>
      <c r="H55" s="44">
        <v>1</v>
      </c>
    </row>
    <row r="56" spans="1:8">
      <c r="A56" s="17" t="s">
        <v>363</v>
      </c>
      <c r="B56" s="44">
        <v>0</v>
      </c>
      <c r="C56" s="44">
        <v>0</v>
      </c>
      <c r="D56" s="44">
        <v>0</v>
      </c>
      <c r="E56" s="44">
        <v>0</v>
      </c>
      <c r="F56" s="44">
        <v>0</v>
      </c>
      <c r="G56" s="44">
        <v>0</v>
      </c>
      <c r="H56" s="44">
        <v>0</v>
      </c>
    </row>
    <row r="57" spans="1:8">
      <c r="A57" s="17" t="s">
        <v>364</v>
      </c>
      <c r="B57" s="44">
        <v>1</v>
      </c>
      <c r="C57" s="44">
        <v>2</v>
      </c>
      <c r="D57" s="44">
        <v>0</v>
      </c>
      <c r="E57" s="44" t="s">
        <v>445</v>
      </c>
      <c r="F57" s="44">
        <v>-1</v>
      </c>
      <c r="G57" s="44">
        <v>1</v>
      </c>
      <c r="H57" s="44">
        <v>0</v>
      </c>
    </row>
    <row r="58" spans="1:8">
      <c r="A58" s="17" t="s">
        <v>365</v>
      </c>
      <c r="B58" s="44">
        <v>1</v>
      </c>
      <c r="C58" s="44">
        <v>3</v>
      </c>
      <c r="D58" s="44">
        <v>0</v>
      </c>
      <c r="E58" s="44" t="s">
        <v>445</v>
      </c>
      <c r="F58" s="44">
        <v>-1</v>
      </c>
      <c r="G58" s="44">
        <v>1</v>
      </c>
      <c r="H58" s="44">
        <v>0</v>
      </c>
    </row>
    <row r="59" spans="1:8">
      <c r="A59" s="17" t="s">
        <v>366</v>
      </c>
      <c r="B59" s="44">
        <v>1</v>
      </c>
      <c r="C59" s="44">
        <v>3</v>
      </c>
      <c r="D59" s="44">
        <v>0</v>
      </c>
      <c r="E59" s="44" t="s">
        <v>445</v>
      </c>
      <c r="F59" s="44">
        <v>-1</v>
      </c>
      <c r="G59" s="44">
        <v>1</v>
      </c>
      <c r="H59" s="44">
        <v>1</v>
      </c>
    </row>
    <row r="60" spans="1:8">
      <c r="A60" s="17" t="s">
        <v>367</v>
      </c>
      <c r="B60" s="44">
        <v>1</v>
      </c>
      <c r="C60" s="44">
        <v>1</v>
      </c>
      <c r="D60" s="44">
        <v>0</v>
      </c>
      <c r="E60" s="44" t="s">
        <v>445</v>
      </c>
      <c r="F60" s="44">
        <v>1</v>
      </c>
      <c r="G60" s="44">
        <v>1</v>
      </c>
      <c r="H60" s="44">
        <v>1</v>
      </c>
    </row>
    <row r="61" spans="1:8">
      <c r="A61" s="17" t="s">
        <v>368</v>
      </c>
      <c r="B61" s="44">
        <v>1</v>
      </c>
      <c r="C61" s="44">
        <v>2</v>
      </c>
      <c r="D61" s="44">
        <v>0</v>
      </c>
      <c r="E61" s="44" t="s">
        <v>445</v>
      </c>
      <c r="F61" s="44">
        <v>-1</v>
      </c>
      <c r="G61" s="44">
        <v>0</v>
      </c>
      <c r="H61" s="44">
        <v>0</v>
      </c>
    </row>
    <row r="62" spans="1:8">
      <c r="A62" s="17" t="s">
        <v>369</v>
      </c>
      <c r="B62" s="44">
        <v>1</v>
      </c>
      <c r="C62" s="44">
        <v>5</v>
      </c>
      <c r="D62" s="44">
        <v>1</v>
      </c>
      <c r="E62" s="44" t="s">
        <v>445</v>
      </c>
      <c r="F62" s="44">
        <v>1</v>
      </c>
      <c r="G62" s="44">
        <v>1</v>
      </c>
      <c r="H62" s="44">
        <v>0</v>
      </c>
    </row>
    <row r="63" spans="1:8">
      <c r="A63" s="17" t="s">
        <v>370</v>
      </c>
      <c r="B63" s="44">
        <v>0</v>
      </c>
      <c r="C63" s="44">
        <v>0</v>
      </c>
      <c r="D63" s="44">
        <v>0</v>
      </c>
      <c r="E63" s="44">
        <v>0</v>
      </c>
      <c r="F63" s="44">
        <v>0</v>
      </c>
      <c r="G63" s="44">
        <v>0</v>
      </c>
      <c r="H63" s="44">
        <v>0</v>
      </c>
    </row>
    <row r="64" spans="1:8">
      <c r="A64" s="17" t="s">
        <v>371</v>
      </c>
      <c r="B64" s="44">
        <v>1</v>
      </c>
      <c r="C64" s="44">
        <v>5</v>
      </c>
      <c r="D64" s="44">
        <v>1</v>
      </c>
      <c r="E64" s="44" t="s">
        <v>445</v>
      </c>
      <c r="F64" s="44">
        <v>1</v>
      </c>
      <c r="G64" s="44">
        <v>1</v>
      </c>
      <c r="H64" s="44">
        <v>1</v>
      </c>
    </row>
    <row r="65" spans="1:8">
      <c r="A65" s="17" t="s">
        <v>372</v>
      </c>
      <c r="B65" s="44">
        <v>1</v>
      </c>
      <c r="C65" s="44">
        <v>3</v>
      </c>
      <c r="D65" s="44">
        <v>0</v>
      </c>
      <c r="E65" s="44" t="s">
        <v>445</v>
      </c>
      <c r="F65" s="44">
        <v>-1</v>
      </c>
      <c r="G65" s="44">
        <v>1</v>
      </c>
      <c r="H65" s="44">
        <v>0</v>
      </c>
    </row>
    <row r="66" spans="1:8">
      <c r="A66" s="17" t="s">
        <v>373</v>
      </c>
      <c r="B66" s="44">
        <v>0</v>
      </c>
      <c r="C66" s="44">
        <v>0</v>
      </c>
      <c r="D66" s="44">
        <v>0</v>
      </c>
      <c r="E66" s="44">
        <v>0</v>
      </c>
      <c r="F66" s="44">
        <v>0</v>
      </c>
      <c r="G66" s="44">
        <v>0</v>
      </c>
      <c r="H66" s="44">
        <v>0</v>
      </c>
    </row>
    <row r="67" spans="1:8">
      <c r="A67" s="17" t="s">
        <v>374</v>
      </c>
      <c r="B67" s="44">
        <v>1</v>
      </c>
      <c r="C67" s="44">
        <v>3</v>
      </c>
      <c r="D67" s="44">
        <v>0</v>
      </c>
      <c r="E67" s="44" t="s">
        <v>445</v>
      </c>
      <c r="F67" s="44">
        <v>1</v>
      </c>
      <c r="G67" s="44">
        <v>1</v>
      </c>
      <c r="H67" s="44">
        <v>1</v>
      </c>
    </row>
    <row r="68" spans="1:8">
      <c r="A68" s="17" t="s">
        <v>375</v>
      </c>
      <c r="B68" s="44">
        <v>1</v>
      </c>
      <c r="C68" s="44">
        <v>1</v>
      </c>
      <c r="D68" s="44">
        <v>0</v>
      </c>
      <c r="E68" s="44" t="s">
        <v>445</v>
      </c>
      <c r="F68" s="44">
        <v>-1</v>
      </c>
      <c r="G68" s="44">
        <v>0</v>
      </c>
      <c r="H68" s="44">
        <v>0</v>
      </c>
    </row>
    <row r="69" spans="1:8">
      <c r="A69" s="17" t="s">
        <v>376</v>
      </c>
      <c r="B69" s="44">
        <v>1</v>
      </c>
      <c r="C69" s="44">
        <v>1</v>
      </c>
      <c r="D69" s="44">
        <v>0</v>
      </c>
      <c r="E69" s="44" t="s">
        <v>445</v>
      </c>
      <c r="F69" s="44">
        <v>-1</v>
      </c>
      <c r="G69" s="44">
        <v>0</v>
      </c>
      <c r="H69" s="44">
        <v>0</v>
      </c>
    </row>
    <row r="70" spans="1:8">
      <c r="A70" s="17" t="s">
        <v>377</v>
      </c>
      <c r="B70" s="44">
        <v>1</v>
      </c>
      <c r="C70" s="44">
        <v>1</v>
      </c>
      <c r="D70" s="44">
        <v>0</v>
      </c>
      <c r="E70" s="44" t="s">
        <v>445</v>
      </c>
      <c r="F70" s="44">
        <v>-1</v>
      </c>
      <c r="G70" s="44">
        <v>0</v>
      </c>
      <c r="H70" s="44">
        <v>0</v>
      </c>
    </row>
    <row r="71" spans="1:8">
      <c r="A71" s="17" t="s">
        <v>378</v>
      </c>
      <c r="B71" s="44">
        <v>0</v>
      </c>
      <c r="C71" s="44">
        <v>0</v>
      </c>
      <c r="D71" s="44">
        <v>0</v>
      </c>
      <c r="E71" s="44">
        <v>0</v>
      </c>
      <c r="F71" s="44">
        <v>0</v>
      </c>
      <c r="G71" s="44">
        <v>0</v>
      </c>
      <c r="H71" s="44">
        <v>0</v>
      </c>
    </row>
    <row r="72" spans="1:8">
      <c r="A72" s="17" t="s">
        <v>379</v>
      </c>
      <c r="B72" s="44">
        <v>1</v>
      </c>
      <c r="C72" s="44">
        <v>1</v>
      </c>
      <c r="D72" s="44">
        <v>0</v>
      </c>
      <c r="E72" s="44" t="s">
        <v>445</v>
      </c>
      <c r="F72" s="44">
        <v>-1</v>
      </c>
      <c r="G72" s="44">
        <v>0</v>
      </c>
      <c r="H72" s="44">
        <v>0</v>
      </c>
    </row>
    <row r="73" spans="1:8">
      <c r="A73" s="17" t="s">
        <v>380</v>
      </c>
      <c r="B73" s="44">
        <v>1</v>
      </c>
      <c r="C73" s="44">
        <v>5</v>
      </c>
      <c r="D73" s="44">
        <v>1</v>
      </c>
      <c r="E73" s="44" t="s">
        <v>490</v>
      </c>
      <c r="F73" s="44">
        <v>1</v>
      </c>
      <c r="G73" s="44">
        <v>1</v>
      </c>
      <c r="H73" s="44">
        <v>1</v>
      </c>
    </row>
    <row r="74" spans="1:8">
      <c r="A74" s="17" t="s">
        <v>381</v>
      </c>
      <c r="B74" s="44">
        <v>0</v>
      </c>
      <c r="C74" s="44">
        <v>0</v>
      </c>
      <c r="D74" s="44">
        <v>0</v>
      </c>
      <c r="E74" s="44">
        <v>0</v>
      </c>
      <c r="F74" s="44">
        <v>0</v>
      </c>
      <c r="G74" s="44">
        <v>0</v>
      </c>
      <c r="H74" s="44">
        <v>0</v>
      </c>
    </row>
    <row r="75" spans="1:8">
      <c r="A75" s="17" t="s">
        <v>517</v>
      </c>
      <c r="B75" s="44">
        <v>1</v>
      </c>
      <c r="C75" s="44">
        <v>5</v>
      </c>
      <c r="D75" s="44">
        <v>1</v>
      </c>
      <c r="E75" s="44" t="s">
        <v>445</v>
      </c>
      <c r="F75" s="44">
        <v>1</v>
      </c>
      <c r="G75" s="44">
        <v>1</v>
      </c>
      <c r="H75" s="44">
        <v>1</v>
      </c>
    </row>
    <row r="76" spans="1:8">
      <c r="A76" s="17" t="s">
        <v>382</v>
      </c>
      <c r="B76" s="44">
        <v>0</v>
      </c>
      <c r="C76" s="44">
        <v>0</v>
      </c>
      <c r="D76" s="44">
        <v>0</v>
      </c>
      <c r="E76" s="44">
        <v>0</v>
      </c>
      <c r="F76" s="44">
        <v>0</v>
      </c>
      <c r="G76" s="44">
        <v>0</v>
      </c>
      <c r="H76" s="44">
        <v>0</v>
      </c>
    </row>
    <row r="77" spans="1:8">
      <c r="A77" s="17" t="s">
        <v>383</v>
      </c>
      <c r="B77" s="44">
        <v>0</v>
      </c>
      <c r="C77" s="44">
        <v>0</v>
      </c>
      <c r="D77" s="44">
        <v>0</v>
      </c>
      <c r="E77" s="44">
        <v>0</v>
      </c>
      <c r="F77" s="44">
        <v>0</v>
      </c>
      <c r="G77" s="44">
        <v>0</v>
      </c>
      <c r="H77" s="44">
        <v>0</v>
      </c>
    </row>
    <row r="78" spans="1:8">
      <c r="A78" s="17" t="s">
        <v>384</v>
      </c>
      <c r="B78" s="44">
        <v>1</v>
      </c>
      <c r="C78" s="44">
        <v>4</v>
      </c>
      <c r="D78" s="44">
        <v>1</v>
      </c>
      <c r="E78" s="44" t="s">
        <v>445</v>
      </c>
      <c r="F78" s="44">
        <v>1</v>
      </c>
      <c r="G78" s="44">
        <v>1</v>
      </c>
      <c r="H78" s="44">
        <v>0</v>
      </c>
    </row>
    <row r="79" spans="1:8">
      <c r="A79" s="17" t="s">
        <v>385</v>
      </c>
      <c r="B79" s="44">
        <v>1</v>
      </c>
      <c r="C79" s="44">
        <v>5</v>
      </c>
      <c r="D79" s="44">
        <v>1</v>
      </c>
      <c r="E79" s="44" t="s">
        <v>490</v>
      </c>
      <c r="F79" s="44">
        <v>1</v>
      </c>
      <c r="G79" s="44">
        <v>1</v>
      </c>
      <c r="H79" s="44">
        <v>1</v>
      </c>
    </row>
    <row r="80" spans="1:8">
      <c r="A80" s="17" t="s">
        <v>386</v>
      </c>
      <c r="B80" s="44">
        <v>0</v>
      </c>
      <c r="C80" s="44">
        <v>0</v>
      </c>
      <c r="D80" s="44">
        <v>0</v>
      </c>
      <c r="E80" s="44">
        <v>0</v>
      </c>
      <c r="F80" s="44">
        <v>0</v>
      </c>
      <c r="G80" s="44">
        <v>0</v>
      </c>
      <c r="H80" s="44">
        <v>0</v>
      </c>
    </row>
    <row r="81" spans="1:8">
      <c r="A81" s="17" t="s">
        <v>387</v>
      </c>
      <c r="B81" s="44">
        <v>1</v>
      </c>
      <c r="C81" s="44">
        <v>3</v>
      </c>
      <c r="D81" s="44">
        <v>1</v>
      </c>
      <c r="E81" s="44" t="s">
        <v>445</v>
      </c>
      <c r="F81" s="44">
        <v>1</v>
      </c>
      <c r="G81" s="44">
        <v>1</v>
      </c>
      <c r="H81" s="44">
        <v>0</v>
      </c>
    </row>
    <row r="82" spans="1:8">
      <c r="A82" s="59" t="s">
        <v>388</v>
      </c>
      <c r="B82" s="44">
        <v>1</v>
      </c>
      <c r="C82" s="44">
        <v>2</v>
      </c>
      <c r="D82" s="44">
        <v>0</v>
      </c>
      <c r="E82" s="44" t="s">
        <v>444</v>
      </c>
      <c r="F82" s="44">
        <v>1</v>
      </c>
      <c r="G82" s="44">
        <v>1</v>
      </c>
      <c r="H82" s="44">
        <v>1</v>
      </c>
    </row>
    <row r="83" spans="1:8" s="58" customFormat="1">
      <c r="B83" s="56"/>
      <c r="C83" s="56"/>
      <c r="D83" s="56"/>
      <c r="E83" s="56"/>
      <c r="F83" s="56"/>
      <c r="G83" s="56"/>
      <c r="H83" s="56"/>
    </row>
    <row r="84" spans="1:8">
      <c r="A84" s="21" t="s">
        <v>389</v>
      </c>
      <c r="B84" s="22">
        <f>SUM(B6:B82)</f>
        <v>56</v>
      </c>
      <c r="C84" s="22"/>
      <c r="D84" s="22">
        <f>SUM(D6:D82)</f>
        <v>18</v>
      </c>
      <c r="E84" s="22"/>
      <c r="F84" s="22">
        <f>COUNTIF(F6:F82, 1)</f>
        <v>29</v>
      </c>
      <c r="G84" s="22">
        <f>COUNTIF(G6:G82, 1)</f>
        <v>33</v>
      </c>
      <c r="H84" s="22">
        <f>COUNTIF(H6:H82, 1)</f>
        <v>27</v>
      </c>
    </row>
    <row r="85" spans="1:8">
      <c r="A85" s="22" t="s">
        <v>391</v>
      </c>
      <c r="B85" s="23">
        <f>(B84/(COUNT(B6:B83))*100)</f>
        <v>72.727272727272734</v>
      </c>
      <c r="C85" s="22"/>
      <c r="D85" s="23">
        <f>(D84/(COUNT(D6:D83))*100)</f>
        <v>23.376623376623375</v>
      </c>
      <c r="E85" s="22"/>
      <c r="F85" s="23">
        <f>(F84/(COUNT(F6:F82))*100)</f>
        <v>37.662337662337663</v>
      </c>
      <c r="G85" s="23">
        <f>(G84/(COUNT(G6:G82))*100)</f>
        <v>42.857142857142854</v>
      </c>
      <c r="H85" s="23">
        <f>(H84/(COUNT(H6:H82))*100)</f>
        <v>35.064935064935064</v>
      </c>
    </row>
    <row r="87" spans="1:8">
      <c r="B87" s="24">
        <v>1</v>
      </c>
      <c r="C87" s="22">
        <f t="shared" ref="C87:C92" si="0">COUNTIF($C$6:$C$82,B87)</f>
        <v>16</v>
      </c>
      <c r="D87" t="s">
        <v>392</v>
      </c>
      <c r="E87" s="22">
        <f>COUNTIF(E6:E82,"Colleague")</f>
        <v>44</v>
      </c>
    </row>
    <row r="88" spans="1:8">
      <c r="B88" s="24">
        <v>2</v>
      </c>
      <c r="C88" s="22">
        <f t="shared" si="0"/>
        <v>12</v>
      </c>
      <c r="D88" t="s">
        <v>393</v>
      </c>
      <c r="E88" s="22">
        <f>COUNTIF(E6:E82,"Friend")</f>
        <v>3</v>
      </c>
    </row>
    <row r="89" spans="1:8">
      <c r="B89" s="24">
        <v>3</v>
      </c>
      <c r="C89" s="22">
        <f t="shared" si="0"/>
        <v>10</v>
      </c>
      <c r="D89" t="s">
        <v>443</v>
      </c>
      <c r="E89" s="22">
        <f>COUNTIF(E6:E82, "Colleague and Friend")</f>
        <v>9</v>
      </c>
    </row>
    <row r="90" spans="1:8">
      <c r="B90" s="24">
        <v>4</v>
      </c>
      <c r="C90" s="22">
        <f t="shared" si="0"/>
        <v>2</v>
      </c>
      <c r="D90" s="42">
        <v>0</v>
      </c>
      <c r="E90" s="22">
        <f>COUNTIF(E7:E83, "0")</f>
        <v>21</v>
      </c>
    </row>
    <row r="91" spans="1:8">
      <c r="B91" s="24">
        <v>5</v>
      </c>
      <c r="C91" s="22">
        <f t="shared" si="0"/>
        <v>16</v>
      </c>
    </row>
    <row r="92" spans="1:8">
      <c r="B92" s="24">
        <v>0</v>
      </c>
      <c r="C92" s="22">
        <f t="shared" si="0"/>
        <v>21</v>
      </c>
    </row>
    <row r="95" spans="1:8" ht="270">
      <c r="A95" s="69" t="s">
        <v>491</v>
      </c>
    </row>
    <row r="105" spans="1:5">
      <c r="A105" s="12"/>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B111" s="12"/>
      <c r="C111" s="12"/>
      <c r="D111" s="25"/>
      <c r="E111" s="12"/>
    </row>
  </sheetData>
  <mergeCells count="1">
    <mergeCell ref="G3:H3"/>
  </mergeCells>
  <dataValidations count="4">
    <dataValidation type="list" allowBlank="1" showInputMessage="1" showErrorMessage="1" sqref="G83:H83 F6:F83">
      <formula1>"0,1,-1"</formula1>
    </dataValidation>
    <dataValidation type="list" allowBlank="1" showInputMessage="1" showErrorMessage="1" sqref="D6:D82 G6:H82 B6:B82">
      <formula1>"0,1"</formula1>
    </dataValidation>
    <dataValidation type="list" allowBlank="1" showInputMessage="1" showErrorMessage="1" sqref="C6:C82">
      <formula1>"0,1,2,3,4,5"</formula1>
    </dataValidation>
    <dataValidation type="list" allowBlank="1" showInputMessage="1" showErrorMessage="1" sqref="E6:E82">
      <formula1>"Colleague, Friend, Colleague and Friend, 0"</formula1>
    </dataValidation>
  </dataValidation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sheetPr>
    <tabColor rgb="FF0070C0"/>
  </sheetPr>
  <dimension ref="A1:CR85"/>
  <sheetViews>
    <sheetView topLeftCell="A45" workbookViewId="0">
      <selection activeCell="A63" sqref="A63"/>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468</v>
      </c>
    </row>
    <row r="2" spans="1:96">
      <c r="A2" s="52" t="s">
        <v>411</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v>0</v>
      </c>
      <c r="C7" s="28">
        <v>0</v>
      </c>
      <c r="D7" s="28">
        <v>1</v>
      </c>
      <c r="E7" s="28" t="s">
        <v>492</v>
      </c>
      <c r="F7" s="46" t="s">
        <v>449</v>
      </c>
      <c r="CH7" s="32"/>
    </row>
    <row r="8" spans="1:96">
      <c r="A8" s="47" t="s">
        <v>431</v>
      </c>
      <c r="B8" s="28">
        <v>0</v>
      </c>
      <c r="C8" s="28">
        <v>0</v>
      </c>
      <c r="D8" s="28">
        <v>1</v>
      </c>
      <c r="E8" s="28" t="s">
        <v>493</v>
      </c>
      <c r="F8" t="s">
        <v>450</v>
      </c>
    </row>
    <row r="9" spans="1:96">
      <c r="A9" s="47" t="s">
        <v>402</v>
      </c>
      <c r="B9" s="28">
        <v>0</v>
      </c>
      <c r="C9" s="28">
        <v>0</v>
      </c>
      <c r="D9" s="28">
        <v>1</v>
      </c>
      <c r="E9" s="28" t="s">
        <v>493</v>
      </c>
      <c r="F9" t="s">
        <v>316</v>
      </c>
    </row>
    <row r="10" spans="1:96">
      <c r="A10" s="47" t="s">
        <v>427</v>
      </c>
      <c r="B10" s="28">
        <v>0</v>
      </c>
      <c r="C10" s="28">
        <v>0</v>
      </c>
      <c r="D10" s="28">
        <v>1</v>
      </c>
      <c r="E10" s="28" t="s">
        <v>494</v>
      </c>
    </row>
    <row r="11" spans="1:96">
      <c r="A11" s="47" t="s">
        <v>407</v>
      </c>
      <c r="B11" s="28">
        <v>0</v>
      </c>
      <c r="C11" s="28">
        <v>0</v>
      </c>
      <c r="D11" s="28">
        <v>1</v>
      </c>
      <c r="E11" s="28" t="s">
        <v>493</v>
      </c>
    </row>
    <row r="12" spans="1:96">
      <c r="A12" s="47" t="s">
        <v>422</v>
      </c>
      <c r="B12" s="28">
        <v>0</v>
      </c>
      <c r="C12" s="28">
        <v>0</v>
      </c>
      <c r="D12" s="28">
        <v>0</v>
      </c>
      <c r="E12" s="28"/>
    </row>
    <row r="13" spans="1:96">
      <c r="A13" s="47" t="s">
        <v>439</v>
      </c>
      <c r="B13" s="28">
        <v>0</v>
      </c>
      <c r="C13" s="28">
        <v>0</v>
      </c>
      <c r="D13" s="28">
        <v>1</v>
      </c>
      <c r="E13" s="28" t="s">
        <v>493</v>
      </c>
    </row>
    <row r="14" spans="1:96">
      <c r="A14" s="47" t="s">
        <v>412</v>
      </c>
      <c r="B14" s="28">
        <v>0</v>
      </c>
      <c r="C14" s="28">
        <v>0</v>
      </c>
      <c r="D14" s="28">
        <v>0</v>
      </c>
      <c r="E14" s="28"/>
    </row>
    <row r="15" spans="1:96">
      <c r="A15" s="47" t="s">
        <v>432</v>
      </c>
      <c r="B15" s="28">
        <v>0</v>
      </c>
      <c r="C15" s="28">
        <v>1</v>
      </c>
      <c r="D15" s="28">
        <v>0</v>
      </c>
      <c r="E15" s="28"/>
    </row>
    <row r="16" spans="1:96">
      <c r="A16" s="47" t="s">
        <v>428</v>
      </c>
      <c r="B16" s="28">
        <v>0</v>
      </c>
      <c r="C16" s="28">
        <v>0</v>
      </c>
      <c r="D16" s="28">
        <v>0</v>
      </c>
      <c r="E16" s="28"/>
    </row>
    <row r="17" spans="1:5">
      <c r="A17" s="47" t="s">
        <v>411</v>
      </c>
      <c r="B17" s="28"/>
      <c r="C17" s="28"/>
      <c r="D17" s="28"/>
      <c r="E17" s="28"/>
    </row>
    <row r="18" spans="1:5">
      <c r="A18" s="47" t="s">
        <v>404</v>
      </c>
      <c r="B18" s="28">
        <v>0</v>
      </c>
      <c r="C18" s="28">
        <v>0</v>
      </c>
      <c r="D18" s="28">
        <v>0</v>
      </c>
      <c r="E18" s="28"/>
    </row>
    <row r="19" spans="1:5">
      <c r="A19" s="47" t="s">
        <v>426</v>
      </c>
      <c r="B19" s="28">
        <v>0</v>
      </c>
      <c r="C19" s="28">
        <v>0</v>
      </c>
      <c r="D19" s="28">
        <v>0</v>
      </c>
      <c r="E19" s="28"/>
    </row>
    <row r="20" spans="1:5">
      <c r="A20" s="47" t="s">
        <v>413</v>
      </c>
      <c r="B20" s="28">
        <v>0</v>
      </c>
      <c r="C20" s="28">
        <v>0</v>
      </c>
      <c r="D20" s="28">
        <v>1</v>
      </c>
      <c r="E20" s="28" t="s">
        <v>495</v>
      </c>
    </row>
    <row r="21" spans="1:5">
      <c r="A21" s="47" t="s">
        <v>418</v>
      </c>
      <c r="B21" s="28">
        <v>0</v>
      </c>
      <c r="C21" s="28">
        <v>0</v>
      </c>
      <c r="D21" s="28">
        <v>0</v>
      </c>
      <c r="E21" s="28"/>
    </row>
    <row r="22" spans="1:5">
      <c r="A22" s="47" t="s">
        <v>433</v>
      </c>
      <c r="B22" s="28">
        <v>0</v>
      </c>
      <c r="C22" s="28">
        <v>0</v>
      </c>
      <c r="D22" s="28">
        <v>1</v>
      </c>
      <c r="E22" s="28" t="s">
        <v>496</v>
      </c>
    </row>
    <row r="23" spans="1:5">
      <c r="A23" s="47" t="s">
        <v>429</v>
      </c>
      <c r="B23" s="28">
        <v>0</v>
      </c>
      <c r="C23" s="28">
        <v>0</v>
      </c>
      <c r="D23" s="28">
        <v>0</v>
      </c>
      <c r="E23" s="28"/>
    </row>
    <row r="24" spans="1:5">
      <c r="A24" s="47" t="s">
        <v>434</v>
      </c>
      <c r="B24" s="28">
        <v>0</v>
      </c>
      <c r="C24" s="28">
        <v>0</v>
      </c>
      <c r="D24" s="28">
        <v>0</v>
      </c>
      <c r="E24" s="28"/>
    </row>
    <row r="25" spans="1:5">
      <c r="A25" s="47" t="s">
        <v>145</v>
      </c>
      <c r="B25" s="28">
        <v>0</v>
      </c>
      <c r="C25" s="28">
        <v>0</v>
      </c>
      <c r="D25" s="28">
        <v>0</v>
      </c>
      <c r="E25" s="28"/>
    </row>
    <row r="26" spans="1:5">
      <c r="A26" s="47" t="s">
        <v>415</v>
      </c>
      <c r="B26" s="28">
        <v>0</v>
      </c>
      <c r="C26" s="28">
        <v>0</v>
      </c>
      <c r="D26" s="28">
        <v>0</v>
      </c>
      <c r="E26" s="28"/>
    </row>
    <row r="27" spans="1:5">
      <c r="A27" s="47" t="s">
        <v>441</v>
      </c>
      <c r="B27" s="28">
        <v>0</v>
      </c>
      <c r="C27" s="28">
        <v>0</v>
      </c>
      <c r="D27" s="28">
        <v>0</v>
      </c>
      <c r="E27" s="28"/>
    </row>
    <row r="28" spans="1:5">
      <c r="A28" s="47" t="s">
        <v>409</v>
      </c>
      <c r="B28" s="28">
        <v>0</v>
      </c>
      <c r="C28" s="28">
        <v>0</v>
      </c>
      <c r="D28" s="28">
        <v>1</v>
      </c>
      <c r="E28" s="28" t="s">
        <v>497</v>
      </c>
    </row>
    <row r="29" spans="1:5">
      <c r="A29" s="47" t="s">
        <v>399</v>
      </c>
      <c r="B29" s="28">
        <v>0</v>
      </c>
      <c r="C29" s="28">
        <v>0</v>
      </c>
      <c r="D29" s="28">
        <v>0</v>
      </c>
      <c r="E29" s="28"/>
    </row>
    <row r="30" spans="1:5">
      <c r="A30" s="47" t="s">
        <v>424</v>
      </c>
      <c r="B30" s="28">
        <v>0</v>
      </c>
      <c r="C30" s="28">
        <v>0</v>
      </c>
      <c r="D30" s="28">
        <v>0</v>
      </c>
      <c r="E30" s="28"/>
    </row>
    <row r="31" spans="1:5">
      <c r="A31" s="47" t="s">
        <v>435</v>
      </c>
      <c r="B31" s="28">
        <v>0</v>
      </c>
      <c r="C31" s="28">
        <v>0</v>
      </c>
      <c r="D31" s="28">
        <v>1</v>
      </c>
      <c r="E31" s="28" t="s">
        <v>498</v>
      </c>
    </row>
    <row r="32" spans="1:5">
      <c r="A32" s="47" t="s">
        <v>420</v>
      </c>
      <c r="B32" s="28">
        <v>0</v>
      </c>
      <c r="C32" s="28">
        <v>0</v>
      </c>
      <c r="D32" s="28">
        <v>0</v>
      </c>
      <c r="E32" s="28"/>
    </row>
    <row r="33" spans="1:5">
      <c r="A33" s="47" t="s">
        <v>425</v>
      </c>
      <c r="B33" s="28">
        <v>0</v>
      </c>
      <c r="C33" s="28">
        <v>0</v>
      </c>
      <c r="D33" s="28">
        <v>1</v>
      </c>
      <c r="E33" s="28" t="s">
        <v>498</v>
      </c>
    </row>
    <row r="34" spans="1:5">
      <c r="A34" s="47" t="s">
        <v>408</v>
      </c>
      <c r="B34" s="28">
        <v>0</v>
      </c>
      <c r="C34" s="28">
        <v>0</v>
      </c>
      <c r="D34" s="28">
        <v>0</v>
      </c>
      <c r="E34" s="28"/>
    </row>
    <row r="35" spans="1:5" ht="30">
      <c r="A35" s="47" t="s">
        <v>419</v>
      </c>
      <c r="B35" s="28">
        <v>0</v>
      </c>
      <c r="C35" s="28">
        <v>0</v>
      </c>
      <c r="D35" s="28">
        <v>0</v>
      </c>
      <c r="E35" s="28"/>
    </row>
    <row r="36" spans="1:5">
      <c r="A36" s="47" t="s">
        <v>436</v>
      </c>
      <c r="B36" s="28">
        <v>0</v>
      </c>
      <c r="C36" s="28">
        <v>0</v>
      </c>
      <c r="D36" s="28">
        <v>0</v>
      </c>
      <c r="E36" s="28"/>
    </row>
    <row r="37" spans="1:5">
      <c r="A37" s="47" t="s">
        <v>410</v>
      </c>
      <c r="B37" s="28">
        <v>0</v>
      </c>
      <c r="C37" s="28">
        <v>0</v>
      </c>
      <c r="D37" s="28">
        <v>0</v>
      </c>
      <c r="E37" s="28"/>
    </row>
    <row r="38" spans="1:5">
      <c r="A38" s="47" t="s">
        <v>414</v>
      </c>
      <c r="B38" s="28">
        <v>0</v>
      </c>
      <c r="C38" s="28">
        <v>0</v>
      </c>
      <c r="D38" s="28">
        <v>0</v>
      </c>
      <c r="E38" s="28"/>
    </row>
    <row r="39" spans="1:5">
      <c r="A39" s="47" t="s">
        <v>423</v>
      </c>
      <c r="B39" s="28">
        <v>0</v>
      </c>
      <c r="C39" s="28">
        <v>0</v>
      </c>
      <c r="D39" s="28">
        <v>0</v>
      </c>
      <c r="E39" s="28"/>
    </row>
    <row r="40" spans="1:5">
      <c r="A40" s="47" t="s">
        <v>417</v>
      </c>
      <c r="B40" s="28">
        <v>0</v>
      </c>
      <c r="C40" s="28">
        <v>0</v>
      </c>
      <c r="D40" s="28">
        <v>0</v>
      </c>
      <c r="E40" s="28"/>
    </row>
    <row r="41" spans="1:5">
      <c r="A41" s="47" t="s">
        <v>430</v>
      </c>
      <c r="B41" s="28">
        <v>0</v>
      </c>
      <c r="C41" s="28">
        <v>0</v>
      </c>
      <c r="D41" s="28">
        <v>0</v>
      </c>
      <c r="E41" s="28"/>
    </row>
    <row r="42" spans="1:5">
      <c r="A42" s="47" t="s">
        <v>416</v>
      </c>
      <c r="B42" s="28">
        <v>0</v>
      </c>
      <c r="C42" s="28">
        <v>0</v>
      </c>
      <c r="D42" s="28">
        <v>0</v>
      </c>
      <c r="E42" s="28"/>
    </row>
    <row r="43" spans="1:5">
      <c r="A43" s="47" t="s">
        <v>437</v>
      </c>
      <c r="B43" s="28">
        <v>0</v>
      </c>
      <c r="C43" s="28">
        <v>0</v>
      </c>
      <c r="D43" s="28">
        <v>0</v>
      </c>
      <c r="E43" s="28"/>
    </row>
    <row r="44" spans="1:5">
      <c r="A44" s="47" t="s">
        <v>421</v>
      </c>
      <c r="B44" s="28">
        <v>0</v>
      </c>
      <c r="C44" s="28">
        <v>0</v>
      </c>
      <c r="D44" s="28">
        <v>0</v>
      </c>
      <c r="E44" s="28"/>
    </row>
    <row r="45" spans="1:5">
      <c r="A45" s="47" t="s">
        <v>401</v>
      </c>
      <c r="B45" s="28">
        <v>0</v>
      </c>
      <c r="C45" s="28">
        <v>0</v>
      </c>
      <c r="D45" s="28">
        <v>0</v>
      </c>
      <c r="E45" s="28"/>
    </row>
    <row r="46" spans="1:5">
      <c r="A46" s="47" t="s">
        <v>100</v>
      </c>
      <c r="B46" s="28">
        <v>0</v>
      </c>
      <c r="C46" s="28">
        <v>0</v>
      </c>
      <c r="D46" s="28">
        <v>1</v>
      </c>
      <c r="E46" s="28" t="s">
        <v>499</v>
      </c>
    </row>
    <row r="47" spans="1:5">
      <c r="A47" s="47" t="s">
        <v>405</v>
      </c>
      <c r="B47" s="28">
        <v>0</v>
      </c>
      <c r="C47" s="28">
        <v>0</v>
      </c>
      <c r="D47" s="28">
        <v>0</v>
      </c>
      <c r="E47" s="28"/>
    </row>
    <row r="48" spans="1:5">
      <c r="A48" s="47" t="s">
        <v>440</v>
      </c>
      <c r="B48" s="28">
        <v>0</v>
      </c>
      <c r="C48" s="28">
        <v>0</v>
      </c>
      <c r="D48" s="28">
        <v>1</v>
      </c>
      <c r="E48" s="28" t="s">
        <v>498</v>
      </c>
    </row>
    <row r="49" spans="1:5">
      <c r="A49" s="47" t="s">
        <v>248</v>
      </c>
      <c r="B49" s="28">
        <v>0</v>
      </c>
      <c r="C49" s="28">
        <v>0</v>
      </c>
      <c r="D49" s="28">
        <v>0</v>
      </c>
      <c r="E49" s="28"/>
    </row>
    <row r="50" spans="1:5">
      <c r="A50" s="47" t="s">
        <v>127</v>
      </c>
      <c r="B50" s="28">
        <v>0</v>
      </c>
      <c r="C50" s="28">
        <v>0</v>
      </c>
      <c r="D50" s="28">
        <v>1</v>
      </c>
      <c r="E50" s="28" t="s">
        <v>500</v>
      </c>
    </row>
    <row r="51" spans="1:5">
      <c r="A51" s="47" t="s">
        <v>54</v>
      </c>
      <c r="B51" s="28">
        <v>0</v>
      </c>
      <c r="C51" s="28">
        <v>0</v>
      </c>
      <c r="D51" s="28">
        <v>0</v>
      </c>
      <c r="E51" s="28"/>
    </row>
    <row r="52" spans="1:5">
      <c r="A52" s="47" t="s">
        <v>170</v>
      </c>
      <c r="B52" s="28">
        <v>0</v>
      </c>
      <c r="C52" s="28">
        <v>0</v>
      </c>
      <c r="D52" s="28">
        <v>0</v>
      </c>
      <c r="E52" s="28"/>
    </row>
    <row r="53" spans="1:5">
      <c r="A53" s="47" t="s">
        <v>403</v>
      </c>
      <c r="B53" s="28">
        <v>0</v>
      </c>
      <c r="C53" s="28">
        <v>0</v>
      </c>
      <c r="D53" s="28">
        <v>0</v>
      </c>
      <c r="E53" s="28"/>
    </row>
    <row r="54" spans="1:5">
      <c r="A54" s="47" t="s">
        <v>270</v>
      </c>
      <c r="B54" s="28">
        <v>0</v>
      </c>
      <c r="C54" s="28">
        <v>0</v>
      </c>
      <c r="D54" s="28">
        <v>0</v>
      </c>
      <c r="E54" s="28"/>
    </row>
    <row r="55" spans="1:5">
      <c r="A55" s="47" t="s">
        <v>438</v>
      </c>
      <c r="B55" s="28">
        <v>0</v>
      </c>
      <c r="C55" s="28">
        <v>0</v>
      </c>
      <c r="D55" s="28">
        <v>0</v>
      </c>
      <c r="E55" s="28"/>
    </row>
    <row r="56" spans="1:5">
      <c r="A56" s="47" t="s">
        <v>400</v>
      </c>
      <c r="B56" s="28">
        <v>0</v>
      </c>
      <c r="C56" s="28">
        <v>0</v>
      </c>
      <c r="D56" s="28">
        <v>1</v>
      </c>
      <c r="E56" s="28" t="s">
        <v>501</v>
      </c>
    </row>
    <row r="57" spans="1:5">
      <c r="A57" s="49" t="s">
        <v>451</v>
      </c>
      <c r="B57" s="28">
        <v>0</v>
      </c>
      <c r="C57" s="28">
        <v>0</v>
      </c>
      <c r="D57" s="28">
        <v>1</v>
      </c>
      <c r="E57" s="28" t="s">
        <v>502</v>
      </c>
    </row>
    <row r="58" spans="1:5">
      <c r="A58" s="49" t="s">
        <v>452</v>
      </c>
      <c r="B58" s="28">
        <v>0</v>
      </c>
      <c r="C58" s="28">
        <v>0</v>
      </c>
      <c r="D58" s="28">
        <v>1</v>
      </c>
      <c r="E58" s="28" t="s">
        <v>503</v>
      </c>
    </row>
    <row r="59" spans="1:5">
      <c r="A59" s="50"/>
      <c r="B59" s="48"/>
      <c r="C59" s="28"/>
      <c r="D59" s="28"/>
      <c r="E59" s="28"/>
    </row>
    <row r="60" spans="1:5">
      <c r="A60" s="50"/>
      <c r="B60" s="48"/>
      <c r="C60" s="28"/>
      <c r="D60" s="28"/>
      <c r="E60" s="28"/>
    </row>
    <row r="61" spans="1:5">
      <c r="A61" s="50"/>
      <c r="B61" s="48"/>
      <c r="C61" s="28"/>
      <c r="D61" s="28"/>
      <c r="E61" s="28"/>
    </row>
    <row r="62" spans="1:5">
      <c r="A62" s="50"/>
      <c r="B62" s="48"/>
      <c r="C62" s="28"/>
      <c r="D62" s="28"/>
      <c r="E62" s="28"/>
    </row>
    <row r="63" spans="1:5">
      <c r="A63" s="70" t="s">
        <v>504</v>
      </c>
      <c r="B63" s="48"/>
      <c r="C63" s="28"/>
      <c r="D63" s="28"/>
      <c r="E63" s="28"/>
    </row>
    <row r="64" spans="1:5">
      <c r="A64" s="50"/>
      <c r="B64" s="48"/>
      <c r="C64" s="28"/>
      <c r="D64" s="28"/>
      <c r="E64" s="28"/>
    </row>
    <row r="65" spans="1:5">
      <c r="A65" s="50"/>
      <c r="B65" s="48"/>
      <c r="C65" s="28"/>
      <c r="D65" s="28"/>
      <c r="E65" s="28"/>
    </row>
    <row r="66" spans="1:5">
      <c r="A66" s="50"/>
      <c r="B66" s="48"/>
      <c r="C66" s="28"/>
      <c r="D66" s="28"/>
      <c r="E66" s="28"/>
    </row>
    <row r="67" spans="1:5">
      <c r="A67" s="50"/>
      <c r="B67" s="48"/>
      <c r="C67" s="28"/>
      <c r="D67" s="28"/>
      <c r="E67" s="28"/>
    </row>
    <row r="68" spans="1:5">
      <c r="A68" s="50"/>
      <c r="B68" s="48"/>
      <c r="C68" s="28"/>
      <c r="D68" s="28"/>
      <c r="E68" s="28"/>
    </row>
    <row r="69" spans="1:5">
      <c r="A69" s="50"/>
      <c r="B69" s="48"/>
      <c r="C69" s="28"/>
      <c r="D69" s="28"/>
      <c r="E69" s="28"/>
    </row>
    <row r="70" spans="1:5">
      <c r="A70" s="50"/>
      <c r="B70" s="48"/>
      <c r="C70" s="28"/>
      <c r="D70" s="28"/>
      <c r="E70" s="28"/>
    </row>
    <row r="71" spans="1:5">
      <c r="A71" s="50"/>
      <c r="B71" s="48"/>
      <c r="C71" s="28"/>
      <c r="D71" s="28"/>
      <c r="E71" s="28"/>
    </row>
    <row r="72" spans="1:5">
      <c r="A72" s="50"/>
      <c r="B72" s="48"/>
      <c r="C72" s="28"/>
      <c r="D72" s="28"/>
      <c r="E72" s="28"/>
    </row>
    <row r="73" spans="1:5">
      <c r="A73" s="50"/>
      <c r="B73" s="48"/>
      <c r="C73" s="28"/>
      <c r="D73" s="28"/>
      <c r="E73" s="28"/>
    </row>
    <row r="74" spans="1:5">
      <c r="A74" s="50"/>
      <c r="B74" s="48"/>
      <c r="C74" s="28"/>
      <c r="D74" s="28"/>
      <c r="E74" s="28"/>
    </row>
    <row r="75" spans="1:5">
      <c r="A75" s="50"/>
      <c r="B75" s="48"/>
      <c r="C75" s="28"/>
      <c r="D75" s="28"/>
      <c r="E75" s="28"/>
    </row>
    <row r="76" spans="1:5">
      <c r="A76" s="50"/>
      <c r="B76" s="48"/>
      <c r="C76" s="28"/>
      <c r="D76" s="28"/>
      <c r="E76" s="28"/>
    </row>
    <row r="77" spans="1:5">
      <c r="A77" s="50"/>
      <c r="B77" s="48"/>
      <c r="C77" s="28"/>
      <c r="D77" s="28"/>
      <c r="E77" s="28"/>
    </row>
    <row r="78" spans="1:5">
      <c r="A78" s="50"/>
      <c r="B78" s="48"/>
      <c r="C78" s="28"/>
      <c r="D78" s="28"/>
      <c r="E78" s="28"/>
    </row>
    <row r="79" spans="1:5">
      <c r="A79" s="50"/>
      <c r="B79" s="48"/>
      <c r="C79" s="28"/>
      <c r="D79" s="28"/>
      <c r="E79" s="28"/>
    </row>
    <row r="80" spans="1:5">
      <c r="A80" s="50"/>
      <c r="B80" s="48"/>
      <c r="C80" s="28"/>
      <c r="D80" s="28"/>
      <c r="E80" s="28"/>
    </row>
    <row r="81" spans="1:5">
      <c r="A81" s="50"/>
      <c r="B81" s="48"/>
      <c r="C81" s="28"/>
      <c r="D81" s="28"/>
      <c r="E81" s="28"/>
    </row>
    <row r="82" spans="1:5">
      <c r="A82" s="50"/>
      <c r="B82" s="48"/>
      <c r="C82" s="28"/>
      <c r="D82" s="28"/>
      <c r="E82" s="28"/>
    </row>
    <row r="83" spans="1:5">
      <c r="A83" s="51"/>
      <c r="B83" s="48"/>
      <c r="C83" s="28"/>
      <c r="D83" s="28"/>
      <c r="E83" s="28"/>
    </row>
    <row r="84" spans="1:5">
      <c r="A84" s="50"/>
      <c r="B84" s="48"/>
      <c r="C84" s="28"/>
      <c r="D84" s="28"/>
      <c r="E84" s="28"/>
    </row>
    <row r="85" spans="1:5">
      <c r="A85" s="50"/>
      <c r="B85" s="48"/>
      <c r="C85" s="28"/>
      <c r="D85" s="28"/>
      <c r="E85" s="28"/>
    </row>
  </sheetData>
  <mergeCells count="1">
    <mergeCell ref="B5:E5"/>
  </mergeCells>
  <dataValidations count="1">
    <dataValidation type="list" allowBlank="1" showInputMessage="1" showErrorMessage="1" sqref="B7:D85">
      <formula1>"0,1"</formula1>
    </dataValidation>
  </dataValidation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sheetPr>
    <tabColor rgb="FF0070C0"/>
  </sheetPr>
  <dimension ref="A1:H111"/>
  <sheetViews>
    <sheetView topLeftCell="A54" workbookViewId="0">
      <selection activeCell="A75" sqref="A75"/>
    </sheetView>
  </sheetViews>
  <sheetFormatPr defaultRowHeight="15"/>
  <cols>
    <col min="1" max="1" width="20.5703125" customWidth="1"/>
    <col min="2" max="2" width="14.140625" customWidth="1"/>
    <col min="3" max="3" width="15.85546875" customWidth="1"/>
    <col min="4" max="4" width="23.28515625" customWidth="1"/>
    <col min="5" max="5" width="18.42578125" customWidth="1"/>
    <col min="6" max="6" width="15.7109375" customWidth="1"/>
    <col min="7" max="7" width="13.42578125" customWidth="1"/>
    <col min="8" max="8" width="14.85546875" customWidth="1"/>
  </cols>
  <sheetData>
    <row r="1" spans="1:8">
      <c r="A1" s="14" t="s">
        <v>346</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v>0</v>
      </c>
      <c r="C6" s="43">
        <v>0</v>
      </c>
      <c r="D6" s="43">
        <v>0</v>
      </c>
      <c r="E6" s="43">
        <v>0</v>
      </c>
      <c r="F6" s="43">
        <v>0</v>
      </c>
      <c r="G6" s="43">
        <v>0</v>
      </c>
      <c r="H6" s="43">
        <v>0</v>
      </c>
    </row>
    <row r="7" spans="1:8">
      <c r="A7" s="17" t="s">
        <v>310</v>
      </c>
      <c r="B7" s="44">
        <v>0</v>
      </c>
      <c r="C7" s="44">
        <v>0</v>
      </c>
      <c r="D7" s="44">
        <v>0</v>
      </c>
      <c r="E7" s="44">
        <v>0</v>
      </c>
      <c r="F7" s="44">
        <v>0</v>
      </c>
      <c r="G7" s="43">
        <v>0</v>
      </c>
      <c r="H7" s="43">
        <v>0</v>
      </c>
    </row>
    <row r="8" spans="1:8">
      <c r="A8" t="s">
        <v>312</v>
      </c>
      <c r="B8" s="44">
        <v>1</v>
      </c>
      <c r="C8" s="44">
        <v>2</v>
      </c>
      <c r="D8" s="44">
        <v>1</v>
      </c>
      <c r="E8" s="44" t="s">
        <v>445</v>
      </c>
      <c r="F8" s="44">
        <v>-1</v>
      </c>
      <c r="G8" s="44">
        <v>1</v>
      </c>
      <c r="H8" s="44">
        <v>1</v>
      </c>
    </row>
    <row r="9" spans="1:8">
      <c r="A9" s="17" t="s">
        <v>313</v>
      </c>
      <c r="B9" s="44">
        <v>0</v>
      </c>
      <c r="C9" s="44">
        <v>0</v>
      </c>
      <c r="D9" s="44">
        <v>0</v>
      </c>
      <c r="E9" s="44">
        <v>0</v>
      </c>
      <c r="F9" s="44">
        <v>0</v>
      </c>
      <c r="G9" s="44">
        <v>0</v>
      </c>
      <c r="H9" s="44">
        <v>0</v>
      </c>
    </row>
    <row r="10" spans="1:8">
      <c r="A10" t="s">
        <v>315</v>
      </c>
      <c r="B10" s="44">
        <v>1</v>
      </c>
      <c r="C10" s="44">
        <v>3</v>
      </c>
      <c r="D10" s="44">
        <v>1</v>
      </c>
      <c r="E10" s="44" t="s">
        <v>445</v>
      </c>
      <c r="F10" s="44">
        <v>1</v>
      </c>
      <c r="G10" s="44">
        <v>1</v>
      </c>
      <c r="H10" s="44">
        <v>1</v>
      </c>
    </row>
    <row r="11" spans="1:8">
      <c r="A11" s="17" t="s">
        <v>317</v>
      </c>
      <c r="B11" s="44">
        <v>1</v>
      </c>
      <c r="C11" s="44">
        <v>2</v>
      </c>
      <c r="D11" s="44">
        <v>0</v>
      </c>
      <c r="E11" s="44" t="s">
        <v>445</v>
      </c>
      <c r="F11" s="44">
        <v>-1</v>
      </c>
      <c r="G11" s="44">
        <v>0</v>
      </c>
      <c r="H11" s="44">
        <v>0</v>
      </c>
    </row>
    <row r="12" spans="1:8">
      <c r="A12" s="17" t="s">
        <v>319</v>
      </c>
      <c r="B12" s="44">
        <v>0</v>
      </c>
      <c r="C12" s="44">
        <v>0</v>
      </c>
      <c r="D12" s="44">
        <v>0</v>
      </c>
      <c r="E12" s="44">
        <v>0</v>
      </c>
      <c r="F12" s="44">
        <v>0</v>
      </c>
      <c r="G12" s="44">
        <v>0</v>
      </c>
      <c r="H12" s="44">
        <v>0</v>
      </c>
    </row>
    <row r="13" spans="1:8">
      <c r="A13" s="17" t="s">
        <v>320</v>
      </c>
      <c r="B13" s="44">
        <v>1</v>
      </c>
      <c r="C13" s="44">
        <v>1</v>
      </c>
      <c r="D13" s="44">
        <v>0</v>
      </c>
      <c r="E13" s="44" t="s">
        <v>445</v>
      </c>
      <c r="F13" s="44">
        <v>-1</v>
      </c>
      <c r="G13" s="44">
        <v>0</v>
      </c>
      <c r="H13" s="44">
        <v>0</v>
      </c>
    </row>
    <row r="14" spans="1:8">
      <c r="A14" s="17" t="s">
        <v>321</v>
      </c>
      <c r="B14" s="44">
        <v>1</v>
      </c>
      <c r="C14" s="44">
        <v>2</v>
      </c>
      <c r="D14" s="44">
        <v>0</v>
      </c>
      <c r="E14" s="44" t="s">
        <v>445</v>
      </c>
      <c r="F14" s="44">
        <v>-1</v>
      </c>
      <c r="G14" s="44">
        <v>1</v>
      </c>
      <c r="H14" s="44">
        <v>1</v>
      </c>
    </row>
    <row r="15" spans="1:8">
      <c r="A15" s="20" t="s">
        <v>322</v>
      </c>
      <c r="B15" s="44">
        <v>1</v>
      </c>
      <c r="C15" s="44">
        <v>2</v>
      </c>
      <c r="D15" s="44">
        <v>0</v>
      </c>
      <c r="E15" s="44" t="s">
        <v>445</v>
      </c>
      <c r="F15" s="44">
        <v>-1</v>
      </c>
      <c r="G15" s="44">
        <v>1</v>
      </c>
      <c r="H15" s="44">
        <v>1</v>
      </c>
    </row>
    <row r="16" spans="1:8">
      <c r="A16" s="17" t="s">
        <v>323</v>
      </c>
      <c r="B16" s="44">
        <v>0</v>
      </c>
      <c r="C16" s="44">
        <v>0</v>
      </c>
      <c r="D16" s="44">
        <v>0</v>
      </c>
      <c r="E16" s="44">
        <v>0</v>
      </c>
      <c r="F16" s="44">
        <v>0</v>
      </c>
      <c r="G16" s="44">
        <v>0</v>
      </c>
      <c r="H16" s="44">
        <v>0</v>
      </c>
    </row>
    <row r="17" spans="1:8">
      <c r="A17" s="17" t="s">
        <v>324</v>
      </c>
      <c r="B17" s="44">
        <v>1</v>
      </c>
      <c r="C17" s="44">
        <v>1</v>
      </c>
      <c r="D17" s="44">
        <v>0</v>
      </c>
      <c r="E17" s="44" t="s">
        <v>445</v>
      </c>
      <c r="F17" s="44">
        <v>1</v>
      </c>
      <c r="G17" s="44">
        <v>1</v>
      </c>
      <c r="H17" s="44">
        <v>1</v>
      </c>
    </row>
    <row r="18" spans="1:8">
      <c r="A18" s="17" t="s">
        <v>325</v>
      </c>
      <c r="B18" s="44">
        <v>0</v>
      </c>
      <c r="C18" s="44">
        <v>0</v>
      </c>
      <c r="D18" s="44">
        <v>0</v>
      </c>
      <c r="E18" s="44">
        <v>0</v>
      </c>
      <c r="F18" s="44">
        <v>0</v>
      </c>
      <c r="G18" s="44">
        <v>0</v>
      </c>
      <c r="H18" s="44">
        <v>0</v>
      </c>
    </row>
    <row r="19" spans="1:8">
      <c r="A19" s="17" t="s">
        <v>326</v>
      </c>
      <c r="B19" s="44">
        <v>0</v>
      </c>
      <c r="C19" s="44">
        <v>0</v>
      </c>
      <c r="D19" s="44">
        <v>0</v>
      </c>
      <c r="E19" s="44">
        <v>0</v>
      </c>
      <c r="F19" s="44">
        <v>0</v>
      </c>
      <c r="G19" s="44">
        <v>0</v>
      </c>
      <c r="H19" s="44">
        <v>0</v>
      </c>
    </row>
    <row r="20" spans="1:8">
      <c r="A20" s="17" t="s">
        <v>327</v>
      </c>
      <c r="B20" s="44">
        <v>1</v>
      </c>
      <c r="C20" s="44">
        <v>3</v>
      </c>
      <c r="D20" s="44">
        <v>1</v>
      </c>
      <c r="E20" s="44" t="s">
        <v>445</v>
      </c>
      <c r="F20" s="44">
        <v>1</v>
      </c>
      <c r="G20" s="44">
        <v>1</v>
      </c>
      <c r="H20" s="44">
        <v>1</v>
      </c>
    </row>
    <row r="21" spans="1:8">
      <c r="A21" s="20" t="s">
        <v>328</v>
      </c>
      <c r="B21" s="44">
        <v>1</v>
      </c>
      <c r="C21" s="44">
        <v>1</v>
      </c>
      <c r="D21" s="44">
        <v>0</v>
      </c>
      <c r="E21" s="44" t="s">
        <v>445</v>
      </c>
      <c r="F21" s="44">
        <v>-1</v>
      </c>
      <c r="G21" s="44">
        <v>1</v>
      </c>
      <c r="H21" s="44">
        <v>1</v>
      </c>
    </row>
    <row r="22" spans="1:8">
      <c r="A22" s="17" t="s">
        <v>329</v>
      </c>
      <c r="B22" s="44">
        <v>0</v>
      </c>
      <c r="C22" s="44">
        <v>0</v>
      </c>
      <c r="D22" s="44">
        <v>0</v>
      </c>
      <c r="E22" s="44">
        <v>0</v>
      </c>
      <c r="F22" s="44">
        <v>0</v>
      </c>
      <c r="G22" s="44">
        <v>0</v>
      </c>
      <c r="H22" s="44">
        <v>0</v>
      </c>
    </row>
    <row r="23" spans="1:8">
      <c r="A23" s="17" t="s">
        <v>330</v>
      </c>
      <c r="B23" s="44">
        <v>1</v>
      </c>
      <c r="C23" s="44">
        <v>3</v>
      </c>
      <c r="D23" s="44">
        <v>1</v>
      </c>
      <c r="E23" s="44" t="s">
        <v>445</v>
      </c>
      <c r="F23" s="44">
        <v>1</v>
      </c>
      <c r="G23" s="44">
        <v>1</v>
      </c>
      <c r="H23" s="44">
        <v>1</v>
      </c>
    </row>
    <row r="24" spans="1:8">
      <c r="A24" s="20" t="s">
        <v>297</v>
      </c>
      <c r="B24" s="44">
        <v>0</v>
      </c>
      <c r="C24" s="44">
        <v>0</v>
      </c>
      <c r="D24" s="44">
        <v>0</v>
      </c>
      <c r="E24" s="44">
        <v>0</v>
      </c>
      <c r="F24" s="44">
        <v>0</v>
      </c>
      <c r="G24" s="44">
        <v>0</v>
      </c>
      <c r="H24" s="44">
        <v>0</v>
      </c>
    </row>
    <row r="25" spans="1:8">
      <c r="A25" s="17" t="s">
        <v>331</v>
      </c>
      <c r="B25" s="44">
        <v>0</v>
      </c>
      <c r="C25" s="44">
        <v>0</v>
      </c>
      <c r="D25" s="44">
        <v>0</v>
      </c>
      <c r="E25" s="44">
        <v>0</v>
      </c>
      <c r="F25" s="44">
        <v>0</v>
      </c>
      <c r="G25" s="44">
        <v>0</v>
      </c>
      <c r="H25" s="44">
        <v>0</v>
      </c>
    </row>
    <row r="26" spans="1:8">
      <c r="A26" s="17" t="s">
        <v>332</v>
      </c>
      <c r="B26" s="44">
        <v>1</v>
      </c>
      <c r="C26" s="44">
        <v>1</v>
      </c>
      <c r="D26" s="44">
        <v>0</v>
      </c>
      <c r="E26" s="44" t="s">
        <v>445</v>
      </c>
      <c r="F26" s="44">
        <v>-1</v>
      </c>
      <c r="G26" s="44">
        <v>1</v>
      </c>
      <c r="H26" s="44">
        <v>1</v>
      </c>
    </row>
    <row r="27" spans="1:8">
      <c r="A27" s="17" t="s">
        <v>333</v>
      </c>
      <c r="B27" s="44">
        <v>0</v>
      </c>
      <c r="C27" s="44">
        <v>0</v>
      </c>
      <c r="D27" s="44">
        <v>0</v>
      </c>
      <c r="E27" s="44">
        <v>0</v>
      </c>
      <c r="F27" s="44">
        <v>0</v>
      </c>
      <c r="G27" s="44">
        <v>0</v>
      </c>
      <c r="H27" s="44">
        <v>0</v>
      </c>
    </row>
    <row r="28" spans="1:8">
      <c r="A28" s="17" t="s">
        <v>334</v>
      </c>
      <c r="B28" s="44">
        <v>0</v>
      </c>
      <c r="C28" s="44">
        <v>0</v>
      </c>
      <c r="D28" s="44">
        <v>0</v>
      </c>
      <c r="E28" s="44">
        <v>0</v>
      </c>
      <c r="F28" s="44">
        <v>0</v>
      </c>
      <c r="G28" s="44">
        <v>0</v>
      </c>
      <c r="H28" s="44">
        <v>0</v>
      </c>
    </row>
    <row r="29" spans="1:8">
      <c r="A29" s="17" t="s">
        <v>335</v>
      </c>
      <c r="B29" s="44">
        <v>1</v>
      </c>
      <c r="C29" s="44">
        <v>1</v>
      </c>
      <c r="D29" s="44">
        <v>0</v>
      </c>
      <c r="E29" s="44" t="s">
        <v>445</v>
      </c>
      <c r="F29" s="44">
        <v>1</v>
      </c>
      <c r="G29" s="44">
        <v>1</v>
      </c>
      <c r="H29" s="44">
        <v>1</v>
      </c>
    </row>
    <row r="30" spans="1:8">
      <c r="A30" s="17" t="s">
        <v>336</v>
      </c>
      <c r="B30" s="44">
        <v>1</v>
      </c>
      <c r="C30" s="44">
        <v>2</v>
      </c>
      <c r="D30" s="44">
        <v>1</v>
      </c>
      <c r="E30" s="44" t="s">
        <v>445</v>
      </c>
      <c r="F30" s="44">
        <v>1</v>
      </c>
      <c r="G30" s="44">
        <v>0</v>
      </c>
      <c r="H30" s="44">
        <v>0</v>
      </c>
    </row>
    <row r="31" spans="1:8">
      <c r="A31" s="17" t="s">
        <v>337</v>
      </c>
      <c r="B31" s="44">
        <v>0</v>
      </c>
      <c r="C31" s="44">
        <v>0</v>
      </c>
      <c r="D31" s="44">
        <v>0</v>
      </c>
      <c r="E31" s="44">
        <v>0</v>
      </c>
      <c r="F31" s="44">
        <v>0</v>
      </c>
      <c r="G31" s="44">
        <v>0</v>
      </c>
      <c r="H31" s="44">
        <v>0</v>
      </c>
    </row>
    <row r="32" spans="1:8">
      <c r="A32" s="17" t="s">
        <v>338</v>
      </c>
      <c r="B32" s="44">
        <v>0</v>
      </c>
      <c r="C32" s="44">
        <v>0</v>
      </c>
      <c r="D32" s="44">
        <v>0</v>
      </c>
      <c r="E32" s="44">
        <v>0</v>
      </c>
      <c r="F32" s="44">
        <v>0</v>
      </c>
      <c r="G32" s="44">
        <v>0</v>
      </c>
      <c r="H32" s="44">
        <v>0</v>
      </c>
    </row>
    <row r="33" spans="1:8">
      <c r="A33" s="17" t="s">
        <v>339</v>
      </c>
      <c r="B33" s="44">
        <v>0</v>
      </c>
      <c r="C33" s="44">
        <v>0</v>
      </c>
      <c r="D33" s="44">
        <v>0</v>
      </c>
      <c r="E33" s="44">
        <v>0</v>
      </c>
      <c r="F33" s="44">
        <v>0</v>
      </c>
      <c r="G33" s="44">
        <v>0</v>
      </c>
      <c r="H33" s="44">
        <v>0</v>
      </c>
    </row>
    <row r="34" spans="1:8">
      <c r="A34" s="17" t="s">
        <v>340</v>
      </c>
      <c r="B34" s="44">
        <v>1</v>
      </c>
      <c r="C34" s="44">
        <v>2</v>
      </c>
      <c r="D34" s="44">
        <v>1</v>
      </c>
      <c r="E34" s="44" t="s">
        <v>445</v>
      </c>
      <c r="F34" s="44">
        <v>1</v>
      </c>
      <c r="G34" s="44">
        <v>1</v>
      </c>
      <c r="H34" s="44">
        <v>1</v>
      </c>
    </row>
    <row r="35" spans="1:8">
      <c r="A35" s="17" t="s">
        <v>341</v>
      </c>
      <c r="B35" s="44">
        <v>0</v>
      </c>
      <c r="C35" s="44">
        <v>0</v>
      </c>
      <c r="D35" s="44">
        <v>0</v>
      </c>
      <c r="E35" s="44">
        <v>0</v>
      </c>
      <c r="F35" s="44">
        <v>0</v>
      </c>
      <c r="G35" s="44">
        <v>0</v>
      </c>
      <c r="H35" s="44">
        <v>0</v>
      </c>
    </row>
    <row r="36" spans="1:8">
      <c r="A36" s="17" t="s">
        <v>342</v>
      </c>
      <c r="B36" s="44">
        <v>0</v>
      </c>
      <c r="C36" s="44">
        <v>0</v>
      </c>
      <c r="D36" s="44">
        <v>0</v>
      </c>
      <c r="E36" s="44">
        <v>0</v>
      </c>
      <c r="F36" s="44">
        <v>0</v>
      </c>
      <c r="G36" s="44">
        <v>0</v>
      </c>
      <c r="H36" s="44">
        <v>0</v>
      </c>
    </row>
    <row r="37" spans="1:8">
      <c r="A37" s="17" t="s">
        <v>343</v>
      </c>
      <c r="B37" s="44">
        <v>0</v>
      </c>
      <c r="C37" s="44">
        <v>0</v>
      </c>
      <c r="D37" s="44">
        <v>0</v>
      </c>
      <c r="E37" s="44">
        <v>0</v>
      </c>
      <c r="F37" s="44">
        <v>0</v>
      </c>
      <c r="G37" s="44">
        <v>0</v>
      </c>
      <c r="H37" s="44">
        <v>0</v>
      </c>
    </row>
    <row r="38" spans="1:8">
      <c r="A38" s="17" t="s">
        <v>344</v>
      </c>
      <c r="B38" s="44">
        <v>0</v>
      </c>
      <c r="C38" s="44">
        <v>0</v>
      </c>
      <c r="D38" s="44">
        <v>0</v>
      </c>
      <c r="E38" s="44">
        <v>0</v>
      </c>
      <c r="F38" s="44">
        <v>0</v>
      </c>
      <c r="G38" s="44">
        <v>0</v>
      </c>
      <c r="H38" s="44">
        <v>0</v>
      </c>
    </row>
    <row r="39" spans="1:8">
      <c r="A39" s="17" t="s">
        <v>345</v>
      </c>
      <c r="B39" s="44">
        <v>0</v>
      </c>
      <c r="C39" s="44">
        <v>0</v>
      </c>
      <c r="D39" s="44">
        <v>0</v>
      </c>
      <c r="E39" s="44">
        <v>0</v>
      </c>
      <c r="F39" s="44">
        <v>0</v>
      </c>
      <c r="G39" s="44">
        <v>0</v>
      </c>
      <c r="H39" s="44">
        <v>0</v>
      </c>
    </row>
    <row r="40" spans="1:8">
      <c r="A40" s="17" t="s">
        <v>347</v>
      </c>
      <c r="B40" s="44">
        <v>0</v>
      </c>
      <c r="C40" s="44">
        <v>0</v>
      </c>
      <c r="D40" s="44">
        <v>0</v>
      </c>
      <c r="E40" s="44">
        <v>0</v>
      </c>
      <c r="F40" s="44">
        <v>0</v>
      </c>
      <c r="G40" s="44">
        <v>0</v>
      </c>
      <c r="H40" s="44">
        <v>0</v>
      </c>
    </row>
    <row r="41" spans="1:8">
      <c r="A41" s="17" t="s">
        <v>348</v>
      </c>
      <c r="B41" s="44">
        <v>1</v>
      </c>
      <c r="C41" s="44">
        <v>5</v>
      </c>
      <c r="D41" s="44">
        <v>1</v>
      </c>
      <c r="E41" s="44" t="s">
        <v>490</v>
      </c>
      <c r="F41" s="44">
        <v>1</v>
      </c>
      <c r="G41" s="44">
        <v>1</v>
      </c>
      <c r="H41" s="44">
        <v>1</v>
      </c>
    </row>
    <row r="42" spans="1:8">
      <c r="A42" s="17" t="s">
        <v>349</v>
      </c>
      <c r="B42" s="44">
        <v>1</v>
      </c>
      <c r="C42" s="44">
        <v>1</v>
      </c>
      <c r="D42" s="44">
        <v>0</v>
      </c>
      <c r="E42" s="44" t="s">
        <v>445</v>
      </c>
      <c r="F42" s="44">
        <v>1</v>
      </c>
      <c r="G42" s="44">
        <v>1</v>
      </c>
      <c r="H42" s="44">
        <v>1</v>
      </c>
    </row>
    <row r="43" spans="1:8">
      <c r="A43" s="17" t="s">
        <v>350</v>
      </c>
      <c r="B43" s="44">
        <v>0</v>
      </c>
      <c r="C43" s="44">
        <v>0</v>
      </c>
      <c r="D43" s="44">
        <v>0</v>
      </c>
      <c r="E43" s="44">
        <v>0</v>
      </c>
      <c r="F43" s="44">
        <v>0</v>
      </c>
      <c r="G43" s="44">
        <v>0</v>
      </c>
      <c r="H43" s="44">
        <v>0</v>
      </c>
    </row>
    <row r="44" spans="1:8">
      <c r="A44" s="17" t="s">
        <v>351</v>
      </c>
      <c r="B44" s="44">
        <v>1</v>
      </c>
      <c r="C44" s="44">
        <v>4</v>
      </c>
      <c r="D44" s="44">
        <v>1</v>
      </c>
      <c r="E44" s="44" t="s">
        <v>445</v>
      </c>
      <c r="F44" s="44">
        <v>1</v>
      </c>
      <c r="G44" s="44">
        <v>1</v>
      </c>
      <c r="H44" s="44">
        <v>0</v>
      </c>
    </row>
    <row r="45" spans="1:8">
      <c r="A45" s="17" t="s">
        <v>352</v>
      </c>
      <c r="B45" s="44">
        <v>0</v>
      </c>
      <c r="C45" s="44">
        <v>0</v>
      </c>
      <c r="D45" s="44">
        <v>0</v>
      </c>
      <c r="E45" s="44">
        <v>0</v>
      </c>
      <c r="F45" s="44">
        <v>0</v>
      </c>
      <c r="G45" s="44">
        <v>0</v>
      </c>
      <c r="H45" s="44">
        <v>0</v>
      </c>
    </row>
    <row r="46" spans="1:8">
      <c r="A46" s="17" t="s">
        <v>353</v>
      </c>
      <c r="B46" s="44">
        <v>0</v>
      </c>
      <c r="C46" s="44">
        <v>0</v>
      </c>
      <c r="D46" s="44">
        <v>0</v>
      </c>
      <c r="E46" s="44">
        <v>0</v>
      </c>
      <c r="F46" s="44">
        <v>0</v>
      </c>
      <c r="G46" s="44">
        <v>0</v>
      </c>
      <c r="H46" s="44">
        <v>0</v>
      </c>
    </row>
    <row r="47" spans="1:8">
      <c r="A47" s="17" t="s">
        <v>354</v>
      </c>
      <c r="B47" s="44">
        <v>0</v>
      </c>
      <c r="C47" s="44">
        <v>0</v>
      </c>
      <c r="D47" s="44">
        <v>0</v>
      </c>
      <c r="E47" s="44">
        <v>0</v>
      </c>
      <c r="F47" s="44">
        <v>0</v>
      </c>
      <c r="G47" s="44">
        <v>0</v>
      </c>
      <c r="H47" s="44">
        <v>0</v>
      </c>
    </row>
    <row r="48" spans="1:8">
      <c r="A48" s="17" t="s">
        <v>355</v>
      </c>
      <c r="B48" s="44">
        <v>0</v>
      </c>
      <c r="C48" s="44">
        <v>0</v>
      </c>
      <c r="D48" s="44">
        <v>0</v>
      </c>
      <c r="E48" s="44">
        <v>0</v>
      </c>
      <c r="F48" s="44">
        <v>0</v>
      </c>
      <c r="G48" s="44">
        <v>0</v>
      </c>
      <c r="H48" s="44">
        <v>0</v>
      </c>
    </row>
    <row r="49" spans="1:8">
      <c r="A49" s="17" t="s">
        <v>356</v>
      </c>
      <c r="B49" s="44">
        <v>0</v>
      </c>
      <c r="C49" s="44">
        <v>0</v>
      </c>
      <c r="D49" s="44">
        <v>0</v>
      </c>
      <c r="E49" s="44">
        <v>0</v>
      </c>
      <c r="F49" s="44">
        <v>0</v>
      </c>
      <c r="G49" s="44">
        <v>0</v>
      </c>
      <c r="H49" s="44">
        <v>0</v>
      </c>
    </row>
    <row r="50" spans="1:8">
      <c r="A50" s="17" t="s">
        <v>357</v>
      </c>
      <c r="B50" s="44">
        <v>0</v>
      </c>
      <c r="C50" s="44">
        <v>0</v>
      </c>
      <c r="D50" s="44">
        <v>0</v>
      </c>
      <c r="E50" s="44">
        <v>0</v>
      </c>
      <c r="F50" s="44">
        <v>0</v>
      </c>
      <c r="G50" s="44">
        <v>0</v>
      </c>
      <c r="H50" s="44">
        <v>0</v>
      </c>
    </row>
    <row r="51" spans="1:8">
      <c r="A51" s="17" t="s">
        <v>358</v>
      </c>
      <c r="B51" s="44">
        <v>1</v>
      </c>
      <c r="C51" s="44">
        <v>3</v>
      </c>
      <c r="D51" s="44">
        <v>1</v>
      </c>
      <c r="E51" s="44" t="s">
        <v>445</v>
      </c>
      <c r="F51" s="44">
        <v>1</v>
      </c>
      <c r="G51" s="44">
        <v>0</v>
      </c>
      <c r="H51" s="44">
        <v>0</v>
      </c>
    </row>
    <row r="52" spans="1:8">
      <c r="A52" s="17" t="s">
        <v>359</v>
      </c>
      <c r="B52" s="44">
        <v>0</v>
      </c>
      <c r="C52" s="44">
        <v>0</v>
      </c>
      <c r="D52" s="44">
        <v>0</v>
      </c>
      <c r="E52" s="44">
        <v>0</v>
      </c>
      <c r="F52" s="44">
        <v>0</v>
      </c>
      <c r="G52" s="44">
        <v>0</v>
      </c>
      <c r="H52" s="44">
        <v>0</v>
      </c>
    </row>
    <row r="53" spans="1:8">
      <c r="A53" s="17" t="s">
        <v>360</v>
      </c>
      <c r="B53" s="44">
        <v>1</v>
      </c>
      <c r="C53" s="44">
        <v>1</v>
      </c>
      <c r="D53" s="44">
        <v>0</v>
      </c>
      <c r="E53" s="44" t="s">
        <v>445</v>
      </c>
      <c r="F53" s="44">
        <v>-1</v>
      </c>
      <c r="G53" s="44">
        <v>1</v>
      </c>
      <c r="H53" s="44">
        <v>1</v>
      </c>
    </row>
    <row r="54" spans="1:8">
      <c r="A54" s="17" t="s">
        <v>361</v>
      </c>
      <c r="B54" s="44">
        <v>1</v>
      </c>
      <c r="C54" s="44">
        <v>1</v>
      </c>
      <c r="D54" s="44">
        <v>0</v>
      </c>
      <c r="E54" s="44" t="s">
        <v>445</v>
      </c>
      <c r="F54" s="44">
        <v>-1</v>
      </c>
      <c r="G54" s="44">
        <v>0</v>
      </c>
      <c r="H54" s="44">
        <v>0</v>
      </c>
    </row>
    <row r="55" spans="1:8">
      <c r="A55" s="17" t="s">
        <v>362</v>
      </c>
      <c r="B55" s="44">
        <v>1</v>
      </c>
      <c r="C55" s="44">
        <v>1</v>
      </c>
      <c r="D55" s="44">
        <v>0</v>
      </c>
      <c r="E55" s="44" t="s">
        <v>445</v>
      </c>
      <c r="F55" s="44">
        <v>1</v>
      </c>
      <c r="G55" s="44">
        <v>1</v>
      </c>
      <c r="H55" s="44">
        <v>1</v>
      </c>
    </row>
    <row r="56" spans="1:8">
      <c r="A56" s="17" t="s">
        <v>363</v>
      </c>
      <c r="B56" s="44">
        <v>0</v>
      </c>
      <c r="C56" s="44">
        <v>0</v>
      </c>
      <c r="D56" s="44">
        <v>0</v>
      </c>
      <c r="E56" s="44">
        <v>0</v>
      </c>
      <c r="F56" s="44">
        <v>0</v>
      </c>
      <c r="G56" s="44">
        <v>0</v>
      </c>
      <c r="H56" s="44">
        <v>0</v>
      </c>
    </row>
    <row r="57" spans="1:8">
      <c r="A57" s="17" t="s">
        <v>364</v>
      </c>
      <c r="B57" s="44">
        <v>0</v>
      </c>
      <c r="C57" s="44">
        <v>0</v>
      </c>
      <c r="D57" s="44">
        <v>0</v>
      </c>
      <c r="E57" s="44">
        <v>0</v>
      </c>
      <c r="F57" s="44">
        <v>0</v>
      </c>
      <c r="G57" s="44">
        <v>0</v>
      </c>
      <c r="H57" s="44">
        <v>0</v>
      </c>
    </row>
    <row r="58" spans="1:8">
      <c r="A58" s="17" t="s">
        <v>365</v>
      </c>
      <c r="B58" s="44">
        <v>1</v>
      </c>
      <c r="C58" s="44">
        <v>1</v>
      </c>
      <c r="D58" s="44">
        <v>0</v>
      </c>
      <c r="E58" s="44" t="s">
        <v>445</v>
      </c>
      <c r="F58" s="44">
        <v>-1</v>
      </c>
      <c r="G58" s="44">
        <v>0</v>
      </c>
      <c r="H58" s="44">
        <v>0</v>
      </c>
    </row>
    <row r="59" spans="1:8">
      <c r="A59" s="17" t="s">
        <v>366</v>
      </c>
      <c r="B59" s="44">
        <v>0</v>
      </c>
      <c r="C59" s="44">
        <v>0</v>
      </c>
      <c r="D59" s="44">
        <v>0</v>
      </c>
      <c r="E59" s="44">
        <v>0</v>
      </c>
      <c r="F59" s="44">
        <v>0</v>
      </c>
      <c r="G59" s="44">
        <v>0</v>
      </c>
      <c r="H59" s="44">
        <v>0</v>
      </c>
    </row>
    <row r="60" spans="1:8">
      <c r="A60" s="17" t="s">
        <v>367</v>
      </c>
      <c r="B60" s="44">
        <v>0</v>
      </c>
      <c r="C60" s="44">
        <v>0</v>
      </c>
      <c r="D60" s="44">
        <v>0</v>
      </c>
      <c r="E60" s="44">
        <v>0</v>
      </c>
      <c r="F60" s="44">
        <v>0</v>
      </c>
      <c r="G60" s="44">
        <v>0</v>
      </c>
      <c r="H60" s="44">
        <v>0</v>
      </c>
    </row>
    <row r="61" spans="1:8">
      <c r="A61" s="17" t="s">
        <v>368</v>
      </c>
      <c r="B61" s="44">
        <v>0</v>
      </c>
      <c r="C61" s="44">
        <v>0</v>
      </c>
      <c r="D61" s="44">
        <v>0</v>
      </c>
      <c r="E61" s="44">
        <v>0</v>
      </c>
      <c r="F61" s="44">
        <v>0</v>
      </c>
      <c r="G61" s="44">
        <v>0</v>
      </c>
      <c r="H61" s="44">
        <v>0</v>
      </c>
    </row>
    <row r="62" spans="1:8">
      <c r="A62" s="17" t="s">
        <v>369</v>
      </c>
      <c r="B62" s="44">
        <v>0</v>
      </c>
      <c r="C62" s="44">
        <v>0</v>
      </c>
      <c r="D62" s="44">
        <v>0</v>
      </c>
      <c r="E62" s="44">
        <v>0</v>
      </c>
      <c r="F62" s="44">
        <v>0</v>
      </c>
      <c r="G62" s="44">
        <v>0</v>
      </c>
      <c r="H62" s="44">
        <v>0</v>
      </c>
    </row>
    <row r="63" spans="1:8">
      <c r="A63" s="17" t="s">
        <v>370</v>
      </c>
      <c r="B63" s="44">
        <v>0</v>
      </c>
      <c r="C63" s="44">
        <v>0</v>
      </c>
      <c r="D63" s="44">
        <v>0</v>
      </c>
      <c r="E63" s="44">
        <v>0</v>
      </c>
      <c r="F63" s="44">
        <v>0</v>
      </c>
      <c r="G63" s="44">
        <v>0</v>
      </c>
      <c r="H63" s="44">
        <v>0</v>
      </c>
    </row>
    <row r="64" spans="1:8">
      <c r="A64" s="17" t="s">
        <v>371</v>
      </c>
      <c r="B64" s="44">
        <v>0</v>
      </c>
      <c r="C64" s="44">
        <v>0</v>
      </c>
      <c r="D64" s="44">
        <v>0</v>
      </c>
      <c r="E64" s="44">
        <v>0</v>
      </c>
      <c r="F64" s="44">
        <v>0</v>
      </c>
      <c r="G64" s="44">
        <v>0</v>
      </c>
      <c r="H64" s="44">
        <v>0</v>
      </c>
    </row>
    <row r="65" spans="1:8">
      <c r="A65" s="17" t="s">
        <v>372</v>
      </c>
      <c r="B65" s="44">
        <v>0</v>
      </c>
      <c r="C65" s="44">
        <v>0</v>
      </c>
      <c r="D65" s="44">
        <v>0</v>
      </c>
      <c r="E65" s="44">
        <v>0</v>
      </c>
      <c r="F65" s="44">
        <v>0</v>
      </c>
      <c r="G65" s="44">
        <v>0</v>
      </c>
      <c r="H65" s="44">
        <v>0</v>
      </c>
    </row>
    <row r="66" spans="1:8">
      <c r="A66" s="17" t="s">
        <v>373</v>
      </c>
      <c r="B66" s="44">
        <v>0</v>
      </c>
      <c r="C66" s="44">
        <v>0</v>
      </c>
      <c r="D66" s="44">
        <v>0</v>
      </c>
      <c r="E66" s="44">
        <v>0</v>
      </c>
      <c r="F66" s="44">
        <v>0</v>
      </c>
      <c r="G66" s="44">
        <v>0</v>
      </c>
      <c r="H66" s="44">
        <v>0</v>
      </c>
    </row>
    <row r="67" spans="1:8">
      <c r="A67" s="17" t="s">
        <v>374</v>
      </c>
      <c r="B67" s="44">
        <v>0</v>
      </c>
      <c r="C67" s="44">
        <v>0</v>
      </c>
      <c r="D67" s="44">
        <v>0</v>
      </c>
      <c r="E67" s="44">
        <v>0</v>
      </c>
      <c r="F67" s="44">
        <v>0</v>
      </c>
      <c r="G67" s="44">
        <v>0</v>
      </c>
      <c r="H67" s="44">
        <v>0</v>
      </c>
    </row>
    <row r="68" spans="1:8">
      <c r="A68" s="17" t="s">
        <v>375</v>
      </c>
      <c r="B68" s="44">
        <v>0</v>
      </c>
      <c r="C68" s="44">
        <v>0</v>
      </c>
      <c r="D68" s="44">
        <v>0</v>
      </c>
      <c r="E68" s="44">
        <v>0</v>
      </c>
      <c r="F68" s="44">
        <v>0</v>
      </c>
      <c r="G68" s="44">
        <v>0</v>
      </c>
      <c r="H68" s="44">
        <v>0</v>
      </c>
    </row>
    <row r="69" spans="1:8">
      <c r="A69" s="17" t="s">
        <v>376</v>
      </c>
      <c r="B69" s="44">
        <v>0</v>
      </c>
      <c r="C69" s="44">
        <v>0</v>
      </c>
      <c r="D69" s="44">
        <v>0</v>
      </c>
      <c r="E69" s="44">
        <v>0</v>
      </c>
      <c r="F69" s="44">
        <v>0</v>
      </c>
      <c r="G69" s="44">
        <v>0</v>
      </c>
      <c r="H69" s="44">
        <v>0</v>
      </c>
    </row>
    <row r="70" spans="1:8">
      <c r="A70" s="17" t="s">
        <v>377</v>
      </c>
      <c r="B70" s="44">
        <v>1</v>
      </c>
      <c r="C70" s="44">
        <v>1</v>
      </c>
      <c r="D70" s="44">
        <v>0</v>
      </c>
      <c r="E70" s="44" t="s">
        <v>445</v>
      </c>
      <c r="F70" s="44">
        <v>-1</v>
      </c>
      <c r="G70" s="44">
        <v>0</v>
      </c>
      <c r="H70" s="44">
        <v>0</v>
      </c>
    </row>
    <row r="71" spans="1:8">
      <c r="A71" s="17" t="s">
        <v>378</v>
      </c>
      <c r="B71" s="44">
        <v>1</v>
      </c>
      <c r="C71" s="44">
        <v>1</v>
      </c>
      <c r="D71" s="44">
        <v>0</v>
      </c>
      <c r="E71" s="44" t="s">
        <v>445</v>
      </c>
      <c r="F71" s="44">
        <v>-1</v>
      </c>
      <c r="G71" s="44">
        <v>0</v>
      </c>
      <c r="H71" s="44">
        <v>0</v>
      </c>
    </row>
    <row r="72" spans="1:8">
      <c r="A72" s="17" t="s">
        <v>379</v>
      </c>
      <c r="B72" s="44">
        <v>1</v>
      </c>
      <c r="C72" s="44">
        <v>3</v>
      </c>
      <c r="D72" s="44">
        <v>1</v>
      </c>
      <c r="E72" s="44" t="s">
        <v>445</v>
      </c>
      <c r="F72" s="44">
        <v>1</v>
      </c>
      <c r="G72" s="44">
        <v>0</v>
      </c>
      <c r="H72" s="44">
        <v>0</v>
      </c>
    </row>
    <row r="73" spans="1:8">
      <c r="A73" s="17" t="s">
        <v>380</v>
      </c>
      <c r="B73" s="44">
        <v>1</v>
      </c>
      <c r="C73" s="44">
        <v>3</v>
      </c>
      <c r="D73" s="44">
        <v>0</v>
      </c>
      <c r="E73" s="44" t="s">
        <v>490</v>
      </c>
      <c r="F73" s="44">
        <v>-1</v>
      </c>
      <c r="G73" s="44">
        <v>1</v>
      </c>
      <c r="H73" s="44">
        <v>1</v>
      </c>
    </row>
    <row r="74" spans="1:8">
      <c r="A74" s="17" t="s">
        <v>381</v>
      </c>
      <c r="B74" s="44">
        <v>0</v>
      </c>
      <c r="C74" s="44">
        <v>0</v>
      </c>
      <c r="D74" s="44">
        <v>0</v>
      </c>
      <c r="E74" s="44">
        <v>0</v>
      </c>
      <c r="F74" s="44">
        <v>0</v>
      </c>
      <c r="G74" s="44">
        <v>0</v>
      </c>
      <c r="H74" s="44">
        <v>0</v>
      </c>
    </row>
    <row r="75" spans="1:8">
      <c r="A75" s="17" t="s">
        <v>517</v>
      </c>
      <c r="B75" s="44">
        <v>0</v>
      </c>
      <c r="C75" s="44">
        <v>0</v>
      </c>
      <c r="D75" s="44">
        <v>0</v>
      </c>
      <c r="E75" s="44">
        <v>0</v>
      </c>
      <c r="F75" s="44">
        <v>0</v>
      </c>
      <c r="G75" s="44">
        <v>0</v>
      </c>
      <c r="H75" s="44">
        <v>0</v>
      </c>
    </row>
    <row r="76" spans="1:8">
      <c r="A76" s="17" t="s">
        <v>382</v>
      </c>
      <c r="B76" s="44">
        <v>0</v>
      </c>
      <c r="C76" s="44">
        <v>0</v>
      </c>
      <c r="D76" s="44">
        <v>0</v>
      </c>
      <c r="E76" s="44">
        <v>0</v>
      </c>
      <c r="F76" s="44">
        <v>0</v>
      </c>
      <c r="G76" s="44">
        <v>0</v>
      </c>
      <c r="H76" s="44">
        <v>0</v>
      </c>
    </row>
    <row r="77" spans="1:8">
      <c r="A77" s="17" t="s">
        <v>383</v>
      </c>
      <c r="B77" s="44">
        <v>0</v>
      </c>
      <c r="C77" s="44">
        <v>0</v>
      </c>
      <c r="D77" s="44">
        <v>0</v>
      </c>
      <c r="E77" s="44">
        <v>0</v>
      </c>
      <c r="F77" s="44">
        <v>0</v>
      </c>
      <c r="G77" s="44">
        <v>0</v>
      </c>
      <c r="H77" s="44">
        <v>0</v>
      </c>
    </row>
    <row r="78" spans="1:8">
      <c r="A78" s="17" t="s">
        <v>384</v>
      </c>
      <c r="B78" s="44">
        <v>0</v>
      </c>
      <c r="C78" s="44">
        <v>0</v>
      </c>
      <c r="D78" s="44">
        <v>0</v>
      </c>
      <c r="E78" s="44">
        <v>0</v>
      </c>
      <c r="F78" s="44">
        <v>0</v>
      </c>
      <c r="G78" s="44">
        <v>0</v>
      </c>
      <c r="H78" s="44">
        <v>0</v>
      </c>
    </row>
    <row r="79" spans="1:8">
      <c r="A79" s="17" t="s">
        <v>385</v>
      </c>
      <c r="B79" s="44">
        <v>0</v>
      </c>
      <c r="C79" s="44">
        <v>0</v>
      </c>
      <c r="D79" s="44">
        <v>0</v>
      </c>
      <c r="E79" s="44">
        <v>0</v>
      </c>
      <c r="F79" s="44">
        <v>0</v>
      </c>
      <c r="G79" s="44">
        <v>0</v>
      </c>
      <c r="H79" s="44">
        <v>0</v>
      </c>
    </row>
    <row r="80" spans="1:8">
      <c r="A80" s="17" t="s">
        <v>386</v>
      </c>
      <c r="B80" s="44">
        <v>0</v>
      </c>
      <c r="C80" s="44">
        <v>0</v>
      </c>
      <c r="D80" s="44">
        <v>0</v>
      </c>
      <c r="E80" s="44">
        <v>0</v>
      </c>
      <c r="F80" s="44">
        <v>0</v>
      </c>
      <c r="G80" s="44">
        <v>0</v>
      </c>
      <c r="H80" s="44">
        <v>0</v>
      </c>
    </row>
    <row r="81" spans="1:8">
      <c r="A81" s="17" t="s">
        <v>387</v>
      </c>
      <c r="B81" s="44">
        <v>0</v>
      </c>
      <c r="C81" s="44">
        <v>0</v>
      </c>
      <c r="D81" s="44">
        <v>0</v>
      </c>
      <c r="E81" s="44">
        <v>0</v>
      </c>
      <c r="F81" s="44">
        <v>0</v>
      </c>
      <c r="G81" s="44">
        <v>0</v>
      </c>
      <c r="H81" s="44">
        <v>0</v>
      </c>
    </row>
    <row r="82" spans="1:8">
      <c r="A82" s="59" t="s">
        <v>388</v>
      </c>
      <c r="B82" s="44">
        <v>0</v>
      </c>
      <c r="C82" s="44">
        <v>0</v>
      </c>
      <c r="D82" s="44">
        <v>0</v>
      </c>
      <c r="E82" s="44">
        <v>0</v>
      </c>
      <c r="F82" s="44">
        <v>0</v>
      </c>
      <c r="G82" s="44">
        <v>0</v>
      </c>
      <c r="H82" s="44">
        <v>0</v>
      </c>
    </row>
    <row r="83" spans="1:8" s="58" customFormat="1">
      <c r="B83" s="56"/>
      <c r="C83" s="56"/>
      <c r="D83" s="56"/>
      <c r="E83" s="56"/>
      <c r="F83" s="56"/>
      <c r="G83" s="56"/>
      <c r="H83" s="56"/>
    </row>
    <row r="84" spans="1:8">
      <c r="A84" s="21" t="s">
        <v>389</v>
      </c>
      <c r="B84" s="22">
        <f>SUM(B6:B82)</f>
        <v>26</v>
      </c>
      <c r="C84" s="22"/>
      <c r="D84" s="22">
        <f>SUM(D6:D82)</f>
        <v>10</v>
      </c>
      <c r="E84" s="22"/>
      <c r="F84" s="22">
        <f>COUNTIF(F6:F82, 1)</f>
        <v>13</v>
      </c>
      <c r="G84" s="22">
        <f>COUNTIF(G6:G82, 1)</f>
        <v>17</v>
      </c>
      <c r="H84" s="22">
        <f>COUNTIF(H6:H82, 1)</f>
        <v>16</v>
      </c>
    </row>
    <row r="85" spans="1:8">
      <c r="A85" s="22" t="s">
        <v>391</v>
      </c>
      <c r="B85" s="23">
        <f>(B84/(COUNT(B6:B83))*100)</f>
        <v>33.766233766233768</v>
      </c>
      <c r="C85" s="22"/>
      <c r="D85" s="23">
        <f>(D84/(COUNT(D6:D83))*100)</f>
        <v>12.987012987012985</v>
      </c>
      <c r="E85" s="22"/>
      <c r="F85" s="23">
        <f>(F84/(COUNT(F6:F82))*100)</f>
        <v>16.883116883116884</v>
      </c>
      <c r="G85" s="23">
        <f>(G84/(COUNT(G6:G82))*100)</f>
        <v>22.077922077922079</v>
      </c>
      <c r="H85" s="23">
        <f>(H84/(COUNT(H6:H82))*100)</f>
        <v>20.779220779220779</v>
      </c>
    </row>
    <row r="87" spans="1:8">
      <c r="B87" s="24">
        <v>1</v>
      </c>
      <c r="C87" s="22">
        <f t="shared" ref="C87:C92" si="0">COUNTIF($C$6:$C$82,B87)</f>
        <v>12</v>
      </c>
      <c r="D87" t="s">
        <v>392</v>
      </c>
      <c r="E87" s="22">
        <f>COUNTIF(E6:E82,"Colleague")</f>
        <v>24</v>
      </c>
    </row>
    <row r="88" spans="1:8">
      <c r="B88" s="24">
        <v>2</v>
      </c>
      <c r="C88" s="22">
        <f t="shared" si="0"/>
        <v>6</v>
      </c>
      <c r="D88" t="s">
        <v>393</v>
      </c>
      <c r="E88" s="22">
        <f>COUNTIF(E6:E82,"Friend")</f>
        <v>0</v>
      </c>
    </row>
    <row r="89" spans="1:8">
      <c r="B89" s="24">
        <v>3</v>
      </c>
      <c r="C89" s="22">
        <f t="shared" si="0"/>
        <v>6</v>
      </c>
      <c r="D89" t="s">
        <v>443</v>
      </c>
      <c r="E89" s="22">
        <f>COUNTIF(E6:E82, "Colleague and Friend")</f>
        <v>2</v>
      </c>
    </row>
    <row r="90" spans="1:8">
      <c r="B90" s="24">
        <v>4</v>
      </c>
      <c r="C90" s="22">
        <f t="shared" si="0"/>
        <v>1</v>
      </c>
      <c r="D90" s="42">
        <v>0</v>
      </c>
      <c r="E90" s="22">
        <f>COUNTIF(E7:E83, "0")</f>
        <v>50</v>
      </c>
    </row>
    <row r="91" spans="1:8">
      <c r="B91" s="24">
        <v>5</v>
      </c>
      <c r="C91" s="22">
        <f t="shared" si="0"/>
        <v>1</v>
      </c>
    </row>
    <row r="92" spans="1:8">
      <c r="B92" s="24">
        <v>0</v>
      </c>
      <c r="C92" s="22">
        <f t="shared" si="0"/>
        <v>51</v>
      </c>
    </row>
    <row r="96" spans="1:8" ht="120">
      <c r="A96" s="71" t="s">
        <v>514</v>
      </c>
    </row>
    <row r="105" spans="1:5">
      <c r="A105" s="12"/>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B111" s="12"/>
      <c r="C111" s="12"/>
      <c r="D111" s="25"/>
      <c r="E111" s="12"/>
    </row>
  </sheetData>
  <mergeCells count="1">
    <mergeCell ref="G3:H3"/>
  </mergeCells>
  <dataValidations count="4">
    <dataValidation type="list" allowBlank="1" showInputMessage="1" showErrorMessage="1" sqref="G83:H83 F6:F34 F41:F58 F70:F83">
      <formula1>"0,1,-1"</formula1>
    </dataValidation>
    <dataValidation type="list" allowBlank="1" showInputMessage="1" showErrorMessage="1" sqref="E6:E34 E41:E58 E70:E82">
      <formula1>"Colleague, Friend, Colleague and Friend, 0"</formula1>
    </dataValidation>
    <dataValidation type="list" allowBlank="1" showInputMessage="1" showErrorMessage="1" sqref="D35:H40 D59:H69 C6:C82">
      <formula1>"0,1,2,3,4,5"</formula1>
    </dataValidation>
    <dataValidation type="list" allowBlank="1" showInputMessage="1" showErrorMessage="1" sqref="B6:B82 D70:D82 G6:H34 D6:D34 G41:H58 D41:D58 G70:H82">
      <formula1>"0,1"</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sheetPr>
    <tabColor rgb="FF0070C0"/>
  </sheetPr>
  <dimension ref="A1:CR85"/>
  <sheetViews>
    <sheetView workbookViewId="0">
      <selection sqref="A1:XFD1048576"/>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469</v>
      </c>
    </row>
    <row r="2" spans="1:96">
      <c r="A2" s="52" t="s">
        <v>470</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v>1</v>
      </c>
      <c r="C7" s="28">
        <v>0</v>
      </c>
      <c r="D7" s="28">
        <v>1</v>
      </c>
      <c r="E7" s="28" t="s">
        <v>505</v>
      </c>
      <c r="F7" s="46" t="s">
        <v>449</v>
      </c>
      <c r="CH7" s="32"/>
    </row>
    <row r="8" spans="1:96">
      <c r="A8" s="47" t="s">
        <v>431</v>
      </c>
      <c r="B8" s="28">
        <v>1</v>
      </c>
      <c r="C8" s="28">
        <v>0</v>
      </c>
      <c r="D8" s="28">
        <v>1</v>
      </c>
      <c r="E8" s="28" t="s">
        <v>477</v>
      </c>
      <c r="F8" t="s">
        <v>450</v>
      </c>
    </row>
    <row r="9" spans="1:96">
      <c r="A9" s="47" t="s">
        <v>402</v>
      </c>
      <c r="B9" s="28">
        <v>1</v>
      </c>
      <c r="C9" s="28">
        <v>0</v>
      </c>
      <c r="D9" s="28">
        <v>1</v>
      </c>
      <c r="E9" s="28" t="s">
        <v>477</v>
      </c>
      <c r="F9" t="s">
        <v>316</v>
      </c>
    </row>
    <row r="10" spans="1:96">
      <c r="A10" s="47" t="s">
        <v>427</v>
      </c>
      <c r="B10" s="28">
        <v>1</v>
      </c>
      <c r="C10" s="28">
        <v>0</v>
      </c>
      <c r="D10" s="28">
        <v>1</v>
      </c>
      <c r="E10" s="28" t="s">
        <v>477</v>
      </c>
    </row>
    <row r="11" spans="1:96">
      <c r="A11" s="47" t="s">
        <v>407</v>
      </c>
      <c r="B11" s="28">
        <v>1</v>
      </c>
      <c r="C11" s="28">
        <v>0</v>
      </c>
      <c r="D11" s="28">
        <v>1</v>
      </c>
      <c r="E11" s="28" t="s">
        <v>506</v>
      </c>
    </row>
    <row r="12" spans="1:96">
      <c r="A12" s="47" t="s">
        <v>422</v>
      </c>
      <c r="B12" s="28">
        <v>0</v>
      </c>
      <c r="C12" s="28">
        <v>0</v>
      </c>
      <c r="D12" s="28">
        <v>0</v>
      </c>
      <c r="E12" s="28"/>
    </row>
    <row r="13" spans="1:96">
      <c r="A13" s="47" t="s">
        <v>439</v>
      </c>
      <c r="B13" s="28">
        <v>1</v>
      </c>
      <c r="C13" s="28">
        <v>0</v>
      </c>
      <c r="D13" s="28">
        <v>1</v>
      </c>
      <c r="E13" s="28" t="s">
        <v>507</v>
      </c>
    </row>
    <row r="14" spans="1:96">
      <c r="A14" s="47" t="s">
        <v>412</v>
      </c>
      <c r="B14" s="28">
        <v>0</v>
      </c>
      <c r="C14" s="28">
        <v>0</v>
      </c>
      <c r="D14" s="28">
        <v>0</v>
      </c>
      <c r="E14" s="28"/>
    </row>
    <row r="15" spans="1:96">
      <c r="A15" s="47" t="s">
        <v>432</v>
      </c>
      <c r="B15" s="28">
        <v>0</v>
      </c>
      <c r="C15" s="28">
        <v>0</v>
      </c>
      <c r="D15" s="28">
        <v>1</v>
      </c>
      <c r="E15" s="28" t="s">
        <v>508</v>
      </c>
    </row>
    <row r="16" spans="1:96">
      <c r="A16" s="47" t="s">
        <v>428</v>
      </c>
      <c r="B16" s="28">
        <v>0</v>
      </c>
      <c r="C16" s="28">
        <v>0</v>
      </c>
      <c r="D16" s="28">
        <v>0</v>
      </c>
      <c r="E16" s="28"/>
    </row>
    <row r="17" spans="1:5">
      <c r="A17" s="47" t="s">
        <v>411</v>
      </c>
      <c r="B17" s="28">
        <v>0</v>
      </c>
      <c r="C17" s="28">
        <v>0</v>
      </c>
      <c r="D17" s="28">
        <v>0</v>
      </c>
      <c r="E17" s="28"/>
    </row>
    <row r="18" spans="1:5">
      <c r="A18" s="47" t="s">
        <v>404</v>
      </c>
      <c r="B18" s="28">
        <v>1</v>
      </c>
      <c r="C18" s="28">
        <v>0</v>
      </c>
      <c r="D18" s="28">
        <v>1</v>
      </c>
      <c r="E18" s="28" t="s">
        <v>509</v>
      </c>
    </row>
    <row r="19" spans="1:5">
      <c r="A19" s="47" t="s">
        <v>426</v>
      </c>
      <c r="B19" s="28">
        <v>0</v>
      </c>
      <c r="C19" s="28">
        <v>0</v>
      </c>
      <c r="D19" s="28">
        <v>0</v>
      </c>
      <c r="E19" s="28"/>
    </row>
    <row r="20" spans="1:5">
      <c r="A20" s="47" t="s">
        <v>413</v>
      </c>
      <c r="B20" s="28">
        <v>0</v>
      </c>
      <c r="C20" s="28">
        <v>0</v>
      </c>
      <c r="D20" s="28">
        <v>0</v>
      </c>
      <c r="E20" s="28"/>
    </row>
    <row r="21" spans="1:5">
      <c r="A21" s="47" t="s">
        <v>418</v>
      </c>
      <c r="B21" s="28">
        <v>0</v>
      </c>
      <c r="C21" s="28">
        <v>0</v>
      </c>
      <c r="D21" s="28">
        <v>0</v>
      </c>
      <c r="E21" s="28"/>
    </row>
    <row r="22" spans="1:5">
      <c r="A22" s="47" t="s">
        <v>433</v>
      </c>
      <c r="B22" s="28">
        <v>0</v>
      </c>
      <c r="C22" s="28">
        <v>0</v>
      </c>
      <c r="D22" s="28">
        <v>0</v>
      </c>
      <c r="E22" s="28"/>
    </row>
    <row r="23" spans="1:5">
      <c r="A23" s="47" t="s">
        <v>429</v>
      </c>
      <c r="B23" s="28">
        <v>0</v>
      </c>
      <c r="C23" s="28">
        <v>0</v>
      </c>
      <c r="D23" s="28">
        <v>0</v>
      </c>
      <c r="E23" s="28"/>
    </row>
    <row r="24" spans="1:5">
      <c r="A24" s="47" t="s">
        <v>434</v>
      </c>
      <c r="B24" s="28">
        <v>1</v>
      </c>
      <c r="C24" s="28">
        <v>0</v>
      </c>
      <c r="D24" s="28">
        <v>0</v>
      </c>
      <c r="E24" s="28"/>
    </row>
    <row r="25" spans="1:5">
      <c r="A25" s="47" t="s">
        <v>145</v>
      </c>
      <c r="B25" s="28"/>
      <c r="C25" s="28">
        <v>0</v>
      </c>
      <c r="D25" s="28"/>
      <c r="E25" s="28"/>
    </row>
    <row r="26" spans="1:5">
      <c r="A26" s="47" t="s">
        <v>415</v>
      </c>
      <c r="B26" s="28">
        <v>0</v>
      </c>
      <c r="C26" s="28">
        <v>0</v>
      </c>
      <c r="D26" s="28">
        <v>0</v>
      </c>
      <c r="E26" s="28"/>
    </row>
    <row r="27" spans="1:5">
      <c r="A27" s="47" t="s">
        <v>441</v>
      </c>
      <c r="B27" s="28">
        <v>1</v>
      </c>
      <c r="C27" s="28">
        <v>0</v>
      </c>
      <c r="D27" s="28">
        <v>0</v>
      </c>
      <c r="E27" s="28"/>
    </row>
    <row r="28" spans="1:5">
      <c r="A28" s="47" t="s">
        <v>409</v>
      </c>
      <c r="B28" s="28">
        <v>0</v>
      </c>
      <c r="C28" s="28">
        <v>0</v>
      </c>
      <c r="D28" s="28">
        <v>0</v>
      </c>
      <c r="E28" s="28"/>
    </row>
    <row r="29" spans="1:5">
      <c r="A29" s="47" t="s">
        <v>399</v>
      </c>
      <c r="B29" s="28">
        <v>1</v>
      </c>
      <c r="C29" s="28">
        <v>0</v>
      </c>
      <c r="D29" s="28">
        <v>0</v>
      </c>
      <c r="E29" s="28"/>
    </row>
    <row r="30" spans="1:5">
      <c r="A30" s="47" t="s">
        <v>424</v>
      </c>
      <c r="B30" s="28">
        <v>0</v>
      </c>
      <c r="C30" s="28">
        <v>0</v>
      </c>
      <c r="D30" s="28">
        <v>0</v>
      </c>
      <c r="E30" s="28"/>
    </row>
    <row r="31" spans="1:5">
      <c r="A31" s="47" t="s">
        <v>435</v>
      </c>
      <c r="B31" s="28">
        <v>0</v>
      </c>
      <c r="C31" s="28">
        <v>0</v>
      </c>
      <c r="D31" s="28">
        <v>0</v>
      </c>
      <c r="E31" s="28"/>
    </row>
    <row r="32" spans="1:5">
      <c r="A32" s="47" t="s">
        <v>420</v>
      </c>
      <c r="B32" s="28">
        <v>0</v>
      </c>
      <c r="C32" s="28">
        <v>0</v>
      </c>
      <c r="D32" s="28">
        <v>0</v>
      </c>
      <c r="E32" s="28"/>
    </row>
    <row r="33" spans="1:5">
      <c r="A33" s="47" t="s">
        <v>425</v>
      </c>
      <c r="B33" s="28">
        <v>0</v>
      </c>
      <c r="C33" s="28">
        <v>0</v>
      </c>
      <c r="D33" s="28">
        <v>0</v>
      </c>
      <c r="E33" s="28"/>
    </row>
    <row r="34" spans="1:5">
      <c r="A34" s="47" t="s">
        <v>408</v>
      </c>
      <c r="B34" s="28">
        <v>0</v>
      </c>
      <c r="C34" s="28">
        <v>0</v>
      </c>
      <c r="D34" s="28">
        <v>0</v>
      </c>
      <c r="E34" s="28"/>
    </row>
    <row r="35" spans="1:5" ht="30">
      <c r="A35" s="47" t="s">
        <v>419</v>
      </c>
      <c r="B35" s="28">
        <v>1</v>
      </c>
      <c r="C35" s="28">
        <v>0</v>
      </c>
      <c r="D35" s="28">
        <v>1</v>
      </c>
      <c r="E35" s="28" t="s">
        <v>510</v>
      </c>
    </row>
    <row r="36" spans="1:5">
      <c r="A36" s="47" t="s">
        <v>436</v>
      </c>
      <c r="B36" s="28">
        <v>1</v>
      </c>
      <c r="C36" s="28">
        <v>0</v>
      </c>
      <c r="D36" s="28">
        <v>0</v>
      </c>
      <c r="E36" s="28"/>
    </row>
    <row r="37" spans="1:5">
      <c r="A37" s="47" t="s">
        <v>410</v>
      </c>
      <c r="B37" s="28">
        <v>0</v>
      </c>
      <c r="C37" s="28">
        <v>0</v>
      </c>
      <c r="D37" s="28">
        <v>0</v>
      </c>
      <c r="E37" s="28"/>
    </row>
    <row r="38" spans="1:5">
      <c r="A38" s="47" t="s">
        <v>414</v>
      </c>
      <c r="B38" s="28">
        <v>0</v>
      </c>
      <c r="C38" s="28">
        <v>0</v>
      </c>
      <c r="D38" s="28">
        <v>0</v>
      </c>
      <c r="E38" s="28"/>
    </row>
    <row r="39" spans="1:5">
      <c r="A39" s="47" t="s">
        <v>423</v>
      </c>
      <c r="B39" s="28">
        <v>0</v>
      </c>
      <c r="C39" s="28">
        <v>0</v>
      </c>
      <c r="D39" s="28">
        <v>0</v>
      </c>
      <c r="E39" s="28"/>
    </row>
    <row r="40" spans="1:5">
      <c r="A40" s="47" t="s">
        <v>417</v>
      </c>
      <c r="B40" s="28">
        <v>0</v>
      </c>
      <c r="C40" s="28">
        <v>0</v>
      </c>
      <c r="D40" s="28">
        <v>0</v>
      </c>
      <c r="E40" s="28"/>
    </row>
    <row r="41" spans="1:5">
      <c r="A41" s="47" t="s">
        <v>430</v>
      </c>
      <c r="B41" s="28">
        <v>1</v>
      </c>
      <c r="C41" s="28">
        <v>0</v>
      </c>
      <c r="D41" s="28">
        <v>0</v>
      </c>
      <c r="E41" s="28"/>
    </row>
    <row r="42" spans="1:5">
      <c r="A42" s="47" t="s">
        <v>416</v>
      </c>
      <c r="B42" s="28">
        <v>1</v>
      </c>
      <c r="C42" s="28">
        <v>0</v>
      </c>
      <c r="D42" s="28">
        <v>1</v>
      </c>
      <c r="E42" s="28" t="s">
        <v>511</v>
      </c>
    </row>
    <row r="43" spans="1:5">
      <c r="A43" s="47" t="s">
        <v>437</v>
      </c>
      <c r="B43" s="28">
        <v>1</v>
      </c>
      <c r="C43" s="28">
        <v>0</v>
      </c>
      <c r="D43" s="28">
        <v>1</v>
      </c>
      <c r="E43" s="28" t="s">
        <v>512</v>
      </c>
    </row>
    <row r="44" spans="1:5">
      <c r="A44" s="47" t="s">
        <v>421</v>
      </c>
      <c r="B44" s="28">
        <v>0</v>
      </c>
      <c r="C44" s="28">
        <v>0</v>
      </c>
      <c r="D44" s="28">
        <v>0</v>
      </c>
      <c r="E44" s="28"/>
    </row>
    <row r="45" spans="1:5">
      <c r="A45" s="47" t="s">
        <v>401</v>
      </c>
      <c r="B45" s="28">
        <v>0</v>
      </c>
      <c r="C45" s="28">
        <v>0</v>
      </c>
      <c r="D45" s="28">
        <v>0</v>
      </c>
      <c r="E45" s="28"/>
    </row>
    <row r="46" spans="1:5">
      <c r="A46" s="47" t="s">
        <v>100</v>
      </c>
      <c r="B46" s="28">
        <v>0</v>
      </c>
      <c r="C46" s="28">
        <v>0</v>
      </c>
      <c r="D46" s="28">
        <v>1</v>
      </c>
      <c r="E46" s="28" t="s">
        <v>513</v>
      </c>
    </row>
    <row r="47" spans="1:5">
      <c r="A47" s="47" t="s">
        <v>405</v>
      </c>
      <c r="B47" s="28">
        <v>0</v>
      </c>
      <c r="C47" s="28">
        <v>0</v>
      </c>
      <c r="D47" s="28">
        <v>0</v>
      </c>
      <c r="E47" s="28"/>
    </row>
    <row r="48" spans="1:5">
      <c r="A48" s="47" t="s">
        <v>440</v>
      </c>
      <c r="B48" s="28">
        <v>0</v>
      </c>
      <c r="C48" s="28">
        <v>0</v>
      </c>
      <c r="D48" s="28">
        <v>0</v>
      </c>
      <c r="E48" s="28"/>
    </row>
    <row r="49" spans="1:8">
      <c r="A49" s="47" t="s">
        <v>248</v>
      </c>
      <c r="B49" s="28">
        <v>0</v>
      </c>
      <c r="C49" s="28">
        <v>0</v>
      </c>
      <c r="D49" s="28">
        <v>0</v>
      </c>
      <c r="E49" s="28"/>
    </row>
    <row r="50" spans="1:8">
      <c r="A50" s="47" t="s">
        <v>127</v>
      </c>
      <c r="B50" s="28">
        <v>0</v>
      </c>
      <c r="C50" s="28">
        <v>0</v>
      </c>
      <c r="D50" s="28">
        <v>0</v>
      </c>
      <c r="E50" s="28"/>
    </row>
    <row r="51" spans="1:8">
      <c r="A51" s="47" t="s">
        <v>54</v>
      </c>
      <c r="B51" s="28">
        <v>0</v>
      </c>
      <c r="C51" s="28">
        <v>0</v>
      </c>
      <c r="D51" s="28">
        <v>0</v>
      </c>
      <c r="E51" s="28"/>
    </row>
    <row r="52" spans="1:8">
      <c r="A52" s="47" t="s">
        <v>170</v>
      </c>
      <c r="B52" s="28">
        <v>0</v>
      </c>
      <c r="C52" s="28">
        <v>0</v>
      </c>
      <c r="D52" s="28">
        <v>0</v>
      </c>
      <c r="E52" s="28"/>
    </row>
    <row r="53" spans="1:8">
      <c r="A53" s="47" t="s">
        <v>403</v>
      </c>
      <c r="B53" s="28">
        <v>0</v>
      </c>
      <c r="C53" s="28">
        <v>0</v>
      </c>
      <c r="D53" s="28">
        <v>0</v>
      </c>
      <c r="E53" s="28"/>
    </row>
    <row r="54" spans="1:8">
      <c r="A54" s="47" t="s">
        <v>270</v>
      </c>
      <c r="B54" s="28">
        <v>0</v>
      </c>
      <c r="C54" s="28">
        <v>0</v>
      </c>
      <c r="D54" s="28">
        <v>0</v>
      </c>
      <c r="E54" s="28"/>
    </row>
    <row r="55" spans="1:8">
      <c r="A55" s="47" t="s">
        <v>438</v>
      </c>
      <c r="B55" s="28">
        <v>0</v>
      </c>
      <c r="C55" s="28">
        <v>0</v>
      </c>
      <c r="D55" s="28">
        <v>0</v>
      </c>
      <c r="E55" s="28"/>
    </row>
    <row r="56" spans="1:8">
      <c r="A56" s="47" t="s">
        <v>400</v>
      </c>
      <c r="B56" s="28">
        <v>0</v>
      </c>
      <c r="C56" s="28">
        <v>0</v>
      </c>
      <c r="D56" s="28">
        <v>0</v>
      </c>
      <c r="E56" s="28"/>
    </row>
    <row r="57" spans="1:8">
      <c r="A57" s="49" t="s">
        <v>451</v>
      </c>
      <c r="B57" s="28">
        <v>0</v>
      </c>
      <c r="C57" s="28">
        <v>0</v>
      </c>
      <c r="D57" s="28">
        <v>0</v>
      </c>
      <c r="E57" s="28"/>
    </row>
    <row r="58" spans="1:8">
      <c r="A58" s="49" t="s">
        <v>452</v>
      </c>
      <c r="B58" s="28">
        <v>0</v>
      </c>
      <c r="C58" s="28">
        <v>0</v>
      </c>
      <c r="D58" s="28">
        <v>0</v>
      </c>
      <c r="E58" s="28"/>
    </row>
    <row r="59" spans="1:8">
      <c r="A59" s="50"/>
      <c r="B59" s="48"/>
      <c r="C59" s="28"/>
      <c r="D59" s="28"/>
      <c r="E59" s="28"/>
    </row>
    <row r="60" spans="1:8">
      <c r="A60" s="50"/>
      <c r="B60" s="48"/>
      <c r="C60" s="28"/>
      <c r="D60" s="28"/>
      <c r="E60" s="28"/>
    </row>
    <row r="61" spans="1:8">
      <c r="A61" s="50"/>
      <c r="B61" s="48"/>
      <c r="C61" s="28"/>
      <c r="D61" s="28"/>
      <c r="E61" s="28"/>
    </row>
    <row r="62" spans="1:8">
      <c r="A62" s="50"/>
      <c r="B62" s="48"/>
      <c r="C62" s="28"/>
      <c r="D62" s="28"/>
      <c r="E62" s="28"/>
    </row>
    <row r="63" spans="1:8">
      <c r="B63" s="48"/>
      <c r="C63" s="28"/>
      <c r="D63" s="28"/>
      <c r="E63" s="28"/>
    </row>
    <row r="64" spans="1:8" ht="45">
      <c r="A64" s="69" t="s">
        <v>516</v>
      </c>
      <c r="B64" s="12"/>
      <c r="C64" s="12"/>
      <c r="D64" s="12"/>
      <c r="E64" s="12"/>
      <c r="F64" s="12"/>
      <c r="G64" s="12"/>
      <c r="H64" s="12"/>
    </row>
    <row r="65" spans="1:5" ht="105">
      <c r="A65" s="71" t="s">
        <v>515</v>
      </c>
      <c r="B65" s="48"/>
      <c r="C65" s="28"/>
      <c r="D65" s="28"/>
      <c r="E65" s="28"/>
    </row>
    <row r="66" spans="1:5">
      <c r="A66" s="50"/>
      <c r="B66" s="48"/>
      <c r="C66" s="28"/>
      <c r="D66" s="28"/>
      <c r="E66" s="28"/>
    </row>
    <row r="67" spans="1:5">
      <c r="A67" s="50"/>
      <c r="B67" s="48"/>
      <c r="C67" s="28"/>
      <c r="D67" s="28"/>
      <c r="E67" s="28"/>
    </row>
    <row r="68" spans="1:5">
      <c r="A68" s="50"/>
      <c r="B68" s="48"/>
      <c r="C68" s="28"/>
      <c r="D68" s="28"/>
      <c r="E68" s="28"/>
    </row>
    <row r="69" spans="1:5">
      <c r="A69" s="50"/>
      <c r="B69" s="48"/>
      <c r="C69" s="28"/>
      <c r="D69" s="28"/>
      <c r="E69" s="28"/>
    </row>
    <row r="70" spans="1:5">
      <c r="A70" s="50"/>
      <c r="B70" s="48"/>
      <c r="C70" s="28"/>
      <c r="D70" s="28"/>
      <c r="E70" s="28"/>
    </row>
    <row r="71" spans="1:5">
      <c r="A71" s="50"/>
      <c r="B71" s="48"/>
      <c r="C71" s="28"/>
      <c r="D71" s="28"/>
      <c r="E71" s="28"/>
    </row>
    <row r="72" spans="1:5">
      <c r="A72" s="50"/>
      <c r="B72" s="48"/>
      <c r="C72" s="28"/>
      <c r="D72" s="28"/>
      <c r="E72" s="28"/>
    </row>
    <row r="73" spans="1:5">
      <c r="A73" s="50"/>
      <c r="B73" s="48"/>
      <c r="C73" s="28"/>
      <c r="D73" s="28"/>
      <c r="E73" s="28"/>
    </row>
    <row r="74" spans="1:5">
      <c r="A74" s="50"/>
      <c r="B74" s="48"/>
      <c r="C74" s="28"/>
      <c r="D74" s="28"/>
      <c r="E74" s="28"/>
    </row>
    <row r="75" spans="1:5">
      <c r="A75" s="50"/>
      <c r="B75" s="48"/>
      <c r="C75" s="28"/>
      <c r="D75" s="28"/>
      <c r="E75" s="28"/>
    </row>
    <row r="76" spans="1:5">
      <c r="A76" s="50"/>
      <c r="B76" s="48"/>
      <c r="C76" s="28"/>
      <c r="D76" s="28"/>
      <c r="E76" s="28"/>
    </row>
    <row r="77" spans="1:5">
      <c r="A77" s="50"/>
      <c r="B77" s="48"/>
      <c r="C77" s="28"/>
      <c r="D77" s="28"/>
      <c r="E77" s="28"/>
    </row>
    <row r="78" spans="1:5">
      <c r="A78" s="50"/>
      <c r="B78" s="48"/>
      <c r="C78" s="28"/>
      <c r="D78" s="28"/>
      <c r="E78" s="28"/>
    </row>
    <row r="79" spans="1:5">
      <c r="A79" s="50"/>
      <c r="B79" s="48"/>
      <c r="C79" s="28"/>
      <c r="D79" s="28"/>
      <c r="E79" s="28"/>
    </row>
    <row r="80" spans="1:5">
      <c r="A80" s="50"/>
      <c r="B80" s="48"/>
      <c r="C80" s="28"/>
      <c r="D80" s="28"/>
      <c r="E80" s="28"/>
    </row>
    <row r="81" spans="1:5">
      <c r="A81" s="50"/>
      <c r="B81" s="48"/>
      <c r="C81" s="28"/>
      <c r="D81" s="28"/>
      <c r="E81" s="28"/>
    </row>
    <row r="82" spans="1:5">
      <c r="A82" s="50"/>
      <c r="B82" s="48"/>
      <c r="C82" s="28"/>
      <c r="D82" s="28"/>
      <c r="E82" s="28"/>
    </row>
    <row r="83" spans="1:5">
      <c r="A83" s="51"/>
      <c r="B83" s="48"/>
      <c r="C83" s="28"/>
      <c r="D83" s="28"/>
      <c r="E83" s="28"/>
    </row>
    <row r="84" spans="1:5">
      <c r="A84" s="50"/>
      <c r="B84" s="48"/>
      <c r="C84" s="28"/>
      <c r="D84" s="28"/>
      <c r="E84" s="28"/>
    </row>
    <row r="85" spans="1:5">
      <c r="A85" s="50"/>
      <c r="B85" s="48"/>
      <c r="C85" s="28"/>
      <c r="D85" s="28"/>
      <c r="E85" s="28"/>
    </row>
  </sheetData>
  <mergeCells count="1">
    <mergeCell ref="B5:E5"/>
  </mergeCells>
  <dataValidations count="1">
    <dataValidation type="list" allowBlank="1" showInputMessage="1" showErrorMessage="1" sqref="B7:D63 B65:D85">
      <formula1>"0,1"</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4"/>
  <sheetViews>
    <sheetView workbookViewId="0">
      <selection activeCell="A4" sqref="A4:C4"/>
    </sheetView>
  </sheetViews>
  <sheetFormatPr defaultRowHeight="15"/>
  <cols>
    <col min="1" max="1" width="36.42578125" style="10" customWidth="1"/>
    <col min="2" max="2" width="45.85546875" style="11" customWidth="1"/>
    <col min="3" max="3" width="36.28515625" style="11" customWidth="1"/>
  </cols>
  <sheetData>
    <row r="1" spans="1:3" ht="30">
      <c r="A1" s="53" t="s">
        <v>455</v>
      </c>
      <c r="B1" s="54" t="s">
        <v>458</v>
      </c>
      <c r="C1" s="54" t="s">
        <v>456</v>
      </c>
    </row>
    <row r="2" spans="1:3">
      <c r="A2" s="10" t="s">
        <v>297</v>
      </c>
      <c r="B2" s="55" t="s">
        <v>446</v>
      </c>
    </row>
    <row r="3" spans="1:3">
      <c r="A3" s="10" t="s">
        <v>328</v>
      </c>
      <c r="B3" s="55" t="s">
        <v>457</v>
      </c>
    </row>
    <row r="4" spans="1:3">
      <c r="A4" s="10" t="s">
        <v>320</v>
      </c>
      <c r="B4" s="11" t="s">
        <v>446</v>
      </c>
      <c r="C4" s="11" t="s">
        <v>534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rgb="FF0070C0"/>
  </sheetPr>
  <dimension ref="A1:H111"/>
  <sheetViews>
    <sheetView topLeftCell="A70" workbookViewId="0">
      <selection activeCell="B100" sqref="B100"/>
    </sheetView>
  </sheetViews>
  <sheetFormatPr defaultRowHeight="15"/>
  <cols>
    <col min="1" max="1" width="20.5703125" customWidth="1"/>
    <col min="2" max="2" width="14.140625" customWidth="1"/>
    <col min="3" max="3" width="15.85546875" customWidth="1"/>
    <col min="4" max="4" width="21" customWidth="1"/>
    <col min="5" max="5" width="18.42578125" customWidth="1"/>
    <col min="6" max="6" width="15.7109375" customWidth="1"/>
    <col min="7" max="7" width="13.42578125" customWidth="1"/>
    <col min="8" max="8" width="14.85546875" customWidth="1"/>
  </cols>
  <sheetData>
    <row r="1" spans="1:8">
      <c r="A1" s="14" t="s">
        <v>517</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v>1</v>
      </c>
      <c r="C6" s="43">
        <v>1</v>
      </c>
      <c r="D6" s="43">
        <v>0</v>
      </c>
      <c r="E6" s="43" t="s">
        <v>445</v>
      </c>
      <c r="F6" s="43">
        <v>-1</v>
      </c>
      <c r="G6" s="43">
        <v>0</v>
      </c>
      <c r="H6" s="43">
        <v>0</v>
      </c>
    </row>
    <row r="7" spans="1:8">
      <c r="A7" s="17" t="s">
        <v>310</v>
      </c>
      <c r="B7" s="44">
        <v>1</v>
      </c>
      <c r="C7" s="44">
        <v>1</v>
      </c>
      <c r="D7" s="44">
        <v>0</v>
      </c>
      <c r="E7" s="44" t="s">
        <v>445</v>
      </c>
      <c r="F7" s="44">
        <v>-1</v>
      </c>
      <c r="G7" s="43">
        <v>0</v>
      </c>
      <c r="H7" s="43">
        <v>1</v>
      </c>
    </row>
    <row r="8" spans="1:8">
      <c r="A8" t="s">
        <v>312</v>
      </c>
      <c r="B8" s="44">
        <v>1</v>
      </c>
      <c r="C8" s="44">
        <v>3</v>
      </c>
      <c r="D8" s="44">
        <v>1</v>
      </c>
      <c r="E8" s="44" t="s">
        <v>445</v>
      </c>
      <c r="F8" s="44">
        <v>-1</v>
      </c>
      <c r="G8" s="44">
        <v>1</v>
      </c>
      <c r="H8" s="44">
        <v>1</v>
      </c>
    </row>
    <row r="9" spans="1:8">
      <c r="A9" s="17" t="s">
        <v>313</v>
      </c>
      <c r="B9" s="44">
        <v>0</v>
      </c>
      <c r="C9" s="44">
        <v>0</v>
      </c>
      <c r="D9" s="44">
        <v>0</v>
      </c>
      <c r="E9" s="44">
        <v>0</v>
      </c>
      <c r="F9" s="44">
        <v>0</v>
      </c>
      <c r="G9" s="44">
        <v>0</v>
      </c>
      <c r="H9" s="44">
        <v>0</v>
      </c>
    </row>
    <row r="10" spans="1:8">
      <c r="A10" t="s">
        <v>315</v>
      </c>
      <c r="B10" s="44">
        <v>1</v>
      </c>
      <c r="C10" s="44">
        <v>3</v>
      </c>
      <c r="D10" s="44">
        <v>1</v>
      </c>
      <c r="E10" s="44" t="s">
        <v>445</v>
      </c>
      <c r="F10" s="44">
        <v>1</v>
      </c>
      <c r="G10" s="44">
        <v>1</v>
      </c>
      <c r="H10" s="44">
        <v>1</v>
      </c>
    </row>
    <row r="11" spans="1:8">
      <c r="A11" s="17" t="s">
        <v>317</v>
      </c>
      <c r="B11" s="44">
        <v>1</v>
      </c>
      <c r="C11" s="44">
        <v>2</v>
      </c>
      <c r="D11" s="44">
        <v>1</v>
      </c>
      <c r="E11" s="44" t="s">
        <v>445</v>
      </c>
      <c r="F11" s="44">
        <v>-1</v>
      </c>
      <c r="G11" s="44">
        <v>0</v>
      </c>
      <c r="H11" s="44">
        <v>0</v>
      </c>
    </row>
    <row r="12" spans="1:8">
      <c r="A12" s="17" t="s">
        <v>319</v>
      </c>
      <c r="B12" s="44">
        <v>1</v>
      </c>
      <c r="C12" s="44">
        <v>2</v>
      </c>
      <c r="D12" s="44">
        <v>1</v>
      </c>
      <c r="E12" s="44" t="s">
        <v>445</v>
      </c>
      <c r="F12" s="44">
        <v>-1</v>
      </c>
      <c r="G12" s="44">
        <v>1</v>
      </c>
      <c r="H12" s="44">
        <v>1</v>
      </c>
    </row>
    <row r="13" spans="1:8">
      <c r="A13" s="17" t="s">
        <v>320</v>
      </c>
      <c r="B13" s="44">
        <v>1</v>
      </c>
      <c r="C13" s="44">
        <v>1</v>
      </c>
      <c r="D13" s="44">
        <v>0</v>
      </c>
      <c r="E13" s="44" t="s">
        <v>445</v>
      </c>
      <c r="F13" s="44">
        <v>-1</v>
      </c>
      <c r="G13" s="44">
        <v>0</v>
      </c>
      <c r="H13" s="44">
        <v>1</v>
      </c>
    </row>
    <row r="14" spans="1:8">
      <c r="A14" s="17" t="s">
        <v>321</v>
      </c>
      <c r="B14" s="44">
        <v>1</v>
      </c>
      <c r="C14" s="44">
        <v>2</v>
      </c>
      <c r="D14" s="44">
        <v>1</v>
      </c>
      <c r="E14" s="44" t="s">
        <v>445</v>
      </c>
      <c r="F14" s="44">
        <v>-1</v>
      </c>
      <c r="G14" s="44">
        <v>1</v>
      </c>
      <c r="H14" s="44">
        <v>1</v>
      </c>
    </row>
    <row r="15" spans="1:8">
      <c r="A15" s="20" t="s">
        <v>322</v>
      </c>
      <c r="B15" s="44">
        <v>1</v>
      </c>
      <c r="C15" s="44">
        <v>4</v>
      </c>
      <c r="D15" s="44">
        <v>1</v>
      </c>
      <c r="E15" s="44" t="s">
        <v>445</v>
      </c>
      <c r="F15" s="44">
        <v>1</v>
      </c>
      <c r="G15" s="44">
        <v>1</v>
      </c>
      <c r="H15" s="44">
        <v>1</v>
      </c>
    </row>
    <row r="16" spans="1:8">
      <c r="A16" s="17" t="s">
        <v>323</v>
      </c>
      <c r="B16" s="44">
        <v>0</v>
      </c>
      <c r="C16" s="44">
        <v>0</v>
      </c>
      <c r="D16" s="44">
        <v>0</v>
      </c>
      <c r="E16" s="44">
        <v>0</v>
      </c>
      <c r="F16" s="44">
        <v>0</v>
      </c>
      <c r="G16" s="44">
        <v>0</v>
      </c>
      <c r="H16" s="44">
        <v>0</v>
      </c>
    </row>
    <row r="17" spans="1:8">
      <c r="A17" s="17" t="s">
        <v>324</v>
      </c>
      <c r="B17" s="44">
        <v>1</v>
      </c>
      <c r="C17" s="44">
        <v>3</v>
      </c>
      <c r="D17" s="44">
        <v>1</v>
      </c>
      <c r="E17" s="44" t="s">
        <v>445</v>
      </c>
      <c r="F17" s="44">
        <v>1</v>
      </c>
      <c r="G17" s="44">
        <v>1</v>
      </c>
      <c r="H17" s="44">
        <v>1</v>
      </c>
    </row>
    <row r="18" spans="1:8">
      <c r="A18" s="17" t="s">
        <v>325</v>
      </c>
      <c r="B18" s="44">
        <v>0</v>
      </c>
      <c r="C18" s="44">
        <v>0</v>
      </c>
      <c r="D18" s="44">
        <v>0</v>
      </c>
      <c r="E18" s="44">
        <v>0</v>
      </c>
      <c r="F18" s="44">
        <v>0</v>
      </c>
      <c r="G18" s="44">
        <v>0</v>
      </c>
      <c r="H18" s="44">
        <v>0</v>
      </c>
    </row>
    <row r="19" spans="1:8">
      <c r="A19" s="17" t="s">
        <v>326</v>
      </c>
      <c r="B19" s="44">
        <v>0</v>
      </c>
      <c r="C19" s="44">
        <v>0</v>
      </c>
      <c r="D19" s="44">
        <v>0</v>
      </c>
      <c r="E19" s="44">
        <v>0</v>
      </c>
      <c r="F19" s="44">
        <v>0</v>
      </c>
      <c r="G19" s="44">
        <v>0</v>
      </c>
      <c r="H19" s="44">
        <v>0</v>
      </c>
    </row>
    <row r="20" spans="1:8">
      <c r="A20" s="17" t="s">
        <v>327</v>
      </c>
      <c r="B20" s="44">
        <v>0</v>
      </c>
      <c r="C20" s="44">
        <v>0</v>
      </c>
      <c r="D20" s="44">
        <v>0</v>
      </c>
      <c r="E20" s="44">
        <v>0</v>
      </c>
      <c r="F20" s="44">
        <v>0</v>
      </c>
      <c r="G20" s="44">
        <v>0</v>
      </c>
      <c r="H20" s="44">
        <v>0</v>
      </c>
    </row>
    <row r="21" spans="1:8">
      <c r="A21" s="20" t="s">
        <v>328</v>
      </c>
      <c r="B21" s="44">
        <v>1</v>
      </c>
      <c r="C21" s="44">
        <v>3</v>
      </c>
      <c r="D21" s="44">
        <v>1</v>
      </c>
      <c r="E21" s="44" t="s">
        <v>445</v>
      </c>
      <c r="F21" s="44">
        <v>-1</v>
      </c>
      <c r="G21" s="44">
        <v>1</v>
      </c>
      <c r="H21" s="44">
        <v>1</v>
      </c>
    </row>
    <row r="22" spans="1:8">
      <c r="A22" s="17" t="s">
        <v>329</v>
      </c>
      <c r="B22" s="44">
        <v>0</v>
      </c>
      <c r="C22" s="44">
        <v>0</v>
      </c>
      <c r="D22" s="44">
        <v>0</v>
      </c>
      <c r="E22" s="44">
        <v>0</v>
      </c>
      <c r="F22" s="44">
        <v>0</v>
      </c>
      <c r="G22" s="44">
        <v>0</v>
      </c>
      <c r="H22" s="44">
        <v>0</v>
      </c>
    </row>
    <row r="23" spans="1:8">
      <c r="A23" s="17" t="s">
        <v>330</v>
      </c>
      <c r="B23" s="44">
        <v>1</v>
      </c>
      <c r="C23" s="44">
        <v>3</v>
      </c>
      <c r="D23" s="44">
        <v>1</v>
      </c>
      <c r="E23" s="44" t="s">
        <v>445</v>
      </c>
      <c r="F23" s="44">
        <v>1</v>
      </c>
      <c r="G23" s="44">
        <v>1</v>
      </c>
      <c r="H23" s="44">
        <v>1</v>
      </c>
    </row>
    <row r="24" spans="1:8">
      <c r="A24" s="20" t="s">
        <v>297</v>
      </c>
      <c r="B24" s="44">
        <v>1</v>
      </c>
      <c r="C24" s="44">
        <v>3</v>
      </c>
      <c r="D24" s="44">
        <v>1</v>
      </c>
      <c r="E24" s="44" t="s">
        <v>445</v>
      </c>
      <c r="F24" s="44">
        <v>1</v>
      </c>
      <c r="G24" s="44">
        <v>1</v>
      </c>
      <c r="H24" s="44">
        <v>1</v>
      </c>
    </row>
    <row r="25" spans="1:8">
      <c r="A25" s="17" t="s">
        <v>331</v>
      </c>
      <c r="B25" s="44">
        <v>0</v>
      </c>
      <c r="C25" s="44">
        <v>0</v>
      </c>
      <c r="D25" s="44">
        <v>0</v>
      </c>
      <c r="E25" s="44">
        <v>0</v>
      </c>
      <c r="F25" s="44">
        <v>0</v>
      </c>
      <c r="G25" s="44">
        <v>0</v>
      </c>
      <c r="H25" s="44">
        <v>0</v>
      </c>
    </row>
    <row r="26" spans="1:8">
      <c r="A26" s="17" t="s">
        <v>332</v>
      </c>
      <c r="B26" s="44">
        <v>1</v>
      </c>
      <c r="C26" s="44">
        <v>4</v>
      </c>
      <c r="D26" s="44">
        <v>1</v>
      </c>
      <c r="E26" s="44" t="s">
        <v>490</v>
      </c>
      <c r="F26" s="44">
        <v>1</v>
      </c>
      <c r="G26" s="44">
        <v>1</v>
      </c>
      <c r="H26" s="44">
        <v>1</v>
      </c>
    </row>
    <row r="27" spans="1:8">
      <c r="A27" s="17" t="s">
        <v>333</v>
      </c>
      <c r="B27" s="44">
        <v>1</v>
      </c>
      <c r="C27" s="44">
        <v>2</v>
      </c>
      <c r="D27" s="44">
        <v>0</v>
      </c>
      <c r="E27" s="44" t="s">
        <v>445</v>
      </c>
      <c r="F27" s="44">
        <v>-1</v>
      </c>
      <c r="G27" s="44">
        <v>1</v>
      </c>
      <c r="H27" s="44">
        <v>1</v>
      </c>
    </row>
    <row r="28" spans="1:8">
      <c r="A28" s="17" t="s">
        <v>334</v>
      </c>
      <c r="B28" s="44">
        <v>0</v>
      </c>
      <c r="C28" s="44">
        <v>0</v>
      </c>
      <c r="D28" s="44">
        <v>0</v>
      </c>
      <c r="E28" s="44">
        <v>0</v>
      </c>
      <c r="F28" s="44">
        <v>0</v>
      </c>
      <c r="G28" s="44">
        <v>0</v>
      </c>
      <c r="H28" s="44">
        <v>0</v>
      </c>
    </row>
    <row r="29" spans="1:8">
      <c r="A29" s="17" t="s">
        <v>335</v>
      </c>
      <c r="B29" s="44">
        <v>1</v>
      </c>
      <c r="C29" s="44">
        <v>3</v>
      </c>
      <c r="D29" s="44">
        <v>1</v>
      </c>
      <c r="E29" s="44" t="s">
        <v>445</v>
      </c>
      <c r="F29" s="44">
        <v>-1</v>
      </c>
      <c r="G29" s="44">
        <v>1</v>
      </c>
      <c r="H29" s="44">
        <v>1</v>
      </c>
    </row>
    <row r="30" spans="1:8">
      <c r="A30" s="17" t="s">
        <v>336</v>
      </c>
      <c r="B30" s="44">
        <v>1</v>
      </c>
      <c r="C30" s="44">
        <v>2</v>
      </c>
      <c r="D30" s="44">
        <v>0</v>
      </c>
      <c r="E30" s="44" t="s">
        <v>445</v>
      </c>
      <c r="F30" s="44">
        <v>-1</v>
      </c>
      <c r="G30" s="44">
        <v>0</v>
      </c>
      <c r="H30" s="44">
        <v>1</v>
      </c>
    </row>
    <row r="31" spans="1:8">
      <c r="A31" s="17" t="s">
        <v>337</v>
      </c>
      <c r="B31" s="44">
        <v>1</v>
      </c>
      <c r="C31" s="44">
        <v>1</v>
      </c>
      <c r="D31" s="44">
        <v>0</v>
      </c>
      <c r="E31" s="44" t="s">
        <v>445</v>
      </c>
      <c r="F31" s="44">
        <v>-1</v>
      </c>
      <c r="G31" s="44">
        <v>0</v>
      </c>
      <c r="H31" s="44">
        <v>0</v>
      </c>
    </row>
    <row r="32" spans="1:8">
      <c r="A32" s="17" t="s">
        <v>338</v>
      </c>
      <c r="B32" s="44">
        <v>0</v>
      </c>
      <c r="C32" s="44">
        <v>0</v>
      </c>
      <c r="D32" s="44">
        <v>0</v>
      </c>
      <c r="E32" s="44">
        <v>0</v>
      </c>
      <c r="F32" s="44">
        <v>0</v>
      </c>
      <c r="G32" s="44">
        <v>0</v>
      </c>
      <c r="H32" s="44">
        <v>0</v>
      </c>
    </row>
    <row r="33" spans="1:8">
      <c r="A33" s="17" t="s">
        <v>339</v>
      </c>
      <c r="B33" s="44">
        <v>0</v>
      </c>
      <c r="C33" s="44">
        <v>0</v>
      </c>
      <c r="D33" s="44">
        <v>0</v>
      </c>
      <c r="E33" s="44">
        <v>0</v>
      </c>
      <c r="F33" s="44">
        <v>0</v>
      </c>
      <c r="G33" s="44">
        <v>0</v>
      </c>
      <c r="H33" s="44">
        <v>0</v>
      </c>
    </row>
    <row r="34" spans="1:8">
      <c r="A34" s="17" t="s">
        <v>340</v>
      </c>
      <c r="B34" s="44">
        <v>1</v>
      </c>
      <c r="C34" s="44">
        <v>3</v>
      </c>
      <c r="D34" s="44">
        <v>1</v>
      </c>
      <c r="E34" s="44" t="s">
        <v>445</v>
      </c>
      <c r="F34" s="44">
        <v>1</v>
      </c>
      <c r="G34" s="44">
        <v>1</v>
      </c>
      <c r="H34" s="44">
        <v>1</v>
      </c>
    </row>
    <row r="35" spans="1:8">
      <c r="A35" s="17" t="s">
        <v>341</v>
      </c>
      <c r="B35" s="44">
        <v>0</v>
      </c>
      <c r="C35" s="44">
        <v>0</v>
      </c>
      <c r="D35" s="44">
        <v>0</v>
      </c>
      <c r="E35" s="44">
        <v>0</v>
      </c>
      <c r="F35" s="44">
        <v>0</v>
      </c>
      <c r="G35" s="44">
        <v>0</v>
      </c>
      <c r="H35" s="44">
        <v>0</v>
      </c>
    </row>
    <row r="36" spans="1:8">
      <c r="A36" s="17" t="s">
        <v>342</v>
      </c>
      <c r="B36" s="44">
        <v>0</v>
      </c>
      <c r="C36" s="44">
        <v>0</v>
      </c>
      <c r="D36" s="44">
        <v>0</v>
      </c>
      <c r="E36" s="44">
        <v>0</v>
      </c>
      <c r="F36" s="44">
        <v>0</v>
      </c>
      <c r="G36" s="44">
        <v>0</v>
      </c>
      <c r="H36" s="44">
        <v>0</v>
      </c>
    </row>
    <row r="37" spans="1:8">
      <c r="A37" s="17" t="s">
        <v>343</v>
      </c>
      <c r="B37" s="44">
        <v>0</v>
      </c>
      <c r="C37" s="44">
        <v>0</v>
      </c>
      <c r="D37" s="44">
        <v>0</v>
      </c>
      <c r="E37" s="44">
        <v>0</v>
      </c>
      <c r="F37" s="44">
        <v>0</v>
      </c>
      <c r="G37" s="44">
        <v>0</v>
      </c>
      <c r="H37" s="44">
        <v>0</v>
      </c>
    </row>
    <row r="38" spans="1:8">
      <c r="A38" s="17" t="s">
        <v>344</v>
      </c>
      <c r="B38" s="44">
        <v>0</v>
      </c>
      <c r="C38" s="44">
        <v>0</v>
      </c>
      <c r="D38" s="44">
        <v>0</v>
      </c>
      <c r="E38" s="44">
        <v>0</v>
      </c>
      <c r="F38" s="44">
        <v>0</v>
      </c>
      <c r="G38" s="44">
        <v>0</v>
      </c>
      <c r="H38" s="44">
        <v>0</v>
      </c>
    </row>
    <row r="39" spans="1:8">
      <c r="A39" s="17" t="s">
        <v>345</v>
      </c>
      <c r="B39" s="44">
        <v>1</v>
      </c>
      <c r="C39" s="44">
        <v>1</v>
      </c>
      <c r="D39" s="44">
        <v>0</v>
      </c>
      <c r="E39" s="44" t="s">
        <v>445</v>
      </c>
      <c r="F39" s="44">
        <v>-1</v>
      </c>
      <c r="G39" s="44">
        <v>0</v>
      </c>
      <c r="H39" s="44">
        <v>0</v>
      </c>
    </row>
    <row r="40" spans="1:8">
      <c r="A40" s="17" t="s">
        <v>346</v>
      </c>
      <c r="B40" s="44">
        <v>0</v>
      </c>
      <c r="C40" s="44">
        <v>0</v>
      </c>
      <c r="D40" s="44">
        <v>0</v>
      </c>
      <c r="E40" s="44">
        <v>0</v>
      </c>
      <c r="F40" s="44">
        <v>0</v>
      </c>
      <c r="G40" s="44">
        <v>0</v>
      </c>
      <c r="H40" s="44">
        <v>0</v>
      </c>
    </row>
    <row r="41" spans="1:8">
      <c r="A41" s="17" t="s">
        <v>347</v>
      </c>
      <c r="B41" s="44">
        <v>0</v>
      </c>
      <c r="C41" s="44">
        <v>0</v>
      </c>
      <c r="D41" s="44">
        <v>0</v>
      </c>
      <c r="E41" s="44">
        <v>0</v>
      </c>
      <c r="F41" s="44">
        <v>0</v>
      </c>
      <c r="G41" s="44">
        <v>0</v>
      </c>
      <c r="H41" s="44">
        <v>0</v>
      </c>
    </row>
    <row r="42" spans="1:8">
      <c r="A42" s="17" t="s">
        <v>348</v>
      </c>
      <c r="B42" s="44">
        <v>0</v>
      </c>
      <c r="C42" s="44">
        <v>0</v>
      </c>
      <c r="D42" s="44">
        <v>0</v>
      </c>
      <c r="E42" s="44">
        <v>0</v>
      </c>
      <c r="F42" s="44">
        <v>0</v>
      </c>
      <c r="G42" s="44">
        <v>0</v>
      </c>
      <c r="H42" s="44">
        <v>0</v>
      </c>
    </row>
    <row r="43" spans="1:8">
      <c r="A43" s="17" t="s">
        <v>349</v>
      </c>
      <c r="B43" s="44">
        <v>1</v>
      </c>
      <c r="C43" s="44">
        <v>2</v>
      </c>
      <c r="D43" s="44">
        <v>1</v>
      </c>
      <c r="E43" s="44" t="s">
        <v>445</v>
      </c>
      <c r="F43" s="44">
        <v>-1</v>
      </c>
      <c r="G43" s="44">
        <v>0</v>
      </c>
      <c r="H43" s="44">
        <v>1</v>
      </c>
    </row>
    <row r="44" spans="1:8">
      <c r="A44" s="17" t="s">
        <v>350</v>
      </c>
      <c r="B44" s="44">
        <v>0</v>
      </c>
      <c r="C44" s="44">
        <v>0</v>
      </c>
      <c r="D44" s="44">
        <v>0</v>
      </c>
      <c r="E44" s="44">
        <v>0</v>
      </c>
      <c r="F44" s="44">
        <v>0</v>
      </c>
      <c r="G44" s="44">
        <v>0</v>
      </c>
      <c r="H44" s="44">
        <v>0</v>
      </c>
    </row>
    <row r="45" spans="1:8">
      <c r="A45" s="17" t="s">
        <v>351</v>
      </c>
      <c r="B45" s="44">
        <v>0</v>
      </c>
      <c r="C45" s="44">
        <v>0</v>
      </c>
      <c r="D45" s="44">
        <v>0</v>
      </c>
      <c r="E45" s="44">
        <v>0</v>
      </c>
      <c r="F45" s="44">
        <v>0</v>
      </c>
      <c r="G45" s="44">
        <v>0</v>
      </c>
      <c r="H45" s="44">
        <v>0</v>
      </c>
    </row>
    <row r="46" spans="1:8">
      <c r="A46" s="17" t="s">
        <v>352</v>
      </c>
      <c r="B46" s="44">
        <v>0</v>
      </c>
      <c r="C46" s="44">
        <v>0</v>
      </c>
      <c r="D46" s="44">
        <v>0</v>
      </c>
      <c r="E46" s="44">
        <v>0</v>
      </c>
      <c r="F46" s="44">
        <v>0</v>
      </c>
      <c r="G46" s="44">
        <v>0</v>
      </c>
      <c r="H46" s="44">
        <v>0</v>
      </c>
    </row>
    <row r="47" spans="1:8">
      <c r="A47" s="17" t="s">
        <v>353</v>
      </c>
      <c r="B47" s="44">
        <v>0</v>
      </c>
      <c r="C47" s="44">
        <v>0</v>
      </c>
      <c r="D47" s="44">
        <v>0</v>
      </c>
      <c r="E47" s="44">
        <v>0</v>
      </c>
      <c r="F47" s="44">
        <v>0</v>
      </c>
      <c r="G47" s="44">
        <v>0</v>
      </c>
      <c r="H47" s="44">
        <v>0</v>
      </c>
    </row>
    <row r="48" spans="1:8">
      <c r="A48" s="17" t="s">
        <v>354</v>
      </c>
      <c r="B48" s="44">
        <v>0</v>
      </c>
      <c r="C48" s="44">
        <v>0</v>
      </c>
      <c r="D48" s="44">
        <v>0</v>
      </c>
      <c r="E48" s="44">
        <v>0</v>
      </c>
      <c r="F48" s="44">
        <v>0</v>
      </c>
      <c r="G48" s="44">
        <v>0</v>
      </c>
      <c r="H48" s="44">
        <v>0</v>
      </c>
    </row>
    <row r="49" spans="1:8">
      <c r="A49" s="17" t="s">
        <v>355</v>
      </c>
      <c r="B49" s="44">
        <v>0</v>
      </c>
      <c r="C49" s="44">
        <v>0</v>
      </c>
      <c r="D49" s="44">
        <v>0</v>
      </c>
      <c r="E49" s="44">
        <v>0</v>
      </c>
      <c r="F49" s="44">
        <v>0</v>
      </c>
      <c r="G49" s="44">
        <v>0</v>
      </c>
      <c r="H49" s="44">
        <v>0</v>
      </c>
    </row>
    <row r="50" spans="1:8">
      <c r="A50" s="17" t="s">
        <v>356</v>
      </c>
      <c r="B50" s="44">
        <v>0</v>
      </c>
      <c r="C50" s="44">
        <v>0</v>
      </c>
      <c r="D50" s="44">
        <v>0</v>
      </c>
      <c r="E50" s="44">
        <v>0</v>
      </c>
      <c r="F50" s="44">
        <v>0</v>
      </c>
      <c r="G50" s="44">
        <v>0</v>
      </c>
      <c r="H50" s="44">
        <v>0</v>
      </c>
    </row>
    <row r="51" spans="1:8">
      <c r="A51" s="17" t="s">
        <v>357</v>
      </c>
      <c r="B51" s="44">
        <v>0</v>
      </c>
      <c r="C51" s="44">
        <v>0</v>
      </c>
      <c r="D51" s="44">
        <v>0</v>
      </c>
      <c r="E51" s="44">
        <v>0</v>
      </c>
      <c r="F51" s="44">
        <v>0</v>
      </c>
      <c r="G51" s="44">
        <v>0</v>
      </c>
      <c r="H51" s="44">
        <v>0</v>
      </c>
    </row>
    <row r="52" spans="1:8">
      <c r="A52" s="17" t="s">
        <v>358</v>
      </c>
      <c r="B52" s="44">
        <v>0</v>
      </c>
      <c r="C52" s="44">
        <v>0</v>
      </c>
      <c r="D52" s="44">
        <v>0</v>
      </c>
      <c r="E52" s="44">
        <v>0</v>
      </c>
      <c r="F52" s="44">
        <v>0</v>
      </c>
      <c r="G52" s="44">
        <v>0</v>
      </c>
      <c r="H52" s="44">
        <v>0</v>
      </c>
    </row>
    <row r="53" spans="1:8">
      <c r="A53" s="17" t="s">
        <v>359</v>
      </c>
      <c r="B53" s="44">
        <v>1</v>
      </c>
      <c r="C53" s="44">
        <v>1</v>
      </c>
      <c r="D53" s="44">
        <v>0</v>
      </c>
      <c r="E53" s="44" t="s">
        <v>445</v>
      </c>
      <c r="F53" s="44">
        <v>-1</v>
      </c>
      <c r="G53" s="44">
        <v>0</v>
      </c>
      <c r="H53" s="44">
        <v>0</v>
      </c>
    </row>
    <row r="54" spans="1:8">
      <c r="A54" s="17" t="s">
        <v>360</v>
      </c>
      <c r="B54" s="44">
        <v>1</v>
      </c>
      <c r="C54" s="44">
        <v>5</v>
      </c>
      <c r="D54" s="44">
        <v>1</v>
      </c>
      <c r="E54" s="44" t="s">
        <v>490</v>
      </c>
      <c r="F54" s="44">
        <v>1</v>
      </c>
      <c r="G54" s="44">
        <v>1</v>
      </c>
      <c r="H54" s="44">
        <v>1</v>
      </c>
    </row>
    <row r="55" spans="1:8">
      <c r="A55" s="17" t="s">
        <v>361</v>
      </c>
      <c r="B55" s="44">
        <v>1</v>
      </c>
      <c r="C55" s="44">
        <v>2</v>
      </c>
      <c r="D55" s="44">
        <v>1</v>
      </c>
      <c r="E55" s="44" t="s">
        <v>445</v>
      </c>
      <c r="F55" s="44">
        <v>-1</v>
      </c>
      <c r="G55" s="44">
        <v>1</v>
      </c>
      <c r="H55" s="44">
        <v>1</v>
      </c>
    </row>
    <row r="56" spans="1:8">
      <c r="A56" s="17" t="s">
        <v>362</v>
      </c>
      <c r="B56" s="44">
        <v>1</v>
      </c>
      <c r="C56" s="44">
        <v>3</v>
      </c>
      <c r="D56" s="44">
        <v>1</v>
      </c>
      <c r="E56" s="44" t="s">
        <v>445</v>
      </c>
      <c r="F56" s="44">
        <v>1</v>
      </c>
      <c r="G56" s="44">
        <v>1</v>
      </c>
      <c r="H56" s="44">
        <v>1</v>
      </c>
    </row>
    <row r="57" spans="1:8">
      <c r="A57" s="17" t="s">
        <v>363</v>
      </c>
      <c r="B57" s="44">
        <v>0</v>
      </c>
      <c r="C57" s="44">
        <v>0</v>
      </c>
      <c r="D57" s="44">
        <v>0</v>
      </c>
      <c r="E57" s="44">
        <v>0</v>
      </c>
      <c r="F57" s="44">
        <v>0</v>
      </c>
      <c r="G57" s="44">
        <v>0</v>
      </c>
      <c r="H57" s="44">
        <v>0</v>
      </c>
    </row>
    <row r="58" spans="1:8">
      <c r="A58" s="17" t="s">
        <v>364</v>
      </c>
      <c r="B58" s="44">
        <v>0</v>
      </c>
      <c r="C58" s="44">
        <v>0</v>
      </c>
      <c r="D58" s="44">
        <v>0</v>
      </c>
      <c r="E58" s="44">
        <v>0</v>
      </c>
      <c r="F58" s="44">
        <v>0</v>
      </c>
      <c r="G58" s="44">
        <v>0</v>
      </c>
      <c r="H58" s="44">
        <v>0</v>
      </c>
    </row>
    <row r="59" spans="1:8">
      <c r="A59" s="17" t="s">
        <v>365</v>
      </c>
      <c r="B59" s="44">
        <v>1</v>
      </c>
      <c r="C59" s="44">
        <v>5</v>
      </c>
      <c r="D59" s="44">
        <v>1</v>
      </c>
      <c r="E59" s="44" t="s">
        <v>490</v>
      </c>
      <c r="F59" s="44">
        <v>1</v>
      </c>
      <c r="G59" s="44">
        <v>1</v>
      </c>
      <c r="H59" s="44">
        <v>1</v>
      </c>
    </row>
    <row r="60" spans="1:8">
      <c r="A60" s="17" t="s">
        <v>366</v>
      </c>
      <c r="B60" s="44">
        <v>0</v>
      </c>
      <c r="C60" s="44">
        <v>0</v>
      </c>
      <c r="D60" s="44">
        <v>0</v>
      </c>
      <c r="E60" s="44">
        <v>0</v>
      </c>
      <c r="F60" s="44">
        <v>0</v>
      </c>
      <c r="G60" s="44">
        <v>0</v>
      </c>
      <c r="H60" s="44">
        <v>0</v>
      </c>
    </row>
    <row r="61" spans="1:8">
      <c r="A61" s="17" t="s">
        <v>367</v>
      </c>
      <c r="B61" s="44">
        <v>0</v>
      </c>
      <c r="C61" s="44">
        <v>0</v>
      </c>
      <c r="D61" s="44">
        <v>0</v>
      </c>
      <c r="E61" s="44">
        <v>0</v>
      </c>
      <c r="F61" s="44">
        <v>0</v>
      </c>
      <c r="G61" s="44">
        <v>0</v>
      </c>
      <c r="H61" s="44">
        <v>0</v>
      </c>
    </row>
    <row r="62" spans="1:8">
      <c r="A62" s="17" t="s">
        <v>368</v>
      </c>
      <c r="B62" s="44">
        <v>1</v>
      </c>
      <c r="C62" s="44">
        <v>2</v>
      </c>
      <c r="D62" s="44">
        <v>0</v>
      </c>
      <c r="E62" s="44" t="s">
        <v>445</v>
      </c>
      <c r="F62" s="44">
        <v>-1</v>
      </c>
      <c r="G62" s="44">
        <v>1</v>
      </c>
      <c r="H62" s="44">
        <v>0</v>
      </c>
    </row>
    <row r="63" spans="1:8">
      <c r="A63" s="17" t="s">
        <v>369</v>
      </c>
      <c r="B63" s="44">
        <v>1</v>
      </c>
      <c r="C63" s="44">
        <v>2</v>
      </c>
      <c r="D63" s="44">
        <v>1</v>
      </c>
      <c r="E63" s="44" t="s">
        <v>445</v>
      </c>
      <c r="F63" s="44">
        <v>1</v>
      </c>
      <c r="G63" s="44">
        <v>0</v>
      </c>
      <c r="H63" s="44">
        <v>0</v>
      </c>
    </row>
    <row r="64" spans="1:8">
      <c r="A64" s="17" t="s">
        <v>370</v>
      </c>
      <c r="B64" s="44">
        <v>1</v>
      </c>
      <c r="C64" s="44">
        <v>1</v>
      </c>
      <c r="D64" s="44">
        <v>0</v>
      </c>
      <c r="E64" s="44" t="s">
        <v>445</v>
      </c>
      <c r="F64" s="44">
        <v>-1</v>
      </c>
      <c r="G64" s="44">
        <v>0</v>
      </c>
      <c r="H64" s="44">
        <v>0</v>
      </c>
    </row>
    <row r="65" spans="1:8">
      <c r="A65" s="17" t="s">
        <v>371</v>
      </c>
      <c r="B65" s="44">
        <v>0</v>
      </c>
      <c r="C65" s="44">
        <v>0</v>
      </c>
      <c r="D65" s="44">
        <v>0</v>
      </c>
      <c r="E65" s="44">
        <v>0</v>
      </c>
      <c r="F65" s="44">
        <v>0</v>
      </c>
      <c r="G65" s="44">
        <v>0</v>
      </c>
      <c r="H65" s="44">
        <v>0</v>
      </c>
    </row>
    <row r="66" spans="1:8">
      <c r="A66" s="17" t="s">
        <v>372</v>
      </c>
      <c r="B66" s="44">
        <v>0</v>
      </c>
      <c r="C66" s="44">
        <v>0</v>
      </c>
      <c r="D66" s="44">
        <v>0</v>
      </c>
      <c r="E66" s="44">
        <v>0</v>
      </c>
      <c r="F66" s="44">
        <v>0</v>
      </c>
      <c r="G66" s="44">
        <v>0</v>
      </c>
      <c r="H66" s="44">
        <v>0</v>
      </c>
    </row>
    <row r="67" spans="1:8">
      <c r="A67" s="17" t="s">
        <v>373</v>
      </c>
      <c r="B67" s="44">
        <v>0</v>
      </c>
      <c r="C67" s="44">
        <v>0</v>
      </c>
      <c r="D67" s="44">
        <v>0</v>
      </c>
      <c r="E67" s="44">
        <v>0</v>
      </c>
      <c r="F67" s="44">
        <v>0</v>
      </c>
      <c r="G67" s="44">
        <v>0</v>
      </c>
      <c r="H67" s="44">
        <v>0</v>
      </c>
    </row>
    <row r="68" spans="1:8">
      <c r="A68" s="17" t="s">
        <v>374</v>
      </c>
      <c r="B68" s="44">
        <v>0</v>
      </c>
      <c r="C68" s="44">
        <v>0</v>
      </c>
      <c r="D68" s="44">
        <v>0</v>
      </c>
      <c r="E68" s="44">
        <v>0</v>
      </c>
      <c r="F68" s="44">
        <v>0</v>
      </c>
      <c r="G68" s="44">
        <v>0</v>
      </c>
      <c r="H68" s="44">
        <v>0</v>
      </c>
    </row>
    <row r="69" spans="1:8">
      <c r="A69" s="17" t="s">
        <v>375</v>
      </c>
      <c r="B69" s="44">
        <v>0</v>
      </c>
      <c r="C69" s="44">
        <v>0</v>
      </c>
      <c r="D69" s="44">
        <v>0</v>
      </c>
      <c r="E69" s="44">
        <v>0</v>
      </c>
      <c r="F69" s="44">
        <v>0</v>
      </c>
      <c r="G69" s="44">
        <v>0</v>
      </c>
      <c r="H69" s="44">
        <v>0</v>
      </c>
    </row>
    <row r="70" spans="1:8">
      <c r="A70" s="17" t="s">
        <v>376</v>
      </c>
      <c r="B70" s="44">
        <v>0</v>
      </c>
      <c r="C70" s="44">
        <v>0</v>
      </c>
      <c r="D70" s="44">
        <v>0</v>
      </c>
      <c r="E70" s="44">
        <v>0</v>
      </c>
      <c r="F70" s="44">
        <v>0</v>
      </c>
      <c r="G70" s="44">
        <v>0</v>
      </c>
      <c r="H70" s="44">
        <v>0</v>
      </c>
    </row>
    <row r="71" spans="1:8">
      <c r="A71" s="17" t="s">
        <v>377</v>
      </c>
      <c r="B71" s="44">
        <v>0</v>
      </c>
      <c r="C71" s="44">
        <v>0</v>
      </c>
      <c r="D71" s="44">
        <v>0</v>
      </c>
      <c r="E71" s="44">
        <v>0</v>
      </c>
      <c r="F71" s="44">
        <v>0</v>
      </c>
      <c r="G71" s="44">
        <v>0</v>
      </c>
      <c r="H71" s="44">
        <v>0</v>
      </c>
    </row>
    <row r="72" spans="1:8">
      <c r="A72" s="17" t="s">
        <v>378</v>
      </c>
      <c r="B72" s="44">
        <v>1</v>
      </c>
      <c r="C72" s="44">
        <v>1</v>
      </c>
      <c r="D72" s="44">
        <v>0</v>
      </c>
      <c r="E72" s="44" t="s">
        <v>445</v>
      </c>
      <c r="F72" s="44">
        <v>-1</v>
      </c>
      <c r="G72" s="44">
        <v>1</v>
      </c>
      <c r="H72" s="44">
        <v>0</v>
      </c>
    </row>
    <row r="73" spans="1:8">
      <c r="A73" s="17" t="s">
        <v>379</v>
      </c>
      <c r="B73" s="44">
        <v>1</v>
      </c>
      <c r="C73" s="44">
        <v>2</v>
      </c>
      <c r="D73" s="44">
        <v>1</v>
      </c>
      <c r="E73" s="44" t="s">
        <v>445</v>
      </c>
      <c r="F73" s="44">
        <v>1</v>
      </c>
      <c r="G73" s="44">
        <v>1</v>
      </c>
      <c r="H73" s="44">
        <v>1</v>
      </c>
    </row>
    <row r="74" spans="1:8">
      <c r="A74" s="17" t="s">
        <v>380</v>
      </c>
      <c r="B74" s="44">
        <v>1</v>
      </c>
      <c r="C74" s="44">
        <v>1</v>
      </c>
      <c r="D74" s="44">
        <v>1</v>
      </c>
      <c r="E74" s="44" t="s">
        <v>445</v>
      </c>
      <c r="F74" s="44">
        <v>-1</v>
      </c>
      <c r="G74" s="44">
        <v>1</v>
      </c>
      <c r="H74" s="44">
        <v>1</v>
      </c>
    </row>
    <row r="75" spans="1:8">
      <c r="A75" s="17" t="s">
        <v>381</v>
      </c>
      <c r="B75" s="44">
        <v>0</v>
      </c>
      <c r="C75" s="44">
        <v>0</v>
      </c>
      <c r="D75" s="44">
        <v>0</v>
      </c>
      <c r="E75" s="44">
        <v>0</v>
      </c>
      <c r="F75" s="44">
        <v>0</v>
      </c>
      <c r="G75" s="44">
        <v>0</v>
      </c>
      <c r="H75" s="44">
        <v>0</v>
      </c>
    </row>
    <row r="76" spans="1:8">
      <c r="A76" s="17" t="s">
        <v>382</v>
      </c>
      <c r="B76" s="44">
        <v>0</v>
      </c>
      <c r="C76" s="44">
        <v>0</v>
      </c>
      <c r="D76" s="44">
        <v>0</v>
      </c>
      <c r="E76" s="44">
        <v>0</v>
      </c>
      <c r="F76" s="44">
        <v>0</v>
      </c>
      <c r="G76" s="44">
        <v>0</v>
      </c>
      <c r="H76" s="44">
        <v>0</v>
      </c>
    </row>
    <row r="77" spans="1:8">
      <c r="A77" s="17" t="s">
        <v>383</v>
      </c>
      <c r="B77" s="44">
        <v>0</v>
      </c>
      <c r="C77" s="44">
        <v>0</v>
      </c>
      <c r="D77" s="44">
        <v>0</v>
      </c>
      <c r="E77" s="44">
        <v>0</v>
      </c>
      <c r="F77" s="44">
        <v>0</v>
      </c>
      <c r="G77" s="44">
        <v>0</v>
      </c>
      <c r="H77" s="44">
        <v>0</v>
      </c>
    </row>
    <row r="78" spans="1:8">
      <c r="A78" s="17" t="s">
        <v>384</v>
      </c>
      <c r="B78" s="44">
        <v>0</v>
      </c>
      <c r="C78" s="44">
        <v>0</v>
      </c>
      <c r="D78" s="44">
        <v>0</v>
      </c>
      <c r="E78" s="44">
        <v>0</v>
      </c>
      <c r="F78" s="44">
        <v>0</v>
      </c>
      <c r="G78" s="44">
        <v>0</v>
      </c>
      <c r="H78" s="44">
        <v>0</v>
      </c>
    </row>
    <row r="79" spans="1:8">
      <c r="A79" s="17" t="s">
        <v>385</v>
      </c>
      <c r="B79" s="44">
        <v>1</v>
      </c>
      <c r="C79" s="44">
        <v>4</v>
      </c>
      <c r="D79" s="44">
        <v>1</v>
      </c>
      <c r="E79" s="44" t="s">
        <v>445</v>
      </c>
      <c r="F79" s="44">
        <v>1</v>
      </c>
      <c r="G79" s="44">
        <v>1</v>
      </c>
      <c r="H79" s="44">
        <v>1</v>
      </c>
    </row>
    <row r="80" spans="1:8">
      <c r="A80" s="17" t="s">
        <v>386</v>
      </c>
      <c r="B80" s="44">
        <v>0</v>
      </c>
      <c r="C80" s="44">
        <v>0</v>
      </c>
      <c r="D80" s="44">
        <v>0</v>
      </c>
      <c r="E80" s="44">
        <v>0</v>
      </c>
      <c r="F80" s="44">
        <v>0</v>
      </c>
      <c r="G80" s="44">
        <v>0</v>
      </c>
      <c r="H80" s="44">
        <v>0</v>
      </c>
    </row>
    <row r="81" spans="1:8">
      <c r="A81" s="17" t="s">
        <v>387</v>
      </c>
      <c r="B81" s="44">
        <v>0</v>
      </c>
      <c r="C81" s="44">
        <v>0</v>
      </c>
      <c r="D81" s="44">
        <v>0</v>
      </c>
      <c r="E81" s="44">
        <v>0</v>
      </c>
      <c r="F81" s="44">
        <v>0</v>
      </c>
      <c r="G81" s="44">
        <v>0</v>
      </c>
      <c r="H81" s="44">
        <v>0</v>
      </c>
    </row>
    <row r="82" spans="1:8">
      <c r="A82" s="59" t="s">
        <v>388</v>
      </c>
      <c r="B82" s="44">
        <v>1</v>
      </c>
      <c r="C82" s="44">
        <v>2</v>
      </c>
      <c r="D82" s="44">
        <v>0</v>
      </c>
      <c r="E82" s="44" t="s">
        <v>445</v>
      </c>
      <c r="F82" s="44">
        <v>1</v>
      </c>
      <c r="G82" s="44">
        <v>1</v>
      </c>
      <c r="H82" s="44">
        <v>1</v>
      </c>
    </row>
    <row r="83" spans="1:8" s="58" customFormat="1">
      <c r="B83" s="56"/>
      <c r="C83" s="56"/>
      <c r="D83" s="56"/>
      <c r="E83" s="56"/>
      <c r="F83" s="56"/>
      <c r="G83" s="56"/>
      <c r="H83" s="56"/>
    </row>
    <row r="84" spans="1:8">
      <c r="A84" s="21" t="s">
        <v>389</v>
      </c>
      <c r="B84" s="22">
        <f>SUM(B6:B82)</f>
        <v>34</v>
      </c>
      <c r="C84" s="22"/>
      <c r="D84" s="22">
        <f>SUM(D6:D82)</f>
        <v>22</v>
      </c>
      <c r="E84" s="22"/>
      <c r="F84" s="22">
        <f>COUNTIF(F6:F82, 1)</f>
        <v>14</v>
      </c>
      <c r="G84" s="22">
        <f>COUNTIF(G6:G82, 1)</f>
        <v>23</v>
      </c>
      <c r="H84" s="22">
        <f>COUNTIF(H6:H82, 1)</f>
        <v>25</v>
      </c>
    </row>
    <row r="85" spans="1:8">
      <c r="A85" s="22" t="s">
        <v>391</v>
      </c>
      <c r="B85" s="23">
        <f>(B84/(COUNT(B6:B83))*100)</f>
        <v>44.155844155844157</v>
      </c>
      <c r="C85" s="22"/>
      <c r="D85" s="23">
        <f>(D84/(COUNT(D6:D83))*100)</f>
        <v>28.571428571428569</v>
      </c>
      <c r="E85" s="22"/>
      <c r="F85" s="23">
        <f>(F84/(COUNT(F6:F82))*100)</f>
        <v>18.181818181818183</v>
      </c>
      <c r="G85" s="23">
        <f>(G84/(COUNT(G6:G82))*100)</f>
        <v>29.870129870129869</v>
      </c>
      <c r="H85" s="23">
        <f>(H84/(COUNT(H6:H82))*100)</f>
        <v>32.467532467532465</v>
      </c>
    </row>
    <row r="87" spans="1:8">
      <c r="B87" s="24">
        <v>1</v>
      </c>
      <c r="C87" s="22">
        <f t="shared" ref="C87:C92" si="0">COUNTIF($C$6:$C$82,B87)</f>
        <v>9</v>
      </c>
      <c r="D87" t="s">
        <v>392</v>
      </c>
      <c r="E87" s="22">
        <f>COUNTIF(E6:E82,"Colleague")</f>
        <v>31</v>
      </c>
    </row>
    <row r="88" spans="1:8">
      <c r="B88" s="24">
        <v>2</v>
      </c>
      <c r="C88" s="22">
        <f t="shared" si="0"/>
        <v>11</v>
      </c>
      <c r="D88" t="s">
        <v>393</v>
      </c>
      <c r="E88" s="22">
        <f>COUNTIF(E6:E82,"Friend")</f>
        <v>0</v>
      </c>
    </row>
    <row r="89" spans="1:8">
      <c r="B89" s="24">
        <v>3</v>
      </c>
      <c r="C89" s="22">
        <f t="shared" si="0"/>
        <v>9</v>
      </c>
      <c r="D89" t="s">
        <v>443</v>
      </c>
      <c r="E89" s="22">
        <f>COUNTIF(E6:E82, "Colleague and Friend")</f>
        <v>3</v>
      </c>
    </row>
    <row r="90" spans="1:8">
      <c r="B90" s="24">
        <v>4</v>
      </c>
      <c r="C90" s="22">
        <f t="shared" si="0"/>
        <v>3</v>
      </c>
      <c r="D90" s="42">
        <v>0</v>
      </c>
      <c r="E90" s="22">
        <f>COUNTIF(E7:E83, "0")</f>
        <v>43</v>
      </c>
    </row>
    <row r="91" spans="1:8">
      <c r="B91" s="24">
        <v>5</v>
      </c>
      <c r="C91" s="22">
        <f t="shared" si="0"/>
        <v>2</v>
      </c>
    </row>
    <row r="92" spans="1:8">
      <c r="B92" s="24">
        <v>0</v>
      </c>
      <c r="C92" s="22">
        <f t="shared" si="0"/>
        <v>43</v>
      </c>
    </row>
    <row r="96" spans="1:8" ht="120">
      <c r="A96" s="71" t="s">
        <v>514</v>
      </c>
    </row>
    <row r="105" spans="1:5">
      <c r="A105" s="12"/>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B111" s="12"/>
      <c r="C111" s="12"/>
      <c r="D111" s="25"/>
      <c r="E111" s="12"/>
    </row>
  </sheetData>
  <dataConsolidate/>
  <mergeCells count="1">
    <mergeCell ref="G3:H3"/>
  </mergeCells>
  <dataValidations count="5">
    <dataValidation type="list" allowBlank="1" showInputMessage="1" showErrorMessage="1" sqref="C82 C6:C17 C21 C23:C24 C26:C27 C29:C31 C34 C39 C43 C53:C56 C59 C62:C64 C72:C74 C79 D16 G16:H16">
      <formula1>"0,1,2,3,4,5"</formula1>
    </dataValidation>
    <dataValidation type="list" allowBlank="1" showInputMessage="1" showErrorMessage="1" sqref="E59 E34 E6:E15 E17 E21 E23:E24 E26:E27 E29:E31 E43 E53:E56 E72:E74 E79 E82">
      <formula1>"Colleague, Friend, Colleague and Friend, 0"</formula1>
    </dataValidation>
    <dataValidation type="list" allowBlank="1" showInputMessage="1" showErrorMessage="1" sqref="G83:H83 F6:F83">
      <formula1>"0,1,-1"</formula1>
    </dataValidation>
    <dataValidation type="list" allowBlank="1" showInputMessage="1" showErrorMessage="1" sqref="B6:B82 D6:D15 G6:H15 C18:C20 C22 C25 C28 C32:C33 C35:C38 C40:C42 C80:C81 C44:C52 C57:C58 C60:C61 D17:D82 G17:H82 C65:C71 C75:C78">
      <formula1>"0,1"</formula1>
    </dataValidation>
    <dataValidation type="list" allowBlank="1" showInputMessage="1" showErrorMessage="1" sqref="E60:E71 E80:E81 E75:E78 E57:E58 E44:E52 E35:E42 E32:E33 E16 E18:E20 E22 E25 E28">
      <formula1>$L$75:$L$78</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sheetPr>
    <tabColor rgb="FF0070C0"/>
  </sheetPr>
  <dimension ref="A1:CR85"/>
  <sheetViews>
    <sheetView topLeftCell="A43" workbookViewId="0">
      <selection activeCell="A63" sqref="A63"/>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518</v>
      </c>
    </row>
    <row r="2" spans="1:96">
      <c r="A2" s="52" t="s">
        <v>519</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v>1</v>
      </c>
      <c r="C7" s="28">
        <v>0</v>
      </c>
      <c r="D7" s="28">
        <v>1</v>
      </c>
      <c r="E7" s="28" t="s">
        <v>521</v>
      </c>
      <c r="F7" s="46" t="s">
        <v>449</v>
      </c>
      <c r="CH7" s="32"/>
    </row>
    <row r="8" spans="1:96">
      <c r="A8" s="47" t="s">
        <v>431</v>
      </c>
      <c r="B8" s="28">
        <v>1</v>
      </c>
      <c r="C8" s="28">
        <v>0</v>
      </c>
      <c r="D8" s="28">
        <v>1</v>
      </c>
      <c r="E8" s="28" t="s">
        <v>493</v>
      </c>
      <c r="F8" t="s">
        <v>450</v>
      </c>
    </row>
    <row r="9" spans="1:96">
      <c r="A9" s="47" t="s">
        <v>402</v>
      </c>
      <c r="B9" s="28">
        <v>1</v>
      </c>
      <c r="C9" s="28">
        <v>0</v>
      </c>
      <c r="D9" s="28">
        <v>1</v>
      </c>
      <c r="E9" s="28" t="s">
        <v>493</v>
      </c>
      <c r="F9" t="s">
        <v>316</v>
      </c>
    </row>
    <row r="10" spans="1:96">
      <c r="A10" s="47" t="s">
        <v>427</v>
      </c>
      <c r="B10" s="28">
        <v>0</v>
      </c>
      <c r="C10" s="28">
        <v>0</v>
      </c>
      <c r="D10" s="28">
        <v>0</v>
      </c>
      <c r="E10" s="28"/>
    </row>
    <row r="11" spans="1:96">
      <c r="A11" s="47" t="s">
        <v>407</v>
      </c>
      <c r="B11" s="28">
        <v>1</v>
      </c>
      <c r="C11" s="28">
        <v>0</v>
      </c>
      <c r="D11" s="28">
        <v>1</v>
      </c>
      <c r="E11" s="28" t="s">
        <v>521</v>
      </c>
    </row>
    <row r="12" spans="1:96">
      <c r="A12" s="47" t="s">
        <v>422</v>
      </c>
      <c r="B12" s="28">
        <v>1</v>
      </c>
      <c r="C12" s="28">
        <v>0</v>
      </c>
      <c r="D12" s="28">
        <v>1</v>
      </c>
      <c r="E12" s="28" t="s">
        <v>493</v>
      </c>
    </row>
    <row r="13" spans="1:96">
      <c r="A13" s="47" t="s">
        <v>439</v>
      </c>
      <c r="B13" s="28">
        <v>0</v>
      </c>
      <c r="C13" s="28">
        <v>0</v>
      </c>
      <c r="D13" s="28">
        <v>0</v>
      </c>
      <c r="E13" s="28"/>
    </row>
    <row r="14" spans="1:96">
      <c r="A14" s="47" t="s">
        <v>412</v>
      </c>
      <c r="B14" s="28">
        <v>0</v>
      </c>
      <c r="C14" s="28">
        <v>0</v>
      </c>
      <c r="D14" s="28">
        <v>0</v>
      </c>
      <c r="E14" s="28"/>
    </row>
    <row r="15" spans="1:96">
      <c r="A15" s="47" t="s">
        <v>432</v>
      </c>
      <c r="B15" s="28">
        <v>0</v>
      </c>
      <c r="C15" s="28">
        <v>0</v>
      </c>
      <c r="D15" s="28">
        <v>0</v>
      </c>
      <c r="E15" s="28"/>
    </row>
    <row r="16" spans="1:96">
      <c r="A16" s="47" t="s">
        <v>428</v>
      </c>
      <c r="B16" s="28">
        <v>0</v>
      </c>
      <c r="C16" s="28">
        <v>0</v>
      </c>
      <c r="D16" s="28">
        <v>0</v>
      </c>
      <c r="E16" s="28"/>
    </row>
    <row r="17" spans="1:5">
      <c r="A17" s="47" t="s">
        <v>411</v>
      </c>
      <c r="B17" s="28">
        <v>0</v>
      </c>
      <c r="C17" s="28">
        <v>0</v>
      </c>
      <c r="D17" s="28">
        <v>0</v>
      </c>
      <c r="E17" s="28"/>
    </row>
    <row r="18" spans="1:5">
      <c r="A18" s="47" t="s">
        <v>404</v>
      </c>
      <c r="B18" s="28">
        <v>0</v>
      </c>
      <c r="C18" s="28">
        <v>0</v>
      </c>
      <c r="D18" s="28">
        <v>0</v>
      </c>
      <c r="E18" s="28"/>
    </row>
    <row r="19" spans="1:5">
      <c r="A19" s="47" t="s">
        <v>426</v>
      </c>
      <c r="B19" s="28">
        <v>1</v>
      </c>
      <c r="C19" s="28">
        <v>0</v>
      </c>
      <c r="D19" s="28">
        <v>1</v>
      </c>
      <c r="E19" s="28" t="s">
        <v>522</v>
      </c>
    </row>
    <row r="20" spans="1:5">
      <c r="A20" s="47" t="s">
        <v>413</v>
      </c>
      <c r="B20" s="28">
        <v>0</v>
      </c>
      <c r="C20" s="28">
        <v>0</v>
      </c>
      <c r="D20" s="28">
        <v>0</v>
      </c>
      <c r="E20" s="28"/>
    </row>
    <row r="21" spans="1:5">
      <c r="A21" s="47" t="s">
        <v>418</v>
      </c>
      <c r="B21" s="28">
        <v>1</v>
      </c>
      <c r="C21" s="28">
        <v>0</v>
      </c>
      <c r="D21" s="28">
        <v>1</v>
      </c>
      <c r="E21" s="28" t="s">
        <v>522</v>
      </c>
    </row>
    <row r="22" spans="1:5">
      <c r="A22" s="47" t="s">
        <v>433</v>
      </c>
      <c r="B22" s="28">
        <v>0</v>
      </c>
      <c r="C22" s="28">
        <v>0</v>
      </c>
      <c r="D22" s="28">
        <v>1</v>
      </c>
      <c r="E22" s="28" t="s">
        <v>522</v>
      </c>
    </row>
    <row r="23" spans="1:5">
      <c r="A23" s="47" t="s">
        <v>429</v>
      </c>
      <c r="B23" s="28">
        <v>0</v>
      </c>
      <c r="C23" s="28">
        <v>0</v>
      </c>
      <c r="D23" s="28">
        <v>1</v>
      </c>
      <c r="E23" s="28" t="s">
        <v>521</v>
      </c>
    </row>
    <row r="24" spans="1:5">
      <c r="A24" s="47" t="s">
        <v>434</v>
      </c>
      <c r="B24" s="28">
        <v>0</v>
      </c>
      <c r="C24" s="28">
        <v>0</v>
      </c>
      <c r="D24" s="28">
        <v>0</v>
      </c>
      <c r="E24" s="28"/>
    </row>
    <row r="25" spans="1:5">
      <c r="A25" s="47" t="s">
        <v>145</v>
      </c>
      <c r="B25" s="28">
        <v>0</v>
      </c>
      <c r="C25" s="28">
        <v>0</v>
      </c>
      <c r="D25" s="28">
        <v>0</v>
      </c>
      <c r="E25" s="28"/>
    </row>
    <row r="26" spans="1:5">
      <c r="A26" s="47" t="s">
        <v>415</v>
      </c>
      <c r="B26" s="28">
        <v>0</v>
      </c>
      <c r="C26" s="28">
        <v>0</v>
      </c>
      <c r="D26" s="28">
        <v>0</v>
      </c>
      <c r="E26" s="28"/>
    </row>
    <row r="27" spans="1:5">
      <c r="A27" s="47" t="s">
        <v>441</v>
      </c>
      <c r="B27" s="28">
        <v>1</v>
      </c>
      <c r="C27" s="28">
        <v>0</v>
      </c>
      <c r="D27" s="28">
        <v>1</v>
      </c>
      <c r="E27" s="28" t="s">
        <v>521</v>
      </c>
    </row>
    <row r="28" spans="1:5">
      <c r="A28" s="47" t="s">
        <v>409</v>
      </c>
      <c r="B28" s="28">
        <v>0</v>
      </c>
      <c r="C28" s="28">
        <v>0</v>
      </c>
      <c r="D28" s="28">
        <v>1</v>
      </c>
      <c r="E28" s="28" t="s">
        <v>523</v>
      </c>
    </row>
    <row r="29" spans="1:5">
      <c r="A29" s="47" t="s">
        <v>399</v>
      </c>
      <c r="B29" s="28">
        <v>0</v>
      </c>
      <c r="C29" s="28">
        <v>0</v>
      </c>
      <c r="D29" s="28">
        <v>0</v>
      </c>
      <c r="E29" s="28"/>
    </row>
    <row r="30" spans="1:5">
      <c r="A30" s="47" t="s">
        <v>424</v>
      </c>
      <c r="B30" s="28">
        <v>0</v>
      </c>
      <c r="C30" s="28">
        <v>0</v>
      </c>
      <c r="D30" s="28">
        <v>0</v>
      </c>
      <c r="E30" s="28"/>
    </row>
    <row r="31" spans="1:5">
      <c r="A31" s="47" t="s">
        <v>435</v>
      </c>
      <c r="B31" s="28">
        <v>1</v>
      </c>
      <c r="C31" s="28">
        <v>0</v>
      </c>
      <c r="D31" s="28">
        <v>1</v>
      </c>
      <c r="E31" s="28" t="s">
        <v>524</v>
      </c>
    </row>
    <row r="32" spans="1:5">
      <c r="A32" s="47" t="s">
        <v>420</v>
      </c>
      <c r="B32" s="28">
        <v>1</v>
      </c>
      <c r="C32" s="28">
        <v>0</v>
      </c>
      <c r="D32" s="28">
        <v>1</v>
      </c>
      <c r="E32" s="28" t="s">
        <v>493</v>
      </c>
    </row>
    <row r="33" spans="1:5">
      <c r="A33" s="47" t="s">
        <v>425</v>
      </c>
      <c r="B33" s="28"/>
      <c r="C33" s="28"/>
      <c r="D33" s="28"/>
      <c r="E33" s="28"/>
    </row>
    <row r="34" spans="1:5">
      <c r="A34" s="47" t="s">
        <v>408</v>
      </c>
      <c r="B34" s="28">
        <v>0</v>
      </c>
      <c r="C34" s="28">
        <v>0</v>
      </c>
      <c r="D34" s="28">
        <v>0</v>
      </c>
      <c r="E34" s="28"/>
    </row>
    <row r="35" spans="1:5" ht="30">
      <c r="A35" s="47" t="s">
        <v>419</v>
      </c>
      <c r="B35" s="28">
        <v>0</v>
      </c>
      <c r="C35" s="28">
        <v>0</v>
      </c>
      <c r="D35" s="28">
        <v>0</v>
      </c>
      <c r="E35" s="28"/>
    </row>
    <row r="36" spans="1:5">
      <c r="A36" s="47" t="s">
        <v>436</v>
      </c>
      <c r="B36" s="28">
        <v>0</v>
      </c>
      <c r="C36" s="28">
        <v>0</v>
      </c>
      <c r="D36" s="28">
        <v>0</v>
      </c>
      <c r="E36" s="28"/>
    </row>
    <row r="37" spans="1:5">
      <c r="A37" s="47" t="s">
        <v>410</v>
      </c>
      <c r="B37" s="28">
        <v>0</v>
      </c>
      <c r="C37" s="28">
        <v>0</v>
      </c>
      <c r="D37" s="28">
        <v>0</v>
      </c>
      <c r="E37" s="28"/>
    </row>
    <row r="38" spans="1:5">
      <c r="A38" s="47" t="s">
        <v>414</v>
      </c>
      <c r="B38" s="28">
        <v>0</v>
      </c>
      <c r="C38" s="28">
        <v>0</v>
      </c>
      <c r="D38" s="28">
        <v>1</v>
      </c>
      <c r="E38" s="28" t="s">
        <v>522</v>
      </c>
    </row>
    <row r="39" spans="1:5">
      <c r="A39" s="47" t="s">
        <v>423</v>
      </c>
      <c r="B39" s="28">
        <v>1</v>
      </c>
      <c r="C39" s="28">
        <v>0</v>
      </c>
      <c r="D39" s="28">
        <v>1</v>
      </c>
      <c r="E39" s="28" t="s">
        <v>493</v>
      </c>
    </row>
    <row r="40" spans="1:5">
      <c r="A40" s="47" t="s">
        <v>417</v>
      </c>
      <c r="B40" s="28">
        <v>0</v>
      </c>
      <c r="C40" s="28">
        <v>0</v>
      </c>
      <c r="D40" s="28">
        <v>0</v>
      </c>
      <c r="E40" s="28"/>
    </row>
    <row r="41" spans="1:5">
      <c r="A41" s="47" t="s">
        <v>430</v>
      </c>
      <c r="B41" s="28">
        <v>0</v>
      </c>
      <c r="C41" s="28">
        <v>0</v>
      </c>
      <c r="D41" s="28">
        <v>0</v>
      </c>
      <c r="E41" s="28"/>
    </row>
    <row r="42" spans="1:5">
      <c r="A42" s="47" t="s">
        <v>416</v>
      </c>
      <c r="B42" s="28">
        <v>0</v>
      </c>
      <c r="C42" s="28">
        <v>0</v>
      </c>
      <c r="D42" s="28">
        <v>1</v>
      </c>
      <c r="E42" s="28" t="s">
        <v>522</v>
      </c>
    </row>
    <row r="43" spans="1:5">
      <c r="A43" s="47" t="s">
        <v>437</v>
      </c>
      <c r="B43" s="28">
        <v>0</v>
      </c>
      <c r="C43" s="28">
        <v>0</v>
      </c>
      <c r="D43" s="28">
        <v>1</v>
      </c>
      <c r="E43" s="28" t="s">
        <v>493</v>
      </c>
    </row>
    <row r="44" spans="1:5">
      <c r="A44" s="47" t="s">
        <v>421</v>
      </c>
      <c r="B44" s="28">
        <v>0</v>
      </c>
      <c r="C44" s="28">
        <v>0</v>
      </c>
      <c r="D44" s="28">
        <v>1</v>
      </c>
      <c r="E44" s="28" t="s">
        <v>493</v>
      </c>
    </row>
    <row r="45" spans="1:5">
      <c r="A45" s="47" t="s">
        <v>401</v>
      </c>
      <c r="B45" s="28">
        <v>0</v>
      </c>
      <c r="C45" s="28">
        <v>0</v>
      </c>
      <c r="D45" s="28">
        <v>0</v>
      </c>
      <c r="E45" s="28"/>
    </row>
    <row r="46" spans="1:5">
      <c r="A46" s="47" t="s">
        <v>100</v>
      </c>
      <c r="B46" s="28">
        <v>0</v>
      </c>
      <c r="C46" s="28">
        <v>0</v>
      </c>
      <c r="D46" s="28">
        <v>0</v>
      </c>
      <c r="E46" s="28"/>
    </row>
    <row r="47" spans="1:5">
      <c r="A47" s="47" t="s">
        <v>405</v>
      </c>
      <c r="B47" s="28">
        <v>0</v>
      </c>
      <c r="C47" s="28">
        <v>0</v>
      </c>
      <c r="D47" s="28">
        <v>0</v>
      </c>
      <c r="E47" s="28"/>
    </row>
    <row r="48" spans="1:5">
      <c r="A48" s="47" t="s">
        <v>440</v>
      </c>
      <c r="B48" s="28">
        <v>0</v>
      </c>
      <c r="C48" s="28">
        <v>0</v>
      </c>
      <c r="D48" s="28">
        <v>0</v>
      </c>
      <c r="E48" s="28"/>
    </row>
    <row r="49" spans="1:8">
      <c r="A49" s="47" t="s">
        <v>248</v>
      </c>
      <c r="B49" s="28">
        <v>0</v>
      </c>
      <c r="C49" s="28">
        <v>0</v>
      </c>
      <c r="D49" s="28">
        <v>0</v>
      </c>
      <c r="E49" s="28"/>
    </row>
    <row r="50" spans="1:8">
      <c r="A50" s="47" t="s">
        <v>127</v>
      </c>
      <c r="B50" s="28">
        <v>0</v>
      </c>
      <c r="C50" s="28">
        <v>0</v>
      </c>
      <c r="D50" s="28">
        <v>0</v>
      </c>
      <c r="E50" s="28"/>
    </row>
    <row r="51" spans="1:8">
      <c r="A51" s="47" t="s">
        <v>54</v>
      </c>
      <c r="B51" s="28">
        <v>1</v>
      </c>
      <c r="C51" s="28">
        <v>0</v>
      </c>
      <c r="D51" s="28">
        <v>1</v>
      </c>
      <c r="E51" s="28" t="s">
        <v>525</v>
      </c>
    </row>
    <row r="52" spans="1:8">
      <c r="A52" s="47" t="s">
        <v>170</v>
      </c>
      <c r="B52" s="28">
        <v>1</v>
      </c>
      <c r="C52" s="28">
        <v>0</v>
      </c>
      <c r="D52" s="28">
        <v>1</v>
      </c>
      <c r="E52" s="28" t="s">
        <v>522</v>
      </c>
    </row>
    <row r="53" spans="1:8">
      <c r="A53" s="47" t="s">
        <v>403</v>
      </c>
      <c r="B53" s="28">
        <v>0</v>
      </c>
      <c r="C53" s="28">
        <v>0</v>
      </c>
      <c r="D53" s="28">
        <v>0</v>
      </c>
      <c r="E53" s="28"/>
    </row>
    <row r="54" spans="1:8">
      <c r="A54" s="47" t="s">
        <v>270</v>
      </c>
      <c r="B54" s="28">
        <v>1</v>
      </c>
      <c r="C54" s="28">
        <v>0</v>
      </c>
      <c r="D54" s="28">
        <v>1</v>
      </c>
      <c r="E54" s="28" t="s">
        <v>522</v>
      </c>
    </row>
    <row r="55" spans="1:8">
      <c r="A55" s="47" t="s">
        <v>438</v>
      </c>
      <c r="B55" s="28">
        <v>0</v>
      </c>
      <c r="C55" s="28">
        <v>0</v>
      </c>
      <c r="D55" s="28">
        <v>0</v>
      </c>
      <c r="E55" s="28"/>
    </row>
    <row r="56" spans="1:8">
      <c r="A56" s="47" t="s">
        <v>400</v>
      </c>
      <c r="B56" s="28">
        <v>0</v>
      </c>
      <c r="C56" s="28">
        <v>0</v>
      </c>
      <c r="D56" s="28">
        <v>0</v>
      </c>
      <c r="E56" s="28"/>
    </row>
    <row r="57" spans="1:8">
      <c r="A57" s="49" t="s">
        <v>451</v>
      </c>
      <c r="B57" s="28">
        <v>0</v>
      </c>
      <c r="C57" s="28">
        <v>0</v>
      </c>
      <c r="D57" s="28">
        <v>0</v>
      </c>
      <c r="E57" s="28"/>
    </row>
    <row r="58" spans="1:8">
      <c r="A58" s="49" t="s">
        <v>452</v>
      </c>
      <c r="B58" s="28">
        <v>0</v>
      </c>
      <c r="C58" s="28">
        <v>0</v>
      </c>
      <c r="D58" s="28">
        <v>1</v>
      </c>
      <c r="E58" s="28" t="s">
        <v>526</v>
      </c>
    </row>
    <row r="59" spans="1:8">
      <c r="A59" s="50"/>
      <c r="B59" s="48"/>
      <c r="C59" s="28"/>
      <c r="D59" s="28"/>
      <c r="E59" s="28"/>
    </row>
    <row r="60" spans="1:8">
      <c r="A60" s="50"/>
      <c r="B60" s="48"/>
      <c r="C60" s="28"/>
      <c r="D60" s="28"/>
      <c r="E60" s="28"/>
    </row>
    <row r="61" spans="1:8">
      <c r="A61" s="50"/>
    </row>
    <row r="62" spans="1:8">
      <c r="A62" s="50"/>
    </row>
    <row r="63" spans="1:8" ht="255">
      <c r="A63" s="74" t="s">
        <v>527</v>
      </c>
    </row>
    <row r="64" spans="1:8">
      <c r="A64" s="72"/>
      <c r="F64" s="12"/>
      <c r="G64" s="12"/>
      <c r="H64" s="12"/>
    </row>
    <row r="65" spans="1:1">
      <c r="A65" s="73"/>
    </row>
    <row r="66" spans="1:1">
      <c r="A66" s="50"/>
    </row>
    <row r="67" spans="1:1">
      <c r="A67" s="50"/>
    </row>
    <row r="68" spans="1:1">
      <c r="A68" s="50"/>
    </row>
    <row r="69" spans="1:1">
      <c r="A69" s="50"/>
    </row>
    <row r="70" spans="1:1">
      <c r="A70" s="50"/>
    </row>
    <row r="71" spans="1:1">
      <c r="A71" s="50"/>
    </row>
    <row r="72" spans="1:1">
      <c r="A72" s="50"/>
    </row>
    <row r="73" spans="1:1">
      <c r="A73" s="50"/>
    </row>
    <row r="74" spans="1:1">
      <c r="A74" s="50"/>
    </row>
    <row r="75" spans="1:1">
      <c r="A75" s="50"/>
    </row>
    <row r="76" spans="1:1">
      <c r="A76" s="50"/>
    </row>
    <row r="77" spans="1:1">
      <c r="A77" s="50"/>
    </row>
    <row r="78" spans="1:1">
      <c r="A78" s="50"/>
    </row>
    <row r="79" spans="1:1">
      <c r="A79" s="50"/>
    </row>
    <row r="80" spans="1:1">
      <c r="A80" s="50"/>
    </row>
    <row r="81" spans="1:1">
      <c r="A81" s="50"/>
    </row>
    <row r="82" spans="1:1">
      <c r="A82" s="50"/>
    </row>
    <row r="83" spans="1:1">
      <c r="A83" s="51"/>
    </row>
    <row r="84" spans="1:1">
      <c r="A84" s="50"/>
    </row>
    <row r="85" spans="1:1">
      <c r="A85" s="50"/>
    </row>
  </sheetData>
  <mergeCells count="1">
    <mergeCell ref="B5:E5"/>
  </mergeCells>
  <dataValidations count="1">
    <dataValidation type="list" allowBlank="1" showInputMessage="1" showErrorMessage="1" sqref="B7:D60">
      <formula1>"0,1"</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sheetPr>
    <tabColor rgb="FF0070C0"/>
  </sheetPr>
  <dimension ref="A1:H111"/>
  <sheetViews>
    <sheetView topLeftCell="A60" workbookViewId="0">
      <selection sqref="A1:XFD1048576"/>
    </sheetView>
  </sheetViews>
  <sheetFormatPr defaultRowHeight="15"/>
  <cols>
    <col min="1" max="1" width="20.5703125" customWidth="1"/>
    <col min="2" max="2" width="14.140625" customWidth="1"/>
    <col min="3" max="3" width="15.85546875" customWidth="1"/>
    <col min="4" max="4" width="21" customWidth="1"/>
    <col min="5" max="5" width="18.42578125" customWidth="1"/>
    <col min="6" max="6" width="15.7109375" customWidth="1"/>
    <col min="7" max="7" width="13.42578125" customWidth="1"/>
    <col min="8" max="8" width="14.85546875" customWidth="1"/>
  </cols>
  <sheetData>
    <row r="1" spans="1:8">
      <c r="A1" s="14" t="s">
        <v>363</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v>0</v>
      </c>
      <c r="C6" s="43">
        <v>0</v>
      </c>
      <c r="D6" s="43">
        <v>0</v>
      </c>
      <c r="E6" s="43">
        <v>0</v>
      </c>
      <c r="F6" s="43">
        <v>0</v>
      </c>
      <c r="G6" s="43">
        <v>0</v>
      </c>
      <c r="H6" s="43">
        <v>0</v>
      </c>
    </row>
    <row r="7" spans="1:8">
      <c r="A7" s="17" t="s">
        <v>310</v>
      </c>
      <c r="B7" s="44">
        <v>0</v>
      </c>
      <c r="C7" s="44">
        <v>0</v>
      </c>
      <c r="D7" s="44">
        <v>0</v>
      </c>
      <c r="E7" s="44">
        <v>0</v>
      </c>
      <c r="F7" s="44">
        <v>0</v>
      </c>
      <c r="G7" s="44">
        <v>0</v>
      </c>
      <c r="H7" s="44">
        <v>0</v>
      </c>
    </row>
    <row r="8" spans="1:8">
      <c r="A8" t="s">
        <v>312</v>
      </c>
      <c r="B8" s="44">
        <v>1</v>
      </c>
      <c r="C8" s="44">
        <v>1</v>
      </c>
      <c r="D8" s="44">
        <v>0</v>
      </c>
      <c r="E8" s="44" t="s">
        <v>445</v>
      </c>
      <c r="F8" s="44">
        <v>1</v>
      </c>
      <c r="G8" s="44">
        <v>1</v>
      </c>
      <c r="H8" s="44">
        <v>0</v>
      </c>
    </row>
    <row r="9" spans="1:8">
      <c r="A9" s="17" t="s">
        <v>313</v>
      </c>
      <c r="B9" s="44">
        <v>0</v>
      </c>
      <c r="C9" s="44">
        <v>0</v>
      </c>
      <c r="D9" s="44">
        <v>0</v>
      </c>
      <c r="E9" s="44">
        <v>0</v>
      </c>
      <c r="F9" s="44">
        <v>0</v>
      </c>
      <c r="G9" s="44">
        <v>0</v>
      </c>
      <c r="H9" s="44">
        <v>0</v>
      </c>
    </row>
    <row r="10" spans="1:8">
      <c r="A10" t="s">
        <v>315</v>
      </c>
      <c r="B10" s="44">
        <v>0</v>
      </c>
      <c r="C10" s="44">
        <v>0</v>
      </c>
      <c r="D10" s="44">
        <v>0</v>
      </c>
      <c r="E10" s="44">
        <v>0</v>
      </c>
      <c r="F10" s="44">
        <v>0</v>
      </c>
      <c r="G10" s="44">
        <v>0</v>
      </c>
      <c r="H10" s="44">
        <v>0</v>
      </c>
    </row>
    <row r="11" spans="1:8">
      <c r="A11" s="17" t="s">
        <v>317</v>
      </c>
      <c r="B11" s="44">
        <v>0</v>
      </c>
      <c r="C11" s="44">
        <v>0</v>
      </c>
      <c r="D11" s="44">
        <v>0</v>
      </c>
      <c r="E11" s="44">
        <v>0</v>
      </c>
      <c r="F11" s="44">
        <v>0</v>
      </c>
      <c r="G11" s="44">
        <v>0</v>
      </c>
      <c r="H11" s="44">
        <v>0</v>
      </c>
    </row>
    <row r="12" spans="1:8">
      <c r="A12" s="17" t="s">
        <v>319</v>
      </c>
      <c r="B12" s="44">
        <v>0</v>
      </c>
      <c r="C12" s="44">
        <v>0</v>
      </c>
      <c r="D12" s="44">
        <v>0</v>
      </c>
      <c r="E12" s="44">
        <v>0</v>
      </c>
      <c r="F12" s="44">
        <v>0</v>
      </c>
      <c r="G12" s="44">
        <v>0</v>
      </c>
      <c r="H12" s="44">
        <v>0</v>
      </c>
    </row>
    <row r="13" spans="1:8">
      <c r="A13" s="17" t="s">
        <v>320</v>
      </c>
      <c r="B13" s="44">
        <v>0</v>
      </c>
      <c r="C13" s="44">
        <v>0</v>
      </c>
      <c r="D13" s="44">
        <v>0</v>
      </c>
      <c r="E13" s="44">
        <v>0</v>
      </c>
      <c r="F13" s="44">
        <v>0</v>
      </c>
      <c r="G13" s="44">
        <v>0</v>
      </c>
      <c r="H13" s="44">
        <v>0</v>
      </c>
    </row>
    <row r="14" spans="1:8">
      <c r="A14" s="17" t="s">
        <v>321</v>
      </c>
      <c r="B14" s="44">
        <v>1</v>
      </c>
      <c r="C14" s="44">
        <v>3</v>
      </c>
      <c r="D14" s="44">
        <v>1</v>
      </c>
      <c r="E14" s="44" t="s">
        <v>445</v>
      </c>
      <c r="F14" s="44">
        <v>1</v>
      </c>
      <c r="G14" s="44">
        <v>1</v>
      </c>
      <c r="H14" s="44">
        <v>0</v>
      </c>
    </row>
    <row r="15" spans="1:8">
      <c r="A15" s="20" t="s">
        <v>322</v>
      </c>
      <c r="B15" s="44">
        <v>1</v>
      </c>
      <c r="C15" s="44">
        <v>2</v>
      </c>
      <c r="D15" s="44">
        <v>0</v>
      </c>
      <c r="E15" s="44" t="s">
        <v>445</v>
      </c>
      <c r="F15" s="44">
        <v>1</v>
      </c>
      <c r="G15" s="44">
        <v>1</v>
      </c>
      <c r="H15" s="44">
        <v>0</v>
      </c>
    </row>
    <row r="16" spans="1:8">
      <c r="A16" s="17" t="s">
        <v>323</v>
      </c>
      <c r="B16" s="44">
        <v>0</v>
      </c>
      <c r="C16" s="44">
        <v>0</v>
      </c>
      <c r="D16" s="44">
        <v>0</v>
      </c>
      <c r="E16" s="44">
        <v>0</v>
      </c>
      <c r="F16" s="44">
        <v>0</v>
      </c>
      <c r="G16" s="44">
        <v>0</v>
      </c>
      <c r="H16" s="44">
        <v>0</v>
      </c>
    </row>
    <row r="17" spans="1:8">
      <c r="A17" s="17" t="s">
        <v>324</v>
      </c>
      <c r="B17" s="44">
        <v>0</v>
      </c>
      <c r="C17" s="44">
        <v>0</v>
      </c>
      <c r="D17" s="44">
        <v>0</v>
      </c>
      <c r="E17" s="44">
        <v>0</v>
      </c>
      <c r="F17" s="44">
        <v>0</v>
      </c>
      <c r="G17" s="44">
        <v>0</v>
      </c>
      <c r="H17" s="44">
        <v>0</v>
      </c>
    </row>
    <row r="18" spans="1:8">
      <c r="A18" s="17" t="s">
        <v>325</v>
      </c>
      <c r="B18" s="44">
        <v>0</v>
      </c>
      <c r="C18" s="44">
        <v>0</v>
      </c>
      <c r="D18" s="44">
        <v>0</v>
      </c>
      <c r="E18" s="44">
        <v>0</v>
      </c>
      <c r="F18" s="44">
        <v>0</v>
      </c>
      <c r="G18" s="44">
        <v>0</v>
      </c>
      <c r="H18" s="44">
        <v>0</v>
      </c>
    </row>
    <row r="19" spans="1:8">
      <c r="A19" s="17" t="s">
        <v>326</v>
      </c>
      <c r="B19" s="44">
        <v>0</v>
      </c>
      <c r="C19" s="44">
        <v>0</v>
      </c>
      <c r="D19" s="44">
        <v>0</v>
      </c>
      <c r="E19" s="44">
        <v>0</v>
      </c>
      <c r="F19" s="44">
        <v>0</v>
      </c>
      <c r="G19" s="44">
        <v>0</v>
      </c>
      <c r="H19" s="44">
        <v>0</v>
      </c>
    </row>
    <row r="20" spans="1:8">
      <c r="A20" s="17" t="s">
        <v>327</v>
      </c>
      <c r="B20" s="44">
        <v>0</v>
      </c>
      <c r="C20" s="44">
        <v>0</v>
      </c>
      <c r="D20" s="44">
        <v>0</v>
      </c>
      <c r="E20" s="44">
        <v>0</v>
      </c>
      <c r="F20" s="44">
        <v>0</v>
      </c>
      <c r="G20" s="44">
        <v>0</v>
      </c>
      <c r="H20" s="44">
        <v>0</v>
      </c>
    </row>
    <row r="21" spans="1:8">
      <c r="A21" s="20" t="s">
        <v>328</v>
      </c>
      <c r="B21" s="44">
        <v>0</v>
      </c>
      <c r="C21" s="44">
        <v>0</v>
      </c>
      <c r="D21" s="44">
        <v>0</v>
      </c>
      <c r="E21" s="44">
        <v>0</v>
      </c>
      <c r="F21" s="44">
        <v>0</v>
      </c>
      <c r="G21" s="44">
        <v>0</v>
      </c>
      <c r="H21" s="44">
        <v>0</v>
      </c>
    </row>
    <row r="22" spans="1:8">
      <c r="A22" s="17" t="s">
        <v>329</v>
      </c>
      <c r="B22" s="44">
        <v>0</v>
      </c>
      <c r="C22" s="44">
        <v>0</v>
      </c>
      <c r="D22" s="44">
        <v>0</v>
      </c>
      <c r="E22" s="44">
        <v>0</v>
      </c>
      <c r="F22" s="44">
        <v>0</v>
      </c>
      <c r="G22" s="44">
        <v>0</v>
      </c>
      <c r="H22" s="44">
        <v>0</v>
      </c>
    </row>
    <row r="23" spans="1:8">
      <c r="A23" s="17" t="s">
        <v>330</v>
      </c>
      <c r="B23" s="44">
        <v>1</v>
      </c>
      <c r="C23" s="44">
        <v>3</v>
      </c>
      <c r="D23" s="44">
        <v>1</v>
      </c>
      <c r="E23" s="44" t="s">
        <v>445</v>
      </c>
      <c r="F23" s="44">
        <v>1</v>
      </c>
      <c r="G23" s="44">
        <v>1</v>
      </c>
      <c r="H23" s="44">
        <v>1</v>
      </c>
    </row>
    <row r="24" spans="1:8">
      <c r="A24" s="20" t="s">
        <v>297</v>
      </c>
      <c r="B24" s="44">
        <v>0</v>
      </c>
      <c r="C24" s="44">
        <v>0</v>
      </c>
      <c r="D24" s="44">
        <v>0</v>
      </c>
      <c r="E24" s="44">
        <v>0</v>
      </c>
      <c r="F24" s="44">
        <v>0</v>
      </c>
      <c r="G24" s="44">
        <v>0</v>
      </c>
      <c r="H24" s="44">
        <v>0</v>
      </c>
    </row>
    <row r="25" spans="1:8">
      <c r="A25" s="17" t="s">
        <v>331</v>
      </c>
      <c r="B25" s="44">
        <v>1</v>
      </c>
      <c r="C25" s="44">
        <v>3</v>
      </c>
      <c r="D25" s="44">
        <v>1</v>
      </c>
      <c r="E25" s="44" t="s">
        <v>445</v>
      </c>
      <c r="F25" s="44">
        <v>1</v>
      </c>
      <c r="G25" s="44">
        <v>0</v>
      </c>
      <c r="H25" s="44">
        <v>0</v>
      </c>
    </row>
    <row r="26" spans="1:8">
      <c r="A26" s="17" t="s">
        <v>332</v>
      </c>
      <c r="B26" s="44">
        <v>0</v>
      </c>
      <c r="C26" s="44">
        <v>0</v>
      </c>
      <c r="D26" s="44">
        <v>0</v>
      </c>
      <c r="E26" s="44">
        <v>0</v>
      </c>
      <c r="F26" s="44">
        <v>0</v>
      </c>
      <c r="G26" s="44">
        <v>0</v>
      </c>
      <c r="H26" s="44">
        <v>0</v>
      </c>
    </row>
    <row r="27" spans="1:8">
      <c r="A27" s="17" t="s">
        <v>333</v>
      </c>
      <c r="B27" s="44">
        <v>0</v>
      </c>
      <c r="C27" s="44">
        <v>0</v>
      </c>
      <c r="D27" s="44">
        <v>0</v>
      </c>
      <c r="E27" s="44">
        <v>0</v>
      </c>
      <c r="F27" s="44">
        <v>0</v>
      </c>
      <c r="G27" s="44">
        <v>0</v>
      </c>
      <c r="H27" s="44">
        <v>0</v>
      </c>
    </row>
    <row r="28" spans="1:8">
      <c r="A28" s="17" t="s">
        <v>334</v>
      </c>
      <c r="B28" s="44">
        <v>0</v>
      </c>
      <c r="C28" s="44">
        <v>0</v>
      </c>
      <c r="D28" s="44">
        <v>0</v>
      </c>
      <c r="E28" s="44">
        <v>0</v>
      </c>
      <c r="F28" s="44">
        <v>0</v>
      </c>
      <c r="G28" s="44">
        <v>0</v>
      </c>
      <c r="H28" s="44">
        <v>0</v>
      </c>
    </row>
    <row r="29" spans="1:8">
      <c r="A29" s="17" t="s">
        <v>335</v>
      </c>
      <c r="B29" s="44">
        <v>1</v>
      </c>
      <c r="C29" s="44">
        <v>2</v>
      </c>
      <c r="D29" s="44">
        <v>0</v>
      </c>
      <c r="E29" s="44" t="s">
        <v>445</v>
      </c>
      <c r="F29" s="44">
        <v>1</v>
      </c>
      <c r="G29" s="44">
        <v>1</v>
      </c>
      <c r="H29" s="44">
        <v>0</v>
      </c>
    </row>
    <row r="30" spans="1:8">
      <c r="A30" s="17" t="s">
        <v>336</v>
      </c>
      <c r="B30" s="44">
        <v>0</v>
      </c>
      <c r="C30" s="44">
        <v>0</v>
      </c>
      <c r="D30" s="44">
        <v>0</v>
      </c>
      <c r="E30" s="44">
        <v>0</v>
      </c>
      <c r="F30" s="44">
        <v>0</v>
      </c>
      <c r="G30" s="44">
        <v>0</v>
      </c>
      <c r="H30" s="44">
        <v>0</v>
      </c>
    </row>
    <row r="31" spans="1:8">
      <c r="A31" s="17" t="s">
        <v>337</v>
      </c>
      <c r="B31" s="44">
        <v>0</v>
      </c>
      <c r="C31" s="44">
        <v>0</v>
      </c>
      <c r="D31" s="44">
        <v>0</v>
      </c>
      <c r="E31" s="44">
        <v>0</v>
      </c>
      <c r="F31" s="44">
        <v>0</v>
      </c>
      <c r="G31" s="44">
        <v>0</v>
      </c>
      <c r="H31" s="44">
        <v>0</v>
      </c>
    </row>
    <row r="32" spans="1:8">
      <c r="A32" s="17" t="s">
        <v>338</v>
      </c>
      <c r="B32" s="44">
        <v>0</v>
      </c>
      <c r="C32" s="44">
        <v>0</v>
      </c>
      <c r="D32" s="44">
        <v>0</v>
      </c>
      <c r="E32" s="44">
        <v>0</v>
      </c>
      <c r="F32" s="44">
        <v>0</v>
      </c>
      <c r="G32" s="44">
        <v>0</v>
      </c>
      <c r="H32" s="44">
        <v>0</v>
      </c>
    </row>
    <row r="33" spans="1:8">
      <c r="A33" s="17" t="s">
        <v>339</v>
      </c>
      <c r="B33" s="44">
        <v>1</v>
      </c>
      <c r="C33" s="44">
        <v>5</v>
      </c>
      <c r="D33" s="44">
        <v>1</v>
      </c>
      <c r="E33" s="44" t="s">
        <v>445</v>
      </c>
      <c r="F33" s="44">
        <v>1</v>
      </c>
      <c r="G33" s="44">
        <v>0</v>
      </c>
      <c r="H33" s="44">
        <v>0</v>
      </c>
    </row>
    <row r="34" spans="1:8">
      <c r="A34" s="17" t="s">
        <v>340</v>
      </c>
      <c r="B34" s="44">
        <v>1</v>
      </c>
      <c r="C34" s="44">
        <v>1</v>
      </c>
      <c r="D34" s="44">
        <v>0</v>
      </c>
      <c r="E34" s="44" t="s">
        <v>445</v>
      </c>
      <c r="F34" s="44">
        <v>1</v>
      </c>
      <c r="G34" s="44">
        <v>1</v>
      </c>
      <c r="H34" s="44">
        <v>0</v>
      </c>
    </row>
    <row r="35" spans="1:8">
      <c r="A35" s="17" t="s">
        <v>341</v>
      </c>
      <c r="B35" s="44">
        <v>0</v>
      </c>
      <c r="C35" s="44">
        <v>0</v>
      </c>
      <c r="D35" s="44">
        <v>0</v>
      </c>
      <c r="E35" s="44">
        <v>0</v>
      </c>
      <c r="F35" s="44">
        <v>0</v>
      </c>
      <c r="G35" s="44">
        <v>0</v>
      </c>
      <c r="H35" s="44">
        <v>0</v>
      </c>
    </row>
    <row r="36" spans="1:8">
      <c r="A36" s="17" t="s">
        <v>342</v>
      </c>
      <c r="B36" s="44">
        <v>0</v>
      </c>
      <c r="C36" s="44">
        <v>0</v>
      </c>
      <c r="D36" s="44">
        <v>0</v>
      </c>
      <c r="E36" s="44">
        <v>0</v>
      </c>
      <c r="F36" s="44">
        <v>0</v>
      </c>
      <c r="G36" s="44">
        <v>0</v>
      </c>
      <c r="H36" s="44">
        <v>0</v>
      </c>
    </row>
    <row r="37" spans="1:8">
      <c r="A37" s="17" t="s">
        <v>343</v>
      </c>
      <c r="B37" s="44">
        <v>0</v>
      </c>
      <c r="C37" s="44">
        <v>0</v>
      </c>
      <c r="D37" s="44">
        <v>0</v>
      </c>
      <c r="E37" s="44">
        <v>0</v>
      </c>
      <c r="F37" s="44">
        <v>0</v>
      </c>
      <c r="G37" s="44">
        <v>0</v>
      </c>
      <c r="H37" s="44">
        <v>0</v>
      </c>
    </row>
    <row r="38" spans="1:8">
      <c r="A38" s="17" t="s">
        <v>344</v>
      </c>
      <c r="B38" s="44">
        <v>0</v>
      </c>
      <c r="C38" s="44">
        <v>0</v>
      </c>
      <c r="D38" s="44">
        <v>0</v>
      </c>
      <c r="E38" s="44">
        <v>0</v>
      </c>
      <c r="F38" s="44">
        <v>0</v>
      </c>
      <c r="G38" s="44">
        <v>0</v>
      </c>
      <c r="H38" s="44">
        <v>0</v>
      </c>
    </row>
    <row r="39" spans="1:8">
      <c r="A39" s="17" t="s">
        <v>345</v>
      </c>
      <c r="B39" s="44">
        <v>0</v>
      </c>
      <c r="C39" s="44">
        <v>0</v>
      </c>
      <c r="D39" s="44">
        <v>0</v>
      </c>
      <c r="E39" s="44">
        <v>0</v>
      </c>
      <c r="F39" s="44">
        <v>0</v>
      </c>
      <c r="G39" s="44">
        <v>0</v>
      </c>
      <c r="H39" s="44">
        <v>0</v>
      </c>
    </row>
    <row r="40" spans="1:8">
      <c r="A40" s="17" t="s">
        <v>346</v>
      </c>
      <c r="B40" s="44">
        <v>0</v>
      </c>
      <c r="C40" s="44">
        <v>0</v>
      </c>
      <c r="D40" s="44">
        <v>0</v>
      </c>
      <c r="E40" s="44">
        <v>0</v>
      </c>
      <c r="F40" s="44">
        <v>0</v>
      </c>
      <c r="G40" s="44">
        <v>0</v>
      </c>
      <c r="H40" s="44">
        <v>0</v>
      </c>
    </row>
    <row r="41" spans="1:8">
      <c r="A41" s="17" t="s">
        <v>347</v>
      </c>
      <c r="B41" s="44">
        <v>0</v>
      </c>
      <c r="C41" s="44">
        <v>0</v>
      </c>
      <c r="D41" s="44">
        <v>0</v>
      </c>
      <c r="E41" s="44">
        <v>0</v>
      </c>
      <c r="F41" s="44">
        <v>0</v>
      </c>
      <c r="G41" s="44">
        <v>0</v>
      </c>
      <c r="H41" s="44">
        <v>0</v>
      </c>
    </row>
    <row r="42" spans="1:8">
      <c r="A42" s="17" t="s">
        <v>348</v>
      </c>
      <c r="B42" s="44">
        <v>0</v>
      </c>
      <c r="C42" s="44">
        <v>0</v>
      </c>
      <c r="D42" s="44">
        <v>0</v>
      </c>
      <c r="E42" s="44">
        <v>0</v>
      </c>
      <c r="F42" s="44">
        <v>0</v>
      </c>
      <c r="G42" s="44">
        <v>0</v>
      </c>
      <c r="H42" s="44">
        <v>0</v>
      </c>
    </row>
    <row r="43" spans="1:8">
      <c r="A43" s="17" t="s">
        <v>349</v>
      </c>
      <c r="B43" s="44">
        <v>1</v>
      </c>
      <c r="C43" s="44">
        <v>4</v>
      </c>
      <c r="D43" s="44">
        <v>1</v>
      </c>
      <c r="E43" s="44" t="s">
        <v>445</v>
      </c>
      <c r="F43" s="44">
        <v>1</v>
      </c>
      <c r="G43" s="44">
        <v>1</v>
      </c>
      <c r="H43" s="44">
        <v>1</v>
      </c>
    </row>
    <row r="44" spans="1:8">
      <c r="A44" s="17" t="s">
        <v>350</v>
      </c>
      <c r="B44" s="44">
        <v>0</v>
      </c>
      <c r="C44" s="44">
        <v>0</v>
      </c>
      <c r="D44" s="44">
        <v>0</v>
      </c>
      <c r="E44" s="44">
        <v>0</v>
      </c>
      <c r="F44" s="44">
        <v>0</v>
      </c>
      <c r="G44" s="44">
        <v>0</v>
      </c>
      <c r="H44" s="44">
        <v>0</v>
      </c>
    </row>
    <row r="45" spans="1:8">
      <c r="A45" s="17" t="s">
        <v>351</v>
      </c>
      <c r="B45" s="44">
        <v>0</v>
      </c>
      <c r="C45" s="44">
        <v>0</v>
      </c>
      <c r="D45" s="44">
        <v>0</v>
      </c>
      <c r="E45" s="44">
        <v>0</v>
      </c>
      <c r="F45" s="44">
        <v>0</v>
      </c>
      <c r="G45" s="44">
        <v>0</v>
      </c>
      <c r="H45" s="44">
        <v>0</v>
      </c>
    </row>
    <row r="46" spans="1:8">
      <c r="A46" s="17" t="s">
        <v>352</v>
      </c>
      <c r="B46" s="44">
        <v>0</v>
      </c>
      <c r="C46" s="44">
        <v>0</v>
      </c>
      <c r="D46" s="44">
        <v>0</v>
      </c>
      <c r="E46" s="44">
        <v>0</v>
      </c>
      <c r="F46" s="44">
        <v>0</v>
      </c>
      <c r="G46" s="44">
        <v>0</v>
      </c>
      <c r="H46" s="44">
        <v>0</v>
      </c>
    </row>
    <row r="47" spans="1:8">
      <c r="A47" s="17" t="s">
        <v>353</v>
      </c>
      <c r="B47" s="44">
        <v>0</v>
      </c>
      <c r="C47" s="44">
        <v>0</v>
      </c>
      <c r="D47" s="44">
        <v>0</v>
      </c>
      <c r="E47" s="44">
        <v>0</v>
      </c>
      <c r="F47" s="44">
        <v>0</v>
      </c>
      <c r="G47" s="44">
        <v>0</v>
      </c>
      <c r="H47" s="44">
        <v>0</v>
      </c>
    </row>
    <row r="48" spans="1:8">
      <c r="A48" s="17" t="s">
        <v>354</v>
      </c>
      <c r="B48" s="44">
        <v>0</v>
      </c>
      <c r="C48" s="44">
        <v>0</v>
      </c>
      <c r="D48" s="44">
        <v>0</v>
      </c>
      <c r="E48" s="44">
        <v>0</v>
      </c>
      <c r="F48" s="44">
        <v>0</v>
      </c>
      <c r="G48" s="44">
        <v>0</v>
      </c>
      <c r="H48" s="44">
        <v>0</v>
      </c>
    </row>
    <row r="49" spans="1:8">
      <c r="A49" s="17" t="s">
        <v>355</v>
      </c>
      <c r="B49" s="44">
        <v>0</v>
      </c>
      <c r="C49" s="44">
        <v>0</v>
      </c>
      <c r="D49" s="44">
        <v>0</v>
      </c>
      <c r="E49" s="44">
        <v>0</v>
      </c>
      <c r="F49" s="44">
        <v>0</v>
      </c>
      <c r="G49" s="44">
        <v>0</v>
      </c>
      <c r="H49" s="44">
        <v>0</v>
      </c>
    </row>
    <row r="50" spans="1:8">
      <c r="A50" s="17" t="s">
        <v>356</v>
      </c>
      <c r="B50" s="44">
        <v>0</v>
      </c>
      <c r="C50" s="44">
        <v>0</v>
      </c>
      <c r="D50" s="44">
        <v>0</v>
      </c>
      <c r="E50" s="44">
        <v>0</v>
      </c>
      <c r="F50" s="44">
        <v>0</v>
      </c>
      <c r="G50" s="44">
        <v>0</v>
      </c>
      <c r="H50" s="44">
        <v>0</v>
      </c>
    </row>
    <row r="51" spans="1:8">
      <c r="A51" s="17" t="s">
        <v>357</v>
      </c>
      <c r="B51" s="44">
        <v>0</v>
      </c>
      <c r="C51" s="44">
        <v>0</v>
      </c>
      <c r="D51" s="44">
        <v>0</v>
      </c>
      <c r="E51" s="44">
        <v>0</v>
      </c>
      <c r="F51" s="44">
        <v>0</v>
      </c>
      <c r="G51" s="44">
        <v>0</v>
      </c>
      <c r="H51" s="44">
        <v>0</v>
      </c>
    </row>
    <row r="52" spans="1:8">
      <c r="A52" s="17" t="s">
        <v>358</v>
      </c>
      <c r="B52" s="44">
        <v>0</v>
      </c>
      <c r="C52" s="44">
        <v>0</v>
      </c>
      <c r="D52" s="44">
        <v>0</v>
      </c>
      <c r="E52" s="44">
        <v>0</v>
      </c>
      <c r="F52" s="44">
        <v>0</v>
      </c>
      <c r="G52" s="44">
        <v>0</v>
      </c>
      <c r="H52" s="44">
        <v>0</v>
      </c>
    </row>
    <row r="53" spans="1:8">
      <c r="A53" s="17" t="s">
        <v>359</v>
      </c>
      <c r="B53" s="44">
        <v>0</v>
      </c>
      <c r="C53" s="44">
        <v>0</v>
      </c>
      <c r="D53" s="44">
        <v>0</v>
      </c>
      <c r="E53" s="44">
        <v>0</v>
      </c>
      <c r="F53" s="44">
        <v>0</v>
      </c>
      <c r="G53" s="44">
        <v>0</v>
      </c>
      <c r="H53" s="44">
        <v>0</v>
      </c>
    </row>
    <row r="54" spans="1:8">
      <c r="A54" s="17" t="s">
        <v>360</v>
      </c>
      <c r="B54" s="44">
        <v>1</v>
      </c>
      <c r="C54" s="44">
        <v>1</v>
      </c>
      <c r="D54" s="44">
        <v>0</v>
      </c>
      <c r="E54" s="44" t="s">
        <v>445</v>
      </c>
      <c r="F54" s="44">
        <v>1</v>
      </c>
      <c r="G54" s="44">
        <v>1</v>
      </c>
      <c r="H54" s="44">
        <v>0</v>
      </c>
    </row>
    <row r="55" spans="1:8">
      <c r="A55" s="17" t="s">
        <v>361</v>
      </c>
      <c r="B55" s="44">
        <v>0</v>
      </c>
      <c r="C55" s="44">
        <v>0</v>
      </c>
      <c r="D55" s="44">
        <v>0</v>
      </c>
      <c r="E55" s="44">
        <v>0</v>
      </c>
      <c r="F55" s="44">
        <v>0</v>
      </c>
      <c r="G55" s="44">
        <v>0</v>
      </c>
      <c r="H55" s="44">
        <v>0</v>
      </c>
    </row>
    <row r="56" spans="1:8">
      <c r="A56" s="17" t="s">
        <v>362</v>
      </c>
      <c r="B56" s="44">
        <v>1</v>
      </c>
      <c r="C56" s="44">
        <v>2</v>
      </c>
      <c r="D56" s="44">
        <v>0</v>
      </c>
      <c r="E56" s="44" t="s">
        <v>445</v>
      </c>
      <c r="F56" s="44">
        <v>1</v>
      </c>
      <c r="G56" s="44">
        <v>1</v>
      </c>
      <c r="H56" s="44">
        <v>1</v>
      </c>
    </row>
    <row r="57" spans="1:8">
      <c r="A57" s="17" t="s">
        <v>364</v>
      </c>
      <c r="B57" s="44">
        <v>0</v>
      </c>
      <c r="C57" s="44">
        <v>0</v>
      </c>
      <c r="D57" s="44">
        <v>0</v>
      </c>
      <c r="E57" s="44">
        <v>0</v>
      </c>
      <c r="F57" s="44">
        <v>0</v>
      </c>
      <c r="G57" s="44">
        <v>0</v>
      </c>
      <c r="H57" s="44">
        <v>0</v>
      </c>
    </row>
    <row r="58" spans="1:8">
      <c r="A58" s="17" t="s">
        <v>365</v>
      </c>
      <c r="B58" s="44">
        <v>0</v>
      </c>
      <c r="C58" s="44">
        <v>0</v>
      </c>
      <c r="D58" s="44">
        <v>0</v>
      </c>
      <c r="E58" s="44">
        <v>0</v>
      </c>
      <c r="F58" s="44">
        <v>0</v>
      </c>
      <c r="G58" s="44">
        <v>0</v>
      </c>
      <c r="H58" s="44">
        <v>0</v>
      </c>
    </row>
    <row r="59" spans="1:8">
      <c r="A59" s="17" t="s">
        <v>366</v>
      </c>
      <c r="B59" s="44">
        <v>0</v>
      </c>
      <c r="C59" s="44">
        <v>0</v>
      </c>
      <c r="D59" s="44">
        <v>0</v>
      </c>
      <c r="E59" s="44">
        <v>0</v>
      </c>
      <c r="F59" s="44">
        <v>0</v>
      </c>
      <c r="G59" s="44">
        <v>0</v>
      </c>
      <c r="H59" s="44">
        <v>0</v>
      </c>
    </row>
    <row r="60" spans="1:8">
      <c r="A60" s="17" t="s">
        <v>367</v>
      </c>
      <c r="B60" s="44">
        <v>0</v>
      </c>
      <c r="C60" s="44">
        <v>0</v>
      </c>
      <c r="D60" s="44">
        <v>0</v>
      </c>
      <c r="E60" s="44">
        <v>0</v>
      </c>
      <c r="F60" s="44">
        <v>0</v>
      </c>
      <c r="G60" s="44">
        <v>0</v>
      </c>
      <c r="H60" s="44">
        <v>0</v>
      </c>
    </row>
    <row r="61" spans="1:8">
      <c r="A61" s="17" t="s">
        <v>368</v>
      </c>
      <c r="B61" s="44">
        <v>0</v>
      </c>
      <c r="C61" s="44">
        <v>0</v>
      </c>
      <c r="D61" s="44">
        <v>0</v>
      </c>
      <c r="E61" s="44">
        <v>0</v>
      </c>
      <c r="F61" s="44">
        <v>0</v>
      </c>
      <c r="G61" s="44">
        <v>0</v>
      </c>
      <c r="H61" s="44">
        <v>0</v>
      </c>
    </row>
    <row r="62" spans="1:8">
      <c r="A62" s="17" t="s">
        <v>369</v>
      </c>
      <c r="B62" s="44">
        <v>0</v>
      </c>
      <c r="C62" s="44">
        <v>0</v>
      </c>
      <c r="D62" s="44">
        <v>0</v>
      </c>
      <c r="E62" s="44">
        <v>0</v>
      </c>
      <c r="F62" s="44">
        <v>0</v>
      </c>
      <c r="G62" s="44">
        <v>0</v>
      </c>
      <c r="H62" s="44">
        <v>0</v>
      </c>
    </row>
    <row r="63" spans="1:8">
      <c r="A63" s="17" t="s">
        <v>370</v>
      </c>
      <c r="B63" s="44">
        <v>0</v>
      </c>
      <c r="C63" s="44">
        <v>0</v>
      </c>
      <c r="D63" s="44">
        <v>0</v>
      </c>
      <c r="E63" s="44">
        <v>0</v>
      </c>
      <c r="F63" s="44">
        <v>0</v>
      </c>
      <c r="G63" s="44">
        <v>0</v>
      </c>
      <c r="H63" s="44">
        <v>0</v>
      </c>
    </row>
    <row r="64" spans="1:8">
      <c r="A64" s="17" t="s">
        <v>371</v>
      </c>
      <c r="B64" s="44">
        <v>1</v>
      </c>
      <c r="C64" s="44">
        <v>5</v>
      </c>
      <c r="D64" s="44">
        <v>1</v>
      </c>
      <c r="E64" s="44" t="s">
        <v>490</v>
      </c>
      <c r="F64" s="44">
        <v>1</v>
      </c>
      <c r="G64" s="44">
        <v>1</v>
      </c>
      <c r="H64" s="44">
        <v>1</v>
      </c>
    </row>
    <row r="65" spans="1:8">
      <c r="A65" s="17" t="s">
        <v>372</v>
      </c>
      <c r="B65" s="44">
        <v>0</v>
      </c>
      <c r="C65" s="44">
        <v>0</v>
      </c>
      <c r="D65" s="44">
        <v>0</v>
      </c>
      <c r="E65" s="44">
        <v>0</v>
      </c>
      <c r="F65" s="44">
        <v>0</v>
      </c>
      <c r="G65" s="44">
        <v>0</v>
      </c>
      <c r="H65" s="44">
        <v>0</v>
      </c>
    </row>
    <row r="66" spans="1:8">
      <c r="A66" s="17" t="s">
        <v>373</v>
      </c>
      <c r="B66" s="44">
        <v>0</v>
      </c>
      <c r="C66" s="44">
        <v>0</v>
      </c>
      <c r="D66" s="44">
        <v>0</v>
      </c>
      <c r="E66" s="44">
        <v>0</v>
      </c>
      <c r="F66" s="44">
        <v>0</v>
      </c>
      <c r="G66" s="44">
        <v>0</v>
      </c>
      <c r="H66" s="44">
        <v>0</v>
      </c>
    </row>
    <row r="67" spans="1:8">
      <c r="A67" s="17" t="s">
        <v>374</v>
      </c>
      <c r="B67" s="44">
        <v>0</v>
      </c>
      <c r="C67" s="44">
        <v>0</v>
      </c>
      <c r="D67" s="44">
        <v>0</v>
      </c>
      <c r="E67" s="44">
        <v>0</v>
      </c>
      <c r="F67" s="44">
        <v>0</v>
      </c>
      <c r="G67" s="44">
        <v>0</v>
      </c>
      <c r="H67" s="44">
        <v>0</v>
      </c>
    </row>
    <row r="68" spans="1:8">
      <c r="A68" s="17" t="s">
        <v>375</v>
      </c>
      <c r="B68" s="44">
        <v>0</v>
      </c>
      <c r="C68" s="44">
        <v>0</v>
      </c>
      <c r="D68" s="44">
        <v>0</v>
      </c>
      <c r="E68" s="44">
        <v>0</v>
      </c>
      <c r="F68" s="44">
        <v>0</v>
      </c>
      <c r="G68" s="44">
        <v>0</v>
      </c>
      <c r="H68" s="44">
        <v>0</v>
      </c>
    </row>
    <row r="69" spans="1:8">
      <c r="A69" s="17" t="s">
        <v>376</v>
      </c>
      <c r="B69" s="44">
        <v>0</v>
      </c>
      <c r="C69" s="44">
        <v>0</v>
      </c>
      <c r="D69" s="44">
        <v>0</v>
      </c>
      <c r="E69" s="44">
        <v>0</v>
      </c>
      <c r="F69" s="44">
        <v>0</v>
      </c>
      <c r="G69" s="44">
        <v>0</v>
      </c>
      <c r="H69" s="44">
        <v>0</v>
      </c>
    </row>
    <row r="70" spans="1:8">
      <c r="A70" s="17" t="s">
        <v>377</v>
      </c>
      <c r="B70" s="44">
        <v>0</v>
      </c>
      <c r="C70" s="44">
        <v>0</v>
      </c>
      <c r="D70" s="44">
        <v>0</v>
      </c>
      <c r="E70" s="44">
        <v>0</v>
      </c>
      <c r="F70" s="44">
        <v>0</v>
      </c>
      <c r="G70" s="44">
        <v>0</v>
      </c>
      <c r="H70" s="44">
        <v>0</v>
      </c>
    </row>
    <row r="71" spans="1:8">
      <c r="A71" s="17" t="s">
        <v>378</v>
      </c>
      <c r="B71" s="44">
        <v>0</v>
      </c>
      <c r="C71" s="44">
        <v>0</v>
      </c>
      <c r="D71" s="44">
        <v>0</v>
      </c>
      <c r="E71" s="44">
        <v>0</v>
      </c>
      <c r="F71" s="44">
        <v>0</v>
      </c>
      <c r="G71" s="44">
        <v>0</v>
      </c>
      <c r="H71" s="44">
        <v>0</v>
      </c>
    </row>
    <row r="72" spans="1:8">
      <c r="A72" s="17" t="s">
        <v>379</v>
      </c>
      <c r="B72" s="44">
        <v>0</v>
      </c>
      <c r="C72" s="44">
        <v>0</v>
      </c>
      <c r="D72" s="44">
        <v>0</v>
      </c>
      <c r="E72" s="44">
        <v>0</v>
      </c>
      <c r="F72" s="44">
        <v>0</v>
      </c>
      <c r="G72" s="44">
        <v>0</v>
      </c>
      <c r="H72" s="44">
        <v>0</v>
      </c>
    </row>
    <row r="73" spans="1:8">
      <c r="A73" s="17" t="s">
        <v>380</v>
      </c>
      <c r="B73" s="44">
        <v>0</v>
      </c>
      <c r="C73" s="44">
        <v>0</v>
      </c>
      <c r="D73" s="44">
        <v>0</v>
      </c>
      <c r="E73" s="44">
        <v>0</v>
      </c>
      <c r="F73" s="44">
        <v>0</v>
      </c>
      <c r="G73" s="44">
        <v>0</v>
      </c>
      <c r="H73" s="44">
        <v>0</v>
      </c>
    </row>
    <row r="74" spans="1:8">
      <c r="A74" s="17" t="s">
        <v>381</v>
      </c>
      <c r="B74" s="44">
        <v>0</v>
      </c>
      <c r="C74" s="44">
        <v>0</v>
      </c>
      <c r="D74" s="44">
        <v>0</v>
      </c>
      <c r="E74" s="44">
        <v>0</v>
      </c>
      <c r="F74" s="44">
        <v>0</v>
      </c>
      <c r="G74" s="44">
        <v>0</v>
      </c>
      <c r="H74" s="44">
        <v>0</v>
      </c>
    </row>
    <row r="75" spans="1:8">
      <c r="A75" s="17" t="s">
        <v>382</v>
      </c>
      <c r="B75" s="44">
        <v>0</v>
      </c>
      <c r="C75" s="44">
        <v>0</v>
      </c>
      <c r="D75" s="44">
        <v>0</v>
      </c>
      <c r="E75" s="44">
        <v>0</v>
      </c>
      <c r="F75" s="44">
        <v>0</v>
      </c>
      <c r="G75" s="44">
        <v>0</v>
      </c>
      <c r="H75" s="44">
        <v>0</v>
      </c>
    </row>
    <row r="76" spans="1:8">
      <c r="A76" s="17" t="s">
        <v>517</v>
      </c>
      <c r="B76" s="44">
        <v>0</v>
      </c>
      <c r="C76" s="44">
        <v>0</v>
      </c>
      <c r="D76" s="44">
        <v>0</v>
      </c>
      <c r="E76" s="44">
        <v>0</v>
      </c>
      <c r="F76" s="44">
        <v>0</v>
      </c>
      <c r="G76" s="44">
        <v>0</v>
      </c>
      <c r="H76" s="44">
        <v>0</v>
      </c>
    </row>
    <row r="77" spans="1:8">
      <c r="A77" s="17" t="s">
        <v>383</v>
      </c>
      <c r="B77" s="44">
        <v>0</v>
      </c>
      <c r="C77" s="44">
        <v>0</v>
      </c>
      <c r="D77" s="44">
        <v>0</v>
      </c>
      <c r="E77" s="44">
        <v>0</v>
      </c>
      <c r="F77" s="44">
        <v>0</v>
      </c>
      <c r="G77" s="44">
        <v>0</v>
      </c>
      <c r="H77" s="44">
        <v>0</v>
      </c>
    </row>
    <row r="78" spans="1:8">
      <c r="A78" s="17" t="s">
        <v>384</v>
      </c>
      <c r="B78" s="44">
        <v>0</v>
      </c>
      <c r="C78" s="44">
        <v>0</v>
      </c>
      <c r="D78" s="44">
        <v>0</v>
      </c>
      <c r="E78" s="44">
        <v>0</v>
      </c>
      <c r="F78" s="44">
        <v>0</v>
      </c>
      <c r="G78" s="44">
        <v>0</v>
      </c>
      <c r="H78" s="44">
        <v>0</v>
      </c>
    </row>
    <row r="79" spans="1:8">
      <c r="A79" s="17" t="s">
        <v>385</v>
      </c>
      <c r="B79" s="44">
        <v>0</v>
      </c>
      <c r="C79" s="44">
        <v>0</v>
      </c>
      <c r="D79" s="44">
        <v>0</v>
      </c>
      <c r="E79" s="44">
        <v>0</v>
      </c>
      <c r="F79" s="44">
        <v>0</v>
      </c>
      <c r="G79" s="44">
        <v>0</v>
      </c>
      <c r="H79" s="44">
        <v>0</v>
      </c>
    </row>
    <row r="80" spans="1:8">
      <c r="A80" s="17" t="s">
        <v>386</v>
      </c>
      <c r="B80" s="44">
        <v>0</v>
      </c>
      <c r="C80" s="44">
        <v>0</v>
      </c>
      <c r="D80" s="44">
        <v>0</v>
      </c>
      <c r="E80" s="44">
        <v>0</v>
      </c>
      <c r="F80" s="44">
        <v>0</v>
      </c>
      <c r="G80" s="44">
        <v>0</v>
      </c>
      <c r="H80" s="44">
        <v>0</v>
      </c>
    </row>
    <row r="81" spans="1:8">
      <c r="A81" s="17" t="s">
        <v>387</v>
      </c>
      <c r="B81" s="44">
        <v>0</v>
      </c>
      <c r="C81" s="44">
        <v>0</v>
      </c>
      <c r="D81" s="44">
        <v>0</v>
      </c>
      <c r="E81" s="44">
        <v>0</v>
      </c>
      <c r="F81" s="44">
        <v>0</v>
      </c>
      <c r="G81" s="44">
        <v>0</v>
      </c>
      <c r="H81" s="44">
        <v>0</v>
      </c>
    </row>
    <row r="82" spans="1:8">
      <c r="A82" s="59" t="s">
        <v>388</v>
      </c>
      <c r="B82" s="44">
        <v>0</v>
      </c>
      <c r="C82" s="44">
        <v>0</v>
      </c>
      <c r="D82" s="44">
        <v>0</v>
      </c>
      <c r="E82" s="44">
        <v>0</v>
      </c>
      <c r="F82" s="44">
        <v>0</v>
      </c>
      <c r="G82" s="44">
        <v>0</v>
      </c>
      <c r="H82" s="44">
        <v>0</v>
      </c>
    </row>
    <row r="83" spans="1:8" s="58" customFormat="1">
      <c r="B83" s="56"/>
      <c r="C83" s="56"/>
      <c r="D83" s="56"/>
      <c r="E83" s="56"/>
      <c r="F83" s="56"/>
      <c r="G83" s="56"/>
      <c r="H83" s="56"/>
    </row>
    <row r="84" spans="1:8">
      <c r="A84" s="21" t="s">
        <v>389</v>
      </c>
      <c r="B84" s="22">
        <f>SUM(B6:B82)</f>
        <v>12</v>
      </c>
      <c r="C84" s="22"/>
      <c r="D84" s="22">
        <f>SUM(D6:D82)</f>
        <v>6</v>
      </c>
      <c r="E84" s="22"/>
      <c r="F84" s="22">
        <f>COUNTIF(F6:F82, 1)</f>
        <v>12</v>
      </c>
      <c r="G84" s="22">
        <f>COUNTIF(G6:G82, 1)</f>
        <v>10</v>
      </c>
      <c r="H84" s="22">
        <f>COUNTIF(H6:H82, 1)</f>
        <v>4</v>
      </c>
    </row>
    <row r="85" spans="1:8">
      <c r="A85" s="22" t="s">
        <v>391</v>
      </c>
      <c r="B85" s="23">
        <f>(B84/(COUNT(B6:B83))*100)</f>
        <v>15.584415584415584</v>
      </c>
      <c r="C85" s="22"/>
      <c r="D85" s="23">
        <f>(D84/(COUNT(D6:D83))*100)</f>
        <v>7.7922077922077921</v>
      </c>
      <c r="E85" s="22"/>
      <c r="F85" s="23">
        <f>(F84/(COUNT(F6:F82))*100)</f>
        <v>15.584415584415584</v>
      </c>
      <c r="G85" s="23">
        <f>(G84/(COUNT(G6:G82))*100)</f>
        <v>12.987012987012985</v>
      </c>
      <c r="H85" s="23">
        <f>(H84/(COUNT(H6:H82))*100)</f>
        <v>5.1948051948051948</v>
      </c>
    </row>
    <row r="87" spans="1:8">
      <c r="B87" s="24">
        <v>1</v>
      </c>
      <c r="C87" s="22">
        <f t="shared" ref="C87:C92" si="0">COUNTIF($C$6:$C$82,B87)</f>
        <v>3</v>
      </c>
      <c r="D87" t="s">
        <v>392</v>
      </c>
      <c r="E87" s="22">
        <f>COUNTIF(E6:E82,"Colleague")</f>
        <v>11</v>
      </c>
    </row>
    <row r="88" spans="1:8">
      <c r="B88" s="24">
        <v>2</v>
      </c>
      <c r="C88" s="22">
        <f t="shared" si="0"/>
        <v>3</v>
      </c>
      <c r="D88" t="s">
        <v>393</v>
      </c>
      <c r="E88" s="22">
        <f>COUNTIF(E6:E82,"Friend")</f>
        <v>0</v>
      </c>
    </row>
    <row r="89" spans="1:8">
      <c r="B89" s="24">
        <v>3</v>
      </c>
      <c r="C89" s="22">
        <f t="shared" si="0"/>
        <v>3</v>
      </c>
      <c r="D89" t="s">
        <v>443</v>
      </c>
      <c r="E89" s="22">
        <f>COUNTIF(E6:E82, "Colleague and Friend")</f>
        <v>1</v>
      </c>
    </row>
    <row r="90" spans="1:8">
      <c r="B90" s="24">
        <v>4</v>
      </c>
      <c r="C90" s="22">
        <f t="shared" si="0"/>
        <v>1</v>
      </c>
      <c r="D90" s="42">
        <v>0</v>
      </c>
      <c r="E90" s="22">
        <f>COUNTIF(E7:E83, "0")</f>
        <v>64</v>
      </c>
    </row>
    <row r="91" spans="1:8">
      <c r="B91" s="24">
        <v>5</v>
      </c>
      <c r="C91" s="22">
        <f t="shared" si="0"/>
        <v>2</v>
      </c>
    </row>
    <row r="92" spans="1:8">
      <c r="B92" s="24">
        <v>0</v>
      </c>
      <c r="C92" s="22">
        <f t="shared" si="0"/>
        <v>65</v>
      </c>
    </row>
    <row r="96" spans="1:8">
      <c r="A96" s="71"/>
    </row>
    <row r="105" spans="1:5">
      <c r="A105" s="12"/>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B111" s="12"/>
      <c r="C111" s="12"/>
      <c r="D111" s="25"/>
      <c r="E111" s="12"/>
    </row>
  </sheetData>
  <mergeCells count="1">
    <mergeCell ref="G3:H3"/>
  </mergeCells>
  <dataValidations count="4">
    <dataValidation type="list" allowBlank="1" showInputMessage="1" showErrorMessage="1" sqref="G83:H83 F6:F83">
      <formula1>"0,1,-1"</formula1>
    </dataValidation>
    <dataValidation type="list" allowBlank="1" showInputMessage="1" showErrorMessage="1" sqref="E6:E82">
      <formula1>"Colleague, Friend, Colleague and Friend, 0"</formula1>
    </dataValidation>
    <dataValidation type="list" allowBlank="1" showInputMessage="1" showErrorMessage="1" sqref="C6:C82">
      <formula1>"0,1,2,3,4,5"</formula1>
    </dataValidation>
    <dataValidation type="list" allowBlank="1" showInputMessage="1" showErrorMessage="1" sqref="B6:B82 D6:D82 G6:H82">
      <formula1>"0,1"</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sheetPr>
    <tabColor rgb="FF0070C0"/>
  </sheetPr>
  <dimension ref="A1:CR85"/>
  <sheetViews>
    <sheetView workbookViewId="0">
      <selection sqref="A1:XFD1048576"/>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520</v>
      </c>
    </row>
    <row r="2" spans="1:96">
      <c r="A2" s="52" t="s">
        <v>413</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v>1</v>
      </c>
      <c r="C7" s="28">
        <v>0</v>
      </c>
      <c r="D7" s="28">
        <v>0</v>
      </c>
      <c r="E7" s="28"/>
      <c r="F7" s="46" t="s">
        <v>449</v>
      </c>
      <c r="CH7" s="32"/>
    </row>
    <row r="8" spans="1:96">
      <c r="A8" s="47" t="s">
        <v>431</v>
      </c>
      <c r="B8" s="28">
        <v>1</v>
      </c>
      <c r="C8" s="28">
        <v>0</v>
      </c>
      <c r="D8" s="28">
        <v>1</v>
      </c>
      <c r="E8" s="28" t="s">
        <v>528</v>
      </c>
      <c r="F8" t="s">
        <v>450</v>
      </c>
    </row>
    <row r="9" spans="1:96">
      <c r="A9" s="47" t="s">
        <v>402</v>
      </c>
      <c r="B9" s="28">
        <v>1</v>
      </c>
      <c r="C9" s="28">
        <v>0</v>
      </c>
      <c r="D9" s="28">
        <v>0</v>
      </c>
      <c r="E9" s="28"/>
      <c r="F9" t="s">
        <v>316</v>
      </c>
    </row>
    <row r="10" spans="1:96">
      <c r="A10" s="47" t="s">
        <v>427</v>
      </c>
      <c r="B10" s="28">
        <v>1</v>
      </c>
      <c r="C10" s="28">
        <v>0</v>
      </c>
      <c r="D10" s="28">
        <v>0</v>
      </c>
      <c r="E10" s="28"/>
    </row>
    <row r="11" spans="1:96">
      <c r="A11" s="47" t="s">
        <v>407</v>
      </c>
      <c r="B11" s="28">
        <v>1</v>
      </c>
      <c r="C11" s="28">
        <v>0</v>
      </c>
      <c r="D11" s="28">
        <v>0</v>
      </c>
      <c r="E11" s="28"/>
    </row>
    <row r="12" spans="1:96">
      <c r="A12" s="47" t="s">
        <v>422</v>
      </c>
      <c r="B12" s="28">
        <v>1</v>
      </c>
      <c r="C12" s="28">
        <v>0</v>
      </c>
      <c r="D12" s="28">
        <v>0</v>
      </c>
      <c r="E12" s="28"/>
    </row>
    <row r="13" spans="1:96">
      <c r="A13" s="47" t="s">
        <v>439</v>
      </c>
      <c r="B13" s="28">
        <v>0</v>
      </c>
      <c r="C13" s="28">
        <v>0</v>
      </c>
      <c r="D13" s="28">
        <v>0</v>
      </c>
      <c r="E13" s="28"/>
    </row>
    <row r="14" spans="1:96">
      <c r="A14" s="47" t="s">
        <v>412</v>
      </c>
      <c r="B14" s="28">
        <v>0</v>
      </c>
      <c r="C14" s="28">
        <v>0</v>
      </c>
      <c r="D14" s="28">
        <v>0</v>
      </c>
      <c r="E14" s="28"/>
    </row>
    <row r="15" spans="1:96">
      <c r="A15" s="47" t="s">
        <v>432</v>
      </c>
      <c r="B15" s="28">
        <v>0</v>
      </c>
      <c r="C15" s="28">
        <v>0</v>
      </c>
      <c r="D15" s="28">
        <v>0</v>
      </c>
      <c r="E15" s="28"/>
    </row>
    <row r="16" spans="1:96">
      <c r="A16" s="47" t="s">
        <v>428</v>
      </c>
      <c r="B16" s="28">
        <v>0</v>
      </c>
      <c r="C16" s="28">
        <v>0</v>
      </c>
      <c r="D16" s="28">
        <v>0</v>
      </c>
      <c r="E16" s="28"/>
    </row>
    <row r="17" spans="1:5">
      <c r="A17" s="47" t="s">
        <v>411</v>
      </c>
      <c r="B17" s="28">
        <v>0</v>
      </c>
      <c r="C17" s="28">
        <v>0</v>
      </c>
      <c r="D17" s="28">
        <v>1</v>
      </c>
      <c r="E17" s="28" t="s">
        <v>529</v>
      </c>
    </row>
    <row r="18" spans="1:5">
      <c r="A18" s="47" t="s">
        <v>404</v>
      </c>
      <c r="B18" s="28">
        <v>0</v>
      </c>
      <c r="C18" s="28">
        <v>0</v>
      </c>
      <c r="D18" s="28">
        <v>0</v>
      </c>
      <c r="E18" s="28"/>
    </row>
    <row r="19" spans="1:5">
      <c r="A19" s="47" t="s">
        <v>426</v>
      </c>
      <c r="B19" s="28">
        <v>0</v>
      </c>
      <c r="C19" s="28">
        <v>0</v>
      </c>
      <c r="D19" s="28">
        <v>0</v>
      </c>
      <c r="E19" s="28"/>
    </row>
    <row r="20" spans="1:5">
      <c r="A20" s="47" t="s">
        <v>413</v>
      </c>
      <c r="B20" s="28"/>
      <c r="C20" s="28"/>
      <c r="D20" s="28"/>
      <c r="E20" s="28"/>
    </row>
    <row r="21" spans="1:5">
      <c r="A21" s="47" t="s">
        <v>418</v>
      </c>
      <c r="B21" s="28">
        <v>1</v>
      </c>
      <c r="C21" s="28">
        <v>0</v>
      </c>
      <c r="D21" s="28"/>
      <c r="E21" s="28" t="s">
        <v>530</v>
      </c>
    </row>
    <row r="22" spans="1:5">
      <c r="A22" s="47" t="s">
        <v>433</v>
      </c>
      <c r="B22" s="28">
        <v>1</v>
      </c>
      <c r="C22" s="28">
        <v>0</v>
      </c>
      <c r="D22" s="28">
        <v>0</v>
      </c>
      <c r="E22" s="28"/>
    </row>
    <row r="23" spans="1:5">
      <c r="A23" s="47" t="s">
        <v>429</v>
      </c>
      <c r="B23" s="28">
        <v>1</v>
      </c>
      <c r="C23" s="28">
        <v>0</v>
      </c>
      <c r="D23" s="28">
        <v>0</v>
      </c>
      <c r="E23" s="28"/>
    </row>
    <row r="24" spans="1:5">
      <c r="A24" s="47" t="s">
        <v>434</v>
      </c>
      <c r="B24" s="28">
        <v>0</v>
      </c>
      <c r="C24" s="28">
        <v>0</v>
      </c>
      <c r="D24" s="28">
        <v>0</v>
      </c>
      <c r="E24" s="28"/>
    </row>
    <row r="25" spans="1:5">
      <c r="A25" s="47" t="s">
        <v>145</v>
      </c>
      <c r="B25" s="28">
        <v>0</v>
      </c>
      <c r="C25" s="28">
        <v>0</v>
      </c>
      <c r="D25" s="28">
        <v>0</v>
      </c>
      <c r="E25" s="28"/>
    </row>
    <row r="26" spans="1:5">
      <c r="A26" s="47" t="s">
        <v>415</v>
      </c>
      <c r="B26" s="28">
        <v>0</v>
      </c>
      <c r="C26" s="28">
        <v>0</v>
      </c>
      <c r="D26" s="28">
        <v>0</v>
      </c>
      <c r="E26" s="28"/>
    </row>
    <row r="27" spans="1:5">
      <c r="A27" s="47" t="s">
        <v>441</v>
      </c>
      <c r="B27" s="28">
        <v>1</v>
      </c>
      <c r="C27" s="28">
        <v>0</v>
      </c>
      <c r="D27" s="28">
        <v>0</v>
      </c>
      <c r="E27" s="28"/>
    </row>
    <row r="28" spans="1:5">
      <c r="A28" s="47" t="s">
        <v>409</v>
      </c>
      <c r="B28" s="28">
        <v>1</v>
      </c>
      <c r="C28" s="28">
        <v>0</v>
      </c>
      <c r="D28" s="28">
        <v>0</v>
      </c>
      <c r="E28" s="28"/>
    </row>
    <row r="29" spans="1:5">
      <c r="A29" s="47" t="s">
        <v>399</v>
      </c>
      <c r="B29" s="28">
        <v>0</v>
      </c>
      <c r="C29" s="28">
        <v>0</v>
      </c>
      <c r="D29" s="28">
        <v>0</v>
      </c>
      <c r="E29" s="28"/>
    </row>
    <row r="30" spans="1:5">
      <c r="A30" s="47" t="s">
        <v>424</v>
      </c>
      <c r="B30" s="28">
        <v>0</v>
      </c>
      <c r="C30" s="28">
        <v>0</v>
      </c>
      <c r="D30" s="28">
        <v>0</v>
      </c>
      <c r="E30" s="28"/>
    </row>
    <row r="31" spans="1:5">
      <c r="A31" s="47" t="s">
        <v>435</v>
      </c>
      <c r="B31" s="28">
        <v>1</v>
      </c>
      <c r="C31" s="28">
        <v>0</v>
      </c>
      <c r="D31" s="28">
        <v>0</v>
      </c>
      <c r="E31" s="28"/>
    </row>
    <row r="32" spans="1:5">
      <c r="A32" s="47" t="s">
        <v>420</v>
      </c>
      <c r="B32" s="28">
        <v>1</v>
      </c>
      <c r="C32" s="28">
        <v>0</v>
      </c>
      <c r="D32" s="28">
        <v>0</v>
      </c>
      <c r="E32" s="28"/>
    </row>
    <row r="33" spans="1:5">
      <c r="A33" s="47" t="s">
        <v>425</v>
      </c>
      <c r="B33" s="28">
        <v>1</v>
      </c>
      <c r="C33" s="28">
        <v>0</v>
      </c>
      <c r="D33" s="28">
        <v>0</v>
      </c>
      <c r="E33" s="28"/>
    </row>
    <row r="34" spans="1:5">
      <c r="A34" s="47" t="s">
        <v>408</v>
      </c>
      <c r="B34" s="28">
        <v>0</v>
      </c>
      <c r="C34" s="28">
        <v>0</v>
      </c>
      <c r="D34" s="28">
        <v>0</v>
      </c>
      <c r="E34" s="28"/>
    </row>
    <row r="35" spans="1:5" ht="30">
      <c r="A35" s="47" t="s">
        <v>419</v>
      </c>
      <c r="B35" s="28">
        <v>0</v>
      </c>
      <c r="C35" s="28">
        <v>0</v>
      </c>
      <c r="D35" s="28">
        <v>0</v>
      </c>
      <c r="E35" s="28"/>
    </row>
    <row r="36" spans="1:5">
      <c r="A36" s="47" t="s">
        <v>436</v>
      </c>
      <c r="B36" s="28">
        <v>0</v>
      </c>
      <c r="C36" s="28">
        <v>0</v>
      </c>
      <c r="D36" s="28">
        <v>0</v>
      </c>
      <c r="E36" s="28"/>
    </row>
    <row r="37" spans="1:5">
      <c r="A37" s="47" t="s">
        <v>410</v>
      </c>
      <c r="B37" s="28">
        <v>1</v>
      </c>
      <c r="C37" s="28">
        <v>0</v>
      </c>
      <c r="D37" s="28">
        <v>0</v>
      </c>
      <c r="E37" s="28"/>
    </row>
    <row r="38" spans="1:5">
      <c r="A38" s="47" t="s">
        <v>414</v>
      </c>
      <c r="B38" s="28">
        <v>1</v>
      </c>
      <c r="C38" s="28">
        <v>0</v>
      </c>
      <c r="D38" s="28">
        <v>0</v>
      </c>
      <c r="E38" s="28"/>
    </row>
    <row r="39" spans="1:5">
      <c r="A39" s="47" t="s">
        <v>423</v>
      </c>
      <c r="B39" s="28">
        <v>1</v>
      </c>
      <c r="C39" s="28">
        <v>0</v>
      </c>
      <c r="D39" s="28">
        <v>0</v>
      </c>
      <c r="E39" s="28"/>
    </row>
    <row r="40" spans="1:5">
      <c r="A40" s="47" t="s">
        <v>417</v>
      </c>
      <c r="B40" s="28">
        <v>0</v>
      </c>
      <c r="C40" s="28">
        <v>0</v>
      </c>
      <c r="D40" s="28">
        <v>0</v>
      </c>
      <c r="E40" s="28"/>
    </row>
    <row r="41" spans="1:5">
      <c r="A41" s="47" t="s">
        <v>430</v>
      </c>
      <c r="B41" s="28">
        <v>0</v>
      </c>
      <c r="C41" s="28">
        <v>0</v>
      </c>
      <c r="D41" s="28">
        <v>0</v>
      </c>
      <c r="E41" s="28"/>
    </row>
    <row r="42" spans="1:5">
      <c r="A42" s="47" t="s">
        <v>416</v>
      </c>
      <c r="B42" s="28">
        <v>0</v>
      </c>
      <c r="C42" s="28">
        <v>0</v>
      </c>
      <c r="D42" s="28">
        <v>0</v>
      </c>
      <c r="E42" s="28"/>
    </row>
    <row r="43" spans="1:5">
      <c r="A43" s="47" t="s">
        <v>437</v>
      </c>
      <c r="B43" s="28">
        <v>0</v>
      </c>
      <c r="C43" s="28">
        <v>0</v>
      </c>
      <c r="D43" s="28">
        <v>0</v>
      </c>
      <c r="E43" s="28"/>
    </row>
    <row r="44" spans="1:5">
      <c r="A44" s="47" t="s">
        <v>421</v>
      </c>
      <c r="B44" s="28">
        <v>0</v>
      </c>
      <c r="C44" s="28">
        <v>0</v>
      </c>
      <c r="D44" s="28">
        <v>0</v>
      </c>
      <c r="E44" s="28"/>
    </row>
    <row r="45" spans="1:5">
      <c r="A45" s="47" t="s">
        <v>401</v>
      </c>
      <c r="B45" s="28">
        <v>0</v>
      </c>
      <c r="C45" s="28">
        <v>0</v>
      </c>
      <c r="D45" s="28">
        <v>0</v>
      </c>
      <c r="E45" s="28"/>
    </row>
    <row r="46" spans="1:5">
      <c r="A46" s="47" t="s">
        <v>100</v>
      </c>
      <c r="B46" s="28">
        <v>1</v>
      </c>
      <c r="C46" s="28">
        <v>0</v>
      </c>
      <c r="D46" s="28">
        <v>1</v>
      </c>
      <c r="E46" s="28" t="s">
        <v>531</v>
      </c>
    </row>
    <row r="47" spans="1:5">
      <c r="A47" s="47" t="s">
        <v>405</v>
      </c>
      <c r="B47" s="28">
        <v>1</v>
      </c>
      <c r="C47" s="28">
        <v>0</v>
      </c>
      <c r="D47" s="28">
        <v>0</v>
      </c>
      <c r="E47" s="28"/>
    </row>
    <row r="48" spans="1:5">
      <c r="A48" s="47" t="s">
        <v>440</v>
      </c>
      <c r="B48" s="28">
        <v>0</v>
      </c>
      <c r="C48" s="28">
        <v>0</v>
      </c>
      <c r="D48" s="28">
        <v>0</v>
      </c>
      <c r="E48" s="28"/>
    </row>
    <row r="49" spans="1:8">
      <c r="A49" s="47" t="s">
        <v>248</v>
      </c>
      <c r="B49" s="28">
        <v>0</v>
      </c>
      <c r="C49" s="28">
        <v>0</v>
      </c>
      <c r="D49" s="28">
        <v>0</v>
      </c>
      <c r="E49" s="28"/>
    </row>
    <row r="50" spans="1:8">
      <c r="A50" s="47" t="s">
        <v>127</v>
      </c>
      <c r="B50" s="28">
        <v>0</v>
      </c>
      <c r="C50" s="28">
        <v>0</v>
      </c>
      <c r="D50" s="28">
        <v>0</v>
      </c>
      <c r="E50" s="28"/>
    </row>
    <row r="51" spans="1:8">
      <c r="A51" s="47" t="s">
        <v>54</v>
      </c>
      <c r="B51" s="28">
        <v>0</v>
      </c>
      <c r="C51" s="28">
        <v>0</v>
      </c>
      <c r="D51" s="28">
        <v>0</v>
      </c>
      <c r="E51" s="28"/>
    </row>
    <row r="52" spans="1:8">
      <c r="A52" s="47" t="s">
        <v>170</v>
      </c>
      <c r="B52" s="28">
        <v>0</v>
      </c>
      <c r="C52" s="28">
        <v>0</v>
      </c>
      <c r="D52" s="28">
        <v>0</v>
      </c>
      <c r="E52" s="28"/>
    </row>
    <row r="53" spans="1:8">
      <c r="A53" s="47" t="s">
        <v>403</v>
      </c>
      <c r="B53" s="28">
        <v>0</v>
      </c>
      <c r="C53" s="28">
        <v>0</v>
      </c>
      <c r="D53" s="28">
        <v>0</v>
      </c>
      <c r="E53" s="28"/>
    </row>
    <row r="54" spans="1:8">
      <c r="A54" s="47" t="s">
        <v>270</v>
      </c>
      <c r="B54" s="28">
        <v>0</v>
      </c>
      <c r="C54" s="28">
        <v>0</v>
      </c>
      <c r="D54" s="28">
        <v>0</v>
      </c>
      <c r="E54" s="28"/>
    </row>
    <row r="55" spans="1:8">
      <c r="A55" s="47" t="s">
        <v>438</v>
      </c>
      <c r="B55" s="28">
        <v>0</v>
      </c>
      <c r="C55" s="28">
        <v>0</v>
      </c>
      <c r="D55" s="28">
        <v>0</v>
      </c>
      <c r="E55" s="28"/>
    </row>
    <row r="56" spans="1:8">
      <c r="A56" s="47" t="s">
        <v>400</v>
      </c>
      <c r="B56" s="28">
        <v>0</v>
      </c>
      <c r="C56" s="28">
        <v>0</v>
      </c>
      <c r="D56" s="28">
        <v>0</v>
      </c>
      <c r="E56" s="28"/>
    </row>
    <row r="57" spans="1:8">
      <c r="A57" s="49" t="s">
        <v>451</v>
      </c>
      <c r="B57" s="28">
        <v>0</v>
      </c>
      <c r="C57" s="28">
        <v>0</v>
      </c>
      <c r="D57" s="28">
        <v>0</v>
      </c>
      <c r="E57" s="28"/>
    </row>
    <row r="58" spans="1:8">
      <c r="A58" s="49" t="s">
        <v>452</v>
      </c>
      <c r="B58" s="28">
        <v>0</v>
      </c>
      <c r="C58" s="28">
        <v>0</v>
      </c>
      <c r="D58" s="28">
        <v>0</v>
      </c>
      <c r="E58" s="28"/>
    </row>
    <row r="59" spans="1:8">
      <c r="A59" s="50"/>
      <c r="B59" s="48"/>
      <c r="C59" s="28"/>
      <c r="D59" s="28"/>
      <c r="E59" s="28"/>
    </row>
    <row r="60" spans="1:8">
      <c r="A60" s="50"/>
      <c r="B60" s="48"/>
      <c r="C60" s="28"/>
      <c r="D60" s="28"/>
      <c r="E60" s="28"/>
    </row>
    <row r="61" spans="1:8">
      <c r="A61" s="50"/>
    </row>
    <row r="62" spans="1:8">
      <c r="A62" s="50"/>
    </row>
    <row r="63" spans="1:8" ht="90">
      <c r="A63" s="71" t="s">
        <v>532</v>
      </c>
    </row>
    <row r="64" spans="1:8">
      <c r="A64" s="72"/>
      <c r="F64" s="12"/>
      <c r="G64" s="12"/>
      <c r="H64" s="12"/>
    </row>
    <row r="65" spans="1:1">
      <c r="A65" s="73"/>
    </row>
    <row r="66" spans="1:1">
      <c r="A66" s="50"/>
    </row>
    <row r="67" spans="1:1">
      <c r="A67" s="50"/>
    </row>
    <row r="68" spans="1:1">
      <c r="A68" s="50"/>
    </row>
    <row r="69" spans="1:1">
      <c r="A69" s="50"/>
    </row>
    <row r="70" spans="1:1">
      <c r="A70" s="50"/>
    </row>
    <row r="71" spans="1:1">
      <c r="A71" s="50"/>
    </row>
    <row r="72" spans="1:1">
      <c r="A72" s="50"/>
    </row>
    <row r="73" spans="1:1">
      <c r="A73" s="50"/>
    </row>
    <row r="74" spans="1:1">
      <c r="A74" s="50"/>
    </row>
    <row r="75" spans="1:1">
      <c r="A75" s="50"/>
    </row>
    <row r="76" spans="1:1">
      <c r="A76" s="50"/>
    </row>
    <row r="77" spans="1:1">
      <c r="A77" s="50"/>
    </row>
    <row r="78" spans="1:1">
      <c r="A78" s="50"/>
    </row>
    <row r="79" spans="1:1">
      <c r="A79" s="50"/>
    </row>
    <row r="80" spans="1:1">
      <c r="A80" s="50"/>
    </row>
    <row r="81" spans="1:1">
      <c r="A81" s="50"/>
    </row>
    <row r="82" spans="1:1">
      <c r="A82" s="50"/>
    </row>
    <row r="83" spans="1:1">
      <c r="A83" s="51"/>
    </row>
    <row r="84" spans="1:1">
      <c r="A84" s="50"/>
    </row>
    <row r="85" spans="1:1">
      <c r="A85" s="50"/>
    </row>
  </sheetData>
  <mergeCells count="1">
    <mergeCell ref="B5:E5"/>
  </mergeCells>
  <dataValidations count="1">
    <dataValidation type="list" allowBlank="1" showInputMessage="1" showErrorMessage="1" sqref="B7:D60">
      <formula1>"0,1"</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sheetPr>
    <tabColor rgb="FF0070C0"/>
  </sheetPr>
  <dimension ref="A1:H111"/>
  <sheetViews>
    <sheetView topLeftCell="A57" workbookViewId="0">
      <selection activeCell="D17" sqref="D17"/>
    </sheetView>
  </sheetViews>
  <sheetFormatPr defaultRowHeight="15"/>
  <cols>
    <col min="1" max="1" width="20.5703125" customWidth="1"/>
    <col min="2" max="2" width="14.140625" customWidth="1"/>
    <col min="3" max="3" width="15.85546875" customWidth="1"/>
    <col min="4" max="4" width="21" customWidth="1"/>
    <col min="5" max="5" width="18.42578125" customWidth="1"/>
    <col min="6" max="6" width="15.7109375" customWidth="1"/>
    <col min="7" max="7" width="13.42578125" customWidth="1"/>
    <col min="8" max="8" width="14.85546875" customWidth="1"/>
  </cols>
  <sheetData>
    <row r="1" spans="1:8">
      <c r="A1" s="14" t="s">
        <v>320</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v>0</v>
      </c>
      <c r="C6" s="43">
        <v>0</v>
      </c>
      <c r="D6" s="43">
        <v>0</v>
      </c>
      <c r="E6" s="43">
        <v>0</v>
      </c>
      <c r="F6" s="43">
        <v>0</v>
      </c>
      <c r="G6" s="43">
        <v>0</v>
      </c>
      <c r="H6" s="43">
        <v>0</v>
      </c>
    </row>
    <row r="7" spans="1:8">
      <c r="A7" s="17" t="s">
        <v>310</v>
      </c>
      <c r="B7" s="44">
        <v>1</v>
      </c>
      <c r="C7" s="44">
        <v>3</v>
      </c>
      <c r="D7" s="44">
        <v>1</v>
      </c>
      <c r="E7" s="44" t="s">
        <v>445</v>
      </c>
      <c r="F7" s="44">
        <v>1</v>
      </c>
      <c r="G7" s="44">
        <v>1</v>
      </c>
      <c r="H7" s="44">
        <v>0</v>
      </c>
    </row>
    <row r="8" spans="1:8">
      <c r="A8" t="s">
        <v>312</v>
      </c>
      <c r="B8" s="44">
        <v>1</v>
      </c>
      <c r="C8" s="44">
        <v>5</v>
      </c>
      <c r="D8" s="44">
        <v>1</v>
      </c>
      <c r="E8" s="44" t="s">
        <v>490</v>
      </c>
      <c r="F8" s="44">
        <v>1</v>
      </c>
      <c r="G8" s="44">
        <v>1</v>
      </c>
      <c r="H8" s="44">
        <v>1</v>
      </c>
    </row>
    <row r="9" spans="1:8">
      <c r="A9" s="17" t="s">
        <v>313</v>
      </c>
      <c r="B9" s="44">
        <v>1</v>
      </c>
      <c r="C9" s="44">
        <v>3</v>
      </c>
      <c r="D9" s="44">
        <v>1</v>
      </c>
      <c r="E9" s="44" t="s">
        <v>445</v>
      </c>
      <c r="F9" s="44">
        <v>-1</v>
      </c>
      <c r="G9" s="44">
        <v>1</v>
      </c>
      <c r="H9" s="44">
        <v>1</v>
      </c>
    </row>
    <row r="10" spans="1:8">
      <c r="A10" t="s">
        <v>315</v>
      </c>
      <c r="B10" s="44">
        <v>1</v>
      </c>
      <c r="C10" s="44">
        <v>3</v>
      </c>
      <c r="D10" s="44">
        <v>1</v>
      </c>
      <c r="E10" s="44" t="s">
        <v>445</v>
      </c>
      <c r="F10" s="44">
        <v>1</v>
      </c>
      <c r="G10" s="44">
        <v>1</v>
      </c>
      <c r="H10" s="44">
        <v>0</v>
      </c>
    </row>
    <row r="11" spans="1:8">
      <c r="A11" s="17" t="s">
        <v>317</v>
      </c>
      <c r="B11" s="44">
        <v>1</v>
      </c>
      <c r="C11" s="44">
        <v>4</v>
      </c>
      <c r="D11" s="44">
        <v>1</v>
      </c>
      <c r="E11" s="44" t="s">
        <v>445</v>
      </c>
      <c r="F11" s="44">
        <v>1</v>
      </c>
      <c r="G11" s="44">
        <v>1</v>
      </c>
      <c r="H11" s="44">
        <v>0</v>
      </c>
    </row>
    <row r="12" spans="1:8">
      <c r="A12" s="17" t="s">
        <v>319</v>
      </c>
      <c r="B12" s="44">
        <v>1</v>
      </c>
      <c r="C12" s="44">
        <v>4</v>
      </c>
      <c r="D12" s="44">
        <v>1</v>
      </c>
      <c r="E12" s="44" t="s">
        <v>445</v>
      </c>
      <c r="F12" s="44">
        <v>1</v>
      </c>
      <c r="G12" s="44">
        <v>1</v>
      </c>
      <c r="H12" s="44">
        <v>0</v>
      </c>
    </row>
    <row r="13" spans="1:8">
      <c r="A13" s="17" t="s">
        <v>321</v>
      </c>
      <c r="B13" s="44">
        <v>1</v>
      </c>
      <c r="C13" s="44">
        <v>2</v>
      </c>
      <c r="D13" s="44">
        <v>1</v>
      </c>
      <c r="E13" s="44" t="s">
        <v>445</v>
      </c>
      <c r="F13" s="44">
        <v>-1</v>
      </c>
      <c r="G13" s="44">
        <v>1</v>
      </c>
      <c r="H13" s="44">
        <v>0</v>
      </c>
    </row>
    <row r="14" spans="1:8">
      <c r="A14" s="20" t="s">
        <v>322</v>
      </c>
      <c r="B14" s="44">
        <v>1</v>
      </c>
      <c r="C14" s="44">
        <v>4</v>
      </c>
      <c r="D14" s="44">
        <v>1</v>
      </c>
      <c r="E14" s="44" t="s">
        <v>490</v>
      </c>
      <c r="F14" s="44">
        <v>1</v>
      </c>
      <c r="G14" s="44">
        <v>1</v>
      </c>
      <c r="H14" s="44">
        <v>1</v>
      </c>
    </row>
    <row r="15" spans="1:8">
      <c r="A15" s="17" t="s">
        <v>323</v>
      </c>
      <c r="B15" s="44">
        <v>0</v>
      </c>
      <c r="C15" s="44">
        <v>0</v>
      </c>
      <c r="D15" s="44">
        <v>0</v>
      </c>
      <c r="E15" s="44">
        <v>0</v>
      </c>
      <c r="F15" s="44">
        <v>0</v>
      </c>
      <c r="G15" s="44">
        <v>0</v>
      </c>
      <c r="H15" s="44">
        <v>0</v>
      </c>
    </row>
    <row r="16" spans="1:8">
      <c r="A16" s="17" t="s">
        <v>324</v>
      </c>
      <c r="B16" s="44">
        <v>1</v>
      </c>
      <c r="C16" s="44">
        <v>5</v>
      </c>
      <c r="D16" s="44">
        <v>1</v>
      </c>
      <c r="E16" s="44" t="s">
        <v>490</v>
      </c>
      <c r="F16" s="44">
        <v>1</v>
      </c>
      <c r="G16" s="44">
        <v>1</v>
      </c>
      <c r="H16" s="44">
        <v>1</v>
      </c>
    </row>
    <row r="17" spans="1:8">
      <c r="A17" s="17" t="s">
        <v>325</v>
      </c>
      <c r="B17" s="44">
        <v>0</v>
      </c>
      <c r="C17" s="44">
        <v>0</v>
      </c>
      <c r="D17" s="44">
        <v>0</v>
      </c>
      <c r="E17" s="44">
        <v>0</v>
      </c>
      <c r="F17" s="44">
        <v>0</v>
      </c>
      <c r="G17" s="44">
        <v>0</v>
      </c>
      <c r="H17" s="44">
        <v>0</v>
      </c>
    </row>
    <row r="18" spans="1:8">
      <c r="A18" s="17" t="s">
        <v>326</v>
      </c>
      <c r="B18" s="44">
        <v>0</v>
      </c>
      <c r="C18" s="44">
        <v>0</v>
      </c>
      <c r="D18" s="44">
        <v>0</v>
      </c>
      <c r="E18" s="44">
        <v>0</v>
      </c>
      <c r="F18" s="44">
        <v>0</v>
      </c>
      <c r="G18" s="44">
        <v>0</v>
      </c>
      <c r="H18" s="44">
        <v>0</v>
      </c>
    </row>
    <row r="19" spans="1:8">
      <c r="A19" s="17" t="s">
        <v>327</v>
      </c>
      <c r="B19" s="44">
        <v>1</v>
      </c>
      <c r="C19" s="44">
        <v>2</v>
      </c>
      <c r="D19" s="44">
        <v>1</v>
      </c>
      <c r="E19" s="44" t="s">
        <v>445</v>
      </c>
      <c r="F19" s="44">
        <v>-1</v>
      </c>
      <c r="G19" s="44">
        <v>1</v>
      </c>
      <c r="H19" s="44">
        <v>0</v>
      </c>
    </row>
    <row r="20" spans="1:8">
      <c r="A20" s="20" t="s">
        <v>328</v>
      </c>
      <c r="B20" s="44">
        <v>1</v>
      </c>
      <c r="C20" s="44">
        <v>2</v>
      </c>
      <c r="D20" s="44">
        <v>1</v>
      </c>
      <c r="E20" s="44" t="s">
        <v>445</v>
      </c>
      <c r="F20" s="44">
        <v>-1</v>
      </c>
      <c r="G20" s="44">
        <v>0</v>
      </c>
      <c r="H20" s="44">
        <v>0</v>
      </c>
    </row>
    <row r="21" spans="1:8">
      <c r="A21" s="17" t="s">
        <v>329</v>
      </c>
      <c r="B21" s="44">
        <v>0</v>
      </c>
      <c r="C21" s="44">
        <v>0</v>
      </c>
      <c r="D21" s="44">
        <v>0</v>
      </c>
      <c r="E21" s="44">
        <v>0</v>
      </c>
      <c r="F21" s="44">
        <v>0</v>
      </c>
      <c r="G21" s="44">
        <v>0</v>
      </c>
      <c r="H21" s="44">
        <v>0</v>
      </c>
    </row>
    <row r="22" spans="1:8">
      <c r="A22" s="17" t="s">
        <v>330</v>
      </c>
      <c r="B22" s="44">
        <v>1</v>
      </c>
      <c r="C22" s="44">
        <v>3</v>
      </c>
      <c r="D22" s="44">
        <v>1</v>
      </c>
      <c r="E22" s="44" t="s">
        <v>445</v>
      </c>
      <c r="F22" s="44">
        <v>1</v>
      </c>
      <c r="G22" s="44">
        <v>1</v>
      </c>
      <c r="H22" s="44">
        <v>0</v>
      </c>
    </row>
    <row r="23" spans="1:8">
      <c r="A23" s="20" t="s">
        <v>297</v>
      </c>
      <c r="B23" s="44">
        <v>1</v>
      </c>
      <c r="C23" s="44">
        <v>3</v>
      </c>
      <c r="D23" s="44">
        <v>1</v>
      </c>
      <c r="E23" s="44" t="s">
        <v>445</v>
      </c>
      <c r="F23" s="44">
        <v>1</v>
      </c>
      <c r="G23" s="44">
        <v>1</v>
      </c>
      <c r="H23" s="44">
        <v>1</v>
      </c>
    </row>
    <row r="24" spans="1:8">
      <c r="A24" s="17" t="s">
        <v>331</v>
      </c>
      <c r="B24" s="44">
        <v>1</v>
      </c>
      <c r="C24" s="44">
        <v>2</v>
      </c>
      <c r="D24" s="44">
        <v>1</v>
      </c>
      <c r="E24" s="44" t="s">
        <v>445</v>
      </c>
      <c r="F24" s="44">
        <v>-1</v>
      </c>
      <c r="G24" s="44">
        <v>1</v>
      </c>
      <c r="H24" s="44">
        <v>0</v>
      </c>
    </row>
    <row r="25" spans="1:8">
      <c r="A25" s="17" t="s">
        <v>332</v>
      </c>
      <c r="B25" s="44">
        <v>1</v>
      </c>
      <c r="C25" s="44">
        <v>2</v>
      </c>
      <c r="D25" s="44">
        <v>1</v>
      </c>
      <c r="E25" s="44" t="s">
        <v>445</v>
      </c>
      <c r="F25" s="44">
        <v>-1</v>
      </c>
      <c r="G25" s="44">
        <v>1</v>
      </c>
      <c r="H25" s="44">
        <v>1</v>
      </c>
    </row>
    <row r="26" spans="1:8">
      <c r="A26" s="17" t="s">
        <v>333</v>
      </c>
      <c r="B26" s="44">
        <v>0</v>
      </c>
      <c r="C26" s="44">
        <v>0</v>
      </c>
      <c r="D26" s="44">
        <v>0</v>
      </c>
      <c r="E26" s="44">
        <v>0</v>
      </c>
      <c r="F26" s="44">
        <v>0</v>
      </c>
      <c r="G26" s="44">
        <v>0</v>
      </c>
      <c r="H26" s="44">
        <v>0</v>
      </c>
    </row>
    <row r="27" spans="1:8">
      <c r="A27" s="17" t="s">
        <v>334</v>
      </c>
      <c r="B27" s="44">
        <v>0</v>
      </c>
      <c r="C27" s="44">
        <v>0</v>
      </c>
      <c r="D27" s="44">
        <v>0</v>
      </c>
      <c r="E27" s="44">
        <v>0</v>
      </c>
      <c r="F27" s="44">
        <v>0</v>
      </c>
      <c r="G27" s="44">
        <v>0</v>
      </c>
      <c r="H27" s="44">
        <v>0</v>
      </c>
    </row>
    <row r="28" spans="1:8">
      <c r="A28" s="17" t="s">
        <v>335</v>
      </c>
      <c r="B28" s="44">
        <v>1</v>
      </c>
      <c r="C28" s="44">
        <v>3</v>
      </c>
      <c r="D28" s="44">
        <v>1</v>
      </c>
      <c r="E28" s="44" t="s">
        <v>445</v>
      </c>
      <c r="F28" s="44">
        <v>-1</v>
      </c>
      <c r="G28" s="44">
        <v>1</v>
      </c>
      <c r="H28" s="44">
        <v>1</v>
      </c>
    </row>
    <row r="29" spans="1:8">
      <c r="A29" s="17" t="s">
        <v>336</v>
      </c>
      <c r="B29" s="44">
        <v>1</v>
      </c>
      <c r="C29" s="44">
        <v>3</v>
      </c>
      <c r="D29" s="44">
        <v>1</v>
      </c>
      <c r="E29" s="44" t="s">
        <v>445</v>
      </c>
      <c r="F29" s="44">
        <v>-1</v>
      </c>
      <c r="G29" s="44">
        <v>1</v>
      </c>
      <c r="H29" s="44">
        <v>1</v>
      </c>
    </row>
    <row r="30" spans="1:8">
      <c r="A30" s="17" t="s">
        <v>337</v>
      </c>
      <c r="B30" s="44">
        <v>0</v>
      </c>
      <c r="C30" s="44">
        <v>0</v>
      </c>
      <c r="D30" s="44">
        <v>0</v>
      </c>
      <c r="E30" s="44">
        <v>0</v>
      </c>
      <c r="F30" s="44">
        <v>0</v>
      </c>
      <c r="G30" s="44">
        <v>0</v>
      </c>
      <c r="H30" s="44">
        <v>0</v>
      </c>
    </row>
    <row r="31" spans="1:8">
      <c r="A31" s="17" t="s">
        <v>338</v>
      </c>
      <c r="B31" s="44">
        <v>1</v>
      </c>
      <c r="C31" s="44">
        <v>2</v>
      </c>
      <c r="D31" s="44">
        <v>0</v>
      </c>
      <c r="E31" s="44" t="s">
        <v>445</v>
      </c>
      <c r="F31" s="44">
        <v>-1</v>
      </c>
      <c r="G31" s="44">
        <v>0</v>
      </c>
      <c r="H31" s="44">
        <v>0</v>
      </c>
    </row>
    <row r="32" spans="1:8">
      <c r="A32" s="17" t="s">
        <v>339</v>
      </c>
      <c r="B32" s="44">
        <v>0</v>
      </c>
      <c r="C32" s="44">
        <v>0</v>
      </c>
      <c r="D32" s="44">
        <v>0</v>
      </c>
      <c r="E32" s="44">
        <v>0</v>
      </c>
      <c r="F32" s="44">
        <v>0</v>
      </c>
      <c r="G32" s="44">
        <v>0</v>
      </c>
      <c r="H32" s="44">
        <v>0</v>
      </c>
    </row>
    <row r="33" spans="1:8">
      <c r="A33" s="17" t="s">
        <v>340</v>
      </c>
      <c r="B33" s="44">
        <v>1</v>
      </c>
      <c r="C33" s="44">
        <v>3</v>
      </c>
      <c r="D33" s="44">
        <v>1</v>
      </c>
      <c r="E33" s="44" t="s">
        <v>445</v>
      </c>
      <c r="F33" s="44">
        <v>-1</v>
      </c>
      <c r="G33" s="44">
        <v>1</v>
      </c>
      <c r="H33" s="44">
        <v>1</v>
      </c>
    </row>
    <row r="34" spans="1:8">
      <c r="A34" s="17" t="s">
        <v>341</v>
      </c>
      <c r="B34" s="44">
        <v>1</v>
      </c>
      <c r="C34" s="44">
        <v>3</v>
      </c>
      <c r="D34" s="44">
        <v>0</v>
      </c>
      <c r="E34" s="44" t="s">
        <v>445</v>
      </c>
      <c r="F34" s="44">
        <v>-1</v>
      </c>
      <c r="G34" s="44">
        <v>1</v>
      </c>
      <c r="H34" s="44">
        <v>0</v>
      </c>
    </row>
    <row r="35" spans="1:8">
      <c r="A35" s="17" t="s">
        <v>342</v>
      </c>
      <c r="B35" s="44">
        <v>0</v>
      </c>
      <c r="C35" s="44">
        <v>0</v>
      </c>
      <c r="D35" s="44">
        <v>0</v>
      </c>
      <c r="E35" s="44">
        <v>0</v>
      </c>
      <c r="F35" s="44">
        <v>0</v>
      </c>
      <c r="G35" s="44">
        <v>0</v>
      </c>
      <c r="H35" s="44">
        <v>0</v>
      </c>
    </row>
    <row r="36" spans="1:8">
      <c r="A36" s="17" t="s">
        <v>343</v>
      </c>
      <c r="B36" s="44">
        <v>0</v>
      </c>
      <c r="C36" s="44">
        <v>0</v>
      </c>
      <c r="D36" s="44">
        <v>0</v>
      </c>
      <c r="E36" s="44">
        <v>0</v>
      </c>
      <c r="F36" s="44">
        <v>0</v>
      </c>
      <c r="G36" s="44">
        <v>0</v>
      </c>
      <c r="H36" s="44">
        <v>0</v>
      </c>
    </row>
    <row r="37" spans="1:8">
      <c r="A37" s="17" t="s">
        <v>344</v>
      </c>
      <c r="B37" s="44">
        <v>1</v>
      </c>
      <c r="C37" s="44">
        <v>4</v>
      </c>
      <c r="D37" s="44">
        <v>0</v>
      </c>
      <c r="E37" s="44" t="s">
        <v>445</v>
      </c>
      <c r="F37" s="44">
        <v>1</v>
      </c>
      <c r="G37" s="44">
        <v>1</v>
      </c>
      <c r="H37" s="44">
        <v>0</v>
      </c>
    </row>
    <row r="38" spans="1:8">
      <c r="A38" s="17" t="s">
        <v>345</v>
      </c>
      <c r="B38" s="44">
        <v>0</v>
      </c>
      <c r="C38" s="44">
        <v>0</v>
      </c>
      <c r="D38" s="44">
        <v>0</v>
      </c>
      <c r="E38" s="44">
        <v>0</v>
      </c>
      <c r="F38" s="44">
        <v>0</v>
      </c>
      <c r="G38" s="44">
        <v>0</v>
      </c>
      <c r="H38" s="44">
        <v>0</v>
      </c>
    </row>
    <row r="39" spans="1:8">
      <c r="A39" s="17" t="s">
        <v>346</v>
      </c>
      <c r="B39" s="44">
        <v>0</v>
      </c>
      <c r="C39" s="44">
        <v>0</v>
      </c>
      <c r="D39" s="44">
        <v>0</v>
      </c>
      <c r="E39" s="44">
        <v>0</v>
      </c>
      <c r="F39" s="44">
        <v>0</v>
      </c>
      <c r="G39" s="44">
        <v>0</v>
      </c>
      <c r="H39" s="44">
        <v>0</v>
      </c>
    </row>
    <row r="40" spans="1:8">
      <c r="A40" s="17" t="s">
        <v>347</v>
      </c>
      <c r="B40" s="44">
        <v>1</v>
      </c>
      <c r="C40" s="44">
        <v>2</v>
      </c>
      <c r="D40" s="44">
        <v>0</v>
      </c>
      <c r="E40" s="44" t="s">
        <v>445</v>
      </c>
      <c r="F40" s="44">
        <v>-1</v>
      </c>
      <c r="G40" s="44">
        <v>1</v>
      </c>
      <c r="H40" s="44">
        <v>0</v>
      </c>
    </row>
    <row r="41" spans="1:8">
      <c r="A41" s="17" t="s">
        <v>348</v>
      </c>
      <c r="B41" s="44">
        <v>1</v>
      </c>
      <c r="C41" s="44">
        <v>2</v>
      </c>
      <c r="D41" s="44">
        <v>1</v>
      </c>
      <c r="E41" s="44" t="s">
        <v>445</v>
      </c>
      <c r="F41" s="44">
        <v>-1</v>
      </c>
      <c r="G41" s="44">
        <v>1</v>
      </c>
      <c r="H41" s="44">
        <v>0</v>
      </c>
    </row>
    <row r="42" spans="1:8">
      <c r="A42" s="17" t="s">
        <v>349</v>
      </c>
      <c r="B42" s="44">
        <v>1</v>
      </c>
      <c r="C42" s="44">
        <v>3</v>
      </c>
      <c r="D42" s="44">
        <v>1</v>
      </c>
      <c r="E42" s="44" t="s">
        <v>445</v>
      </c>
      <c r="F42" s="44">
        <v>1</v>
      </c>
      <c r="G42" s="44">
        <v>1</v>
      </c>
      <c r="H42" s="44">
        <v>1</v>
      </c>
    </row>
    <row r="43" spans="1:8">
      <c r="A43" s="17" t="s">
        <v>350</v>
      </c>
      <c r="B43" s="44">
        <v>0</v>
      </c>
      <c r="C43" s="44">
        <v>0</v>
      </c>
      <c r="D43" s="44">
        <v>0</v>
      </c>
      <c r="E43" s="44">
        <v>0</v>
      </c>
      <c r="F43" s="44">
        <v>0</v>
      </c>
      <c r="G43" s="44">
        <v>0</v>
      </c>
      <c r="H43" s="44">
        <v>0</v>
      </c>
    </row>
    <row r="44" spans="1:8">
      <c r="A44" s="17" t="s">
        <v>351</v>
      </c>
      <c r="B44" s="44">
        <v>1</v>
      </c>
      <c r="C44" s="44">
        <v>2</v>
      </c>
      <c r="D44" s="44">
        <v>1</v>
      </c>
      <c r="E44" s="44" t="s">
        <v>445</v>
      </c>
      <c r="F44" s="44">
        <v>-1</v>
      </c>
      <c r="G44" s="44">
        <v>1</v>
      </c>
      <c r="H44" s="44">
        <v>0</v>
      </c>
    </row>
    <row r="45" spans="1:8">
      <c r="A45" s="17" t="s">
        <v>352</v>
      </c>
      <c r="B45" s="44">
        <v>0</v>
      </c>
      <c r="C45" s="44">
        <v>0</v>
      </c>
      <c r="D45" s="44">
        <v>0</v>
      </c>
      <c r="E45" s="44">
        <v>0</v>
      </c>
      <c r="F45" s="44">
        <v>0</v>
      </c>
      <c r="G45" s="44">
        <v>0</v>
      </c>
      <c r="H45" s="44">
        <v>0</v>
      </c>
    </row>
    <row r="46" spans="1:8">
      <c r="A46" s="17" t="s">
        <v>353</v>
      </c>
      <c r="B46" s="44">
        <v>0</v>
      </c>
      <c r="C46" s="44">
        <v>0</v>
      </c>
      <c r="D46" s="44">
        <v>0</v>
      </c>
      <c r="E46" s="44">
        <v>0</v>
      </c>
      <c r="F46" s="44">
        <v>0</v>
      </c>
      <c r="G46" s="44">
        <v>0</v>
      </c>
      <c r="H46" s="44">
        <v>0</v>
      </c>
    </row>
    <row r="47" spans="1:8">
      <c r="A47" s="17" t="s">
        <v>354</v>
      </c>
      <c r="B47" s="44">
        <v>0</v>
      </c>
      <c r="C47" s="44">
        <v>0</v>
      </c>
      <c r="D47" s="44">
        <v>0</v>
      </c>
      <c r="E47" s="44">
        <v>0</v>
      </c>
      <c r="F47" s="44">
        <v>0</v>
      </c>
      <c r="G47" s="44">
        <v>0</v>
      </c>
      <c r="H47" s="44">
        <v>0</v>
      </c>
    </row>
    <row r="48" spans="1:8">
      <c r="A48" s="17" t="s">
        <v>355</v>
      </c>
      <c r="B48" s="44">
        <v>1</v>
      </c>
      <c r="C48" s="44">
        <v>4</v>
      </c>
      <c r="D48" s="44">
        <v>0</v>
      </c>
      <c r="E48" s="44" t="s">
        <v>445</v>
      </c>
      <c r="F48" s="44">
        <v>-1</v>
      </c>
      <c r="G48" s="44">
        <v>1</v>
      </c>
      <c r="H48" s="44">
        <v>0</v>
      </c>
    </row>
    <row r="49" spans="1:8">
      <c r="A49" s="17" t="s">
        <v>356</v>
      </c>
      <c r="B49" s="44">
        <v>0</v>
      </c>
      <c r="C49" s="44">
        <v>0</v>
      </c>
      <c r="D49" s="44">
        <v>0</v>
      </c>
      <c r="E49" s="44">
        <v>0</v>
      </c>
      <c r="F49" s="44">
        <v>0</v>
      </c>
      <c r="G49" s="44">
        <v>0</v>
      </c>
      <c r="H49" s="44">
        <v>0</v>
      </c>
    </row>
    <row r="50" spans="1:8">
      <c r="A50" s="17" t="s">
        <v>357</v>
      </c>
      <c r="B50" s="44">
        <v>0</v>
      </c>
      <c r="C50" s="44">
        <v>0</v>
      </c>
      <c r="D50" s="44">
        <v>0</v>
      </c>
      <c r="E50" s="44">
        <v>0</v>
      </c>
      <c r="F50" s="44">
        <v>0</v>
      </c>
      <c r="G50" s="44">
        <v>0</v>
      </c>
      <c r="H50" s="44">
        <v>0</v>
      </c>
    </row>
    <row r="51" spans="1:8">
      <c r="A51" s="17" t="s">
        <v>358</v>
      </c>
      <c r="B51" s="44">
        <v>0</v>
      </c>
      <c r="C51" s="44">
        <v>0</v>
      </c>
      <c r="D51" s="44">
        <v>0</v>
      </c>
      <c r="E51" s="44">
        <v>0</v>
      </c>
      <c r="F51" s="44">
        <v>0</v>
      </c>
      <c r="G51" s="44">
        <v>0</v>
      </c>
      <c r="H51" s="44">
        <v>0</v>
      </c>
    </row>
    <row r="52" spans="1:8">
      <c r="A52" s="17" t="s">
        <v>359</v>
      </c>
      <c r="B52" s="44">
        <v>1</v>
      </c>
      <c r="C52" s="44">
        <v>1</v>
      </c>
      <c r="D52" s="44">
        <v>1</v>
      </c>
      <c r="E52" s="44" t="s">
        <v>445</v>
      </c>
      <c r="F52" s="44">
        <v>-1</v>
      </c>
      <c r="G52" s="44">
        <v>1</v>
      </c>
      <c r="H52" s="44">
        <v>0</v>
      </c>
    </row>
    <row r="53" spans="1:8">
      <c r="A53" s="17" t="s">
        <v>360</v>
      </c>
      <c r="B53" s="44">
        <v>1</v>
      </c>
      <c r="C53" s="44">
        <v>2</v>
      </c>
      <c r="D53" s="44">
        <v>1</v>
      </c>
      <c r="E53" s="44" t="s">
        <v>445</v>
      </c>
      <c r="F53" s="44">
        <v>1</v>
      </c>
      <c r="G53" s="44">
        <v>1</v>
      </c>
      <c r="H53" s="44">
        <v>0</v>
      </c>
    </row>
    <row r="54" spans="1:8">
      <c r="A54" s="17" t="s">
        <v>361</v>
      </c>
      <c r="B54" s="44">
        <v>1</v>
      </c>
      <c r="C54" s="44">
        <v>1</v>
      </c>
      <c r="D54" s="44">
        <v>1</v>
      </c>
      <c r="E54" s="44" t="s">
        <v>445</v>
      </c>
      <c r="F54" s="44">
        <v>-1</v>
      </c>
      <c r="G54" s="44">
        <v>1</v>
      </c>
      <c r="H54" s="44">
        <v>0</v>
      </c>
    </row>
    <row r="55" spans="1:8">
      <c r="A55" s="17" t="s">
        <v>362</v>
      </c>
      <c r="B55" s="44">
        <v>1</v>
      </c>
      <c r="C55" s="44">
        <v>5</v>
      </c>
      <c r="D55" s="44">
        <v>1</v>
      </c>
      <c r="E55" s="44" t="s">
        <v>490</v>
      </c>
      <c r="F55" s="44">
        <v>1</v>
      </c>
      <c r="G55" s="44">
        <v>1</v>
      </c>
      <c r="H55" s="44">
        <v>1</v>
      </c>
    </row>
    <row r="56" spans="1:8">
      <c r="A56" s="17" t="s">
        <v>363</v>
      </c>
      <c r="B56" s="44">
        <v>0</v>
      </c>
      <c r="C56" s="44">
        <v>0</v>
      </c>
      <c r="D56" s="44">
        <v>0</v>
      </c>
      <c r="E56" s="44">
        <v>0</v>
      </c>
      <c r="F56" s="44">
        <v>0</v>
      </c>
      <c r="G56" s="44">
        <v>0</v>
      </c>
      <c r="H56" s="44">
        <v>0</v>
      </c>
    </row>
    <row r="57" spans="1:8">
      <c r="A57" s="17" t="s">
        <v>364</v>
      </c>
      <c r="B57" s="44">
        <v>1</v>
      </c>
      <c r="C57" s="44">
        <v>1</v>
      </c>
      <c r="D57" s="44">
        <v>1</v>
      </c>
      <c r="E57" s="44" t="s">
        <v>445</v>
      </c>
      <c r="F57" s="44">
        <v>-1</v>
      </c>
      <c r="G57" s="44">
        <v>1</v>
      </c>
      <c r="H57" s="44">
        <v>0</v>
      </c>
    </row>
    <row r="58" spans="1:8">
      <c r="A58" s="17" t="s">
        <v>365</v>
      </c>
      <c r="B58" s="44">
        <v>1</v>
      </c>
      <c r="C58" s="44">
        <v>3</v>
      </c>
      <c r="D58" s="44">
        <v>1</v>
      </c>
      <c r="E58" s="44" t="s">
        <v>445</v>
      </c>
      <c r="F58" s="44">
        <v>1</v>
      </c>
      <c r="G58" s="44">
        <v>1</v>
      </c>
      <c r="H58" s="44">
        <v>1</v>
      </c>
    </row>
    <row r="59" spans="1:8">
      <c r="A59" s="17" t="s">
        <v>366</v>
      </c>
      <c r="B59" s="44">
        <v>0</v>
      </c>
      <c r="C59" s="44">
        <v>0</v>
      </c>
      <c r="D59" s="44">
        <v>0</v>
      </c>
      <c r="E59" s="44">
        <v>0</v>
      </c>
      <c r="F59" s="44">
        <v>0</v>
      </c>
      <c r="G59" s="44">
        <v>0</v>
      </c>
      <c r="H59" s="44">
        <v>0</v>
      </c>
    </row>
    <row r="60" spans="1:8">
      <c r="A60" s="17" t="s">
        <v>367</v>
      </c>
      <c r="B60" s="44">
        <v>0</v>
      </c>
      <c r="C60" s="44">
        <v>0</v>
      </c>
      <c r="D60" s="44">
        <v>0</v>
      </c>
      <c r="E60" s="44">
        <v>0</v>
      </c>
      <c r="F60" s="44">
        <v>0</v>
      </c>
      <c r="G60" s="44">
        <v>0</v>
      </c>
      <c r="H60" s="44">
        <v>0</v>
      </c>
    </row>
    <row r="61" spans="1:8">
      <c r="A61" s="17" t="s">
        <v>368</v>
      </c>
      <c r="B61" s="44">
        <v>1</v>
      </c>
      <c r="C61" s="44">
        <v>4</v>
      </c>
      <c r="D61" s="44">
        <v>1</v>
      </c>
      <c r="E61" s="44" t="s">
        <v>490</v>
      </c>
      <c r="F61" s="44">
        <v>1</v>
      </c>
      <c r="G61" s="44">
        <v>1</v>
      </c>
      <c r="H61" s="44">
        <v>0</v>
      </c>
    </row>
    <row r="62" spans="1:8">
      <c r="A62" s="17" t="s">
        <v>369</v>
      </c>
      <c r="B62" s="44">
        <v>0</v>
      </c>
      <c r="C62" s="44">
        <v>0</v>
      </c>
      <c r="D62" s="44">
        <v>0</v>
      </c>
      <c r="E62" s="44">
        <v>0</v>
      </c>
      <c r="F62" s="44">
        <v>0</v>
      </c>
      <c r="G62" s="44">
        <v>0</v>
      </c>
      <c r="H62" s="44">
        <v>0</v>
      </c>
    </row>
    <row r="63" spans="1:8">
      <c r="A63" s="17" t="s">
        <v>370</v>
      </c>
      <c r="B63" s="44">
        <v>0</v>
      </c>
      <c r="C63" s="44">
        <v>0</v>
      </c>
      <c r="D63" s="44">
        <v>0</v>
      </c>
      <c r="E63" s="44">
        <v>0</v>
      </c>
      <c r="F63" s="44">
        <v>0</v>
      </c>
      <c r="G63" s="44">
        <v>0</v>
      </c>
      <c r="H63" s="44">
        <v>0</v>
      </c>
    </row>
    <row r="64" spans="1:8">
      <c r="A64" s="17" t="s">
        <v>371</v>
      </c>
      <c r="B64" s="44">
        <v>0</v>
      </c>
      <c r="C64" s="44">
        <v>0</v>
      </c>
      <c r="D64" s="44">
        <v>0</v>
      </c>
      <c r="E64" s="44">
        <v>0</v>
      </c>
      <c r="F64" s="44">
        <v>0</v>
      </c>
      <c r="G64" s="44">
        <v>0</v>
      </c>
      <c r="H64" s="44">
        <v>0</v>
      </c>
    </row>
    <row r="65" spans="1:8">
      <c r="A65" s="17" t="s">
        <v>372</v>
      </c>
      <c r="B65" s="44">
        <v>0</v>
      </c>
      <c r="C65" s="44">
        <v>0</v>
      </c>
      <c r="D65" s="44">
        <v>0</v>
      </c>
      <c r="E65" s="44">
        <v>0</v>
      </c>
      <c r="F65" s="44">
        <v>0</v>
      </c>
      <c r="G65" s="44">
        <v>0</v>
      </c>
      <c r="H65" s="44">
        <v>0</v>
      </c>
    </row>
    <row r="66" spans="1:8">
      <c r="A66" s="17" t="s">
        <v>373</v>
      </c>
      <c r="B66" s="44">
        <v>0</v>
      </c>
      <c r="C66" s="44">
        <v>0</v>
      </c>
      <c r="D66" s="44">
        <v>0</v>
      </c>
      <c r="E66" s="44">
        <v>0</v>
      </c>
      <c r="F66" s="44">
        <v>0</v>
      </c>
      <c r="G66" s="44">
        <v>0</v>
      </c>
      <c r="H66" s="44">
        <v>0</v>
      </c>
    </row>
    <row r="67" spans="1:8">
      <c r="A67" s="17" t="s">
        <v>374</v>
      </c>
      <c r="B67" s="44">
        <v>1</v>
      </c>
      <c r="C67" s="44">
        <v>5</v>
      </c>
      <c r="D67" s="44">
        <v>1</v>
      </c>
      <c r="E67" s="44" t="s">
        <v>490</v>
      </c>
      <c r="F67" s="44">
        <v>1</v>
      </c>
      <c r="G67" s="44">
        <v>1</v>
      </c>
      <c r="H67" s="44">
        <v>0</v>
      </c>
    </row>
    <row r="68" spans="1:8">
      <c r="A68" s="17" t="s">
        <v>375</v>
      </c>
      <c r="B68" s="44">
        <v>0</v>
      </c>
      <c r="C68" s="44">
        <v>0</v>
      </c>
      <c r="D68" s="44">
        <v>0</v>
      </c>
      <c r="E68" s="44">
        <v>0</v>
      </c>
      <c r="F68" s="44">
        <v>0</v>
      </c>
      <c r="G68" s="44">
        <v>0</v>
      </c>
      <c r="H68" s="44">
        <v>0</v>
      </c>
    </row>
    <row r="69" spans="1:8">
      <c r="A69" s="17" t="s">
        <v>376</v>
      </c>
      <c r="B69" s="44">
        <v>0</v>
      </c>
      <c r="C69" s="44">
        <v>0</v>
      </c>
      <c r="D69" s="44">
        <v>0</v>
      </c>
      <c r="E69" s="44">
        <v>0</v>
      </c>
      <c r="F69" s="44">
        <v>0</v>
      </c>
      <c r="G69" s="44">
        <v>0</v>
      </c>
      <c r="H69" s="44">
        <v>0</v>
      </c>
    </row>
    <row r="70" spans="1:8">
      <c r="A70" s="17" t="s">
        <v>377</v>
      </c>
      <c r="B70" s="44">
        <v>1</v>
      </c>
      <c r="C70" s="44">
        <v>4</v>
      </c>
      <c r="D70" s="44">
        <v>0</v>
      </c>
      <c r="E70" s="44" t="s">
        <v>445</v>
      </c>
      <c r="F70" s="44">
        <v>1</v>
      </c>
      <c r="G70" s="44">
        <v>1</v>
      </c>
      <c r="H70" s="44">
        <v>0</v>
      </c>
    </row>
    <row r="71" spans="1:8">
      <c r="A71" s="17" t="s">
        <v>378</v>
      </c>
      <c r="B71" s="44">
        <v>0</v>
      </c>
      <c r="C71" s="44">
        <v>0</v>
      </c>
      <c r="D71" s="44">
        <v>0</v>
      </c>
      <c r="E71" s="44">
        <v>0</v>
      </c>
      <c r="F71" s="44">
        <v>0</v>
      </c>
      <c r="G71" s="44">
        <v>0</v>
      </c>
      <c r="H71" s="44">
        <v>0</v>
      </c>
    </row>
    <row r="72" spans="1:8">
      <c r="A72" s="17" t="s">
        <v>379</v>
      </c>
      <c r="B72" s="44">
        <v>0</v>
      </c>
      <c r="C72" s="44">
        <v>0</v>
      </c>
      <c r="D72" s="44">
        <v>0</v>
      </c>
      <c r="E72" s="44">
        <v>0</v>
      </c>
      <c r="F72" s="44">
        <v>0</v>
      </c>
      <c r="G72" s="44">
        <v>0</v>
      </c>
      <c r="H72" s="44">
        <v>0</v>
      </c>
    </row>
    <row r="73" spans="1:8">
      <c r="A73" s="17" t="s">
        <v>380</v>
      </c>
      <c r="B73" s="44">
        <v>1</v>
      </c>
      <c r="C73" s="44">
        <v>3</v>
      </c>
      <c r="D73" s="44">
        <v>1</v>
      </c>
      <c r="E73" s="44" t="s">
        <v>445</v>
      </c>
      <c r="F73" s="44">
        <v>1</v>
      </c>
      <c r="G73" s="44">
        <v>1</v>
      </c>
      <c r="H73" s="44">
        <v>0</v>
      </c>
    </row>
    <row r="74" spans="1:8">
      <c r="A74" s="17" t="s">
        <v>381</v>
      </c>
      <c r="B74" s="44">
        <v>1</v>
      </c>
      <c r="C74" s="44">
        <v>1</v>
      </c>
      <c r="D74" s="44">
        <v>0</v>
      </c>
      <c r="E74" s="44" t="s">
        <v>445</v>
      </c>
      <c r="F74" s="44">
        <v>-1</v>
      </c>
      <c r="G74" s="44">
        <v>1</v>
      </c>
      <c r="H74" s="44">
        <v>0</v>
      </c>
    </row>
    <row r="75" spans="1:8">
      <c r="A75" s="17" t="s">
        <v>382</v>
      </c>
      <c r="B75" s="44">
        <v>0</v>
      </c>
      <c r="C75" s="44">
        <v>0</v>
      </c>
      <c r="D75" s="44">
        <v>0</v>
      </c>
      <c r="E75" s="44">
        <v>0</v>
      </c>
      <c r="F75" s="44">
        <v>0</v>
      </c>
      <c r="G75" s="44">
        <v>0</v>
      </c>
      <c r="H75" s="44">
        <v>0</v>
      </c>
    </row>
    <row r="76" spans="1:8">
      <c r="A76" s="17" t="s">
        <v>517</v>
      </c>
      <c r="B76" s="44">
        <v>1</v>
      </c>
      <c r="C76" s="44">
        <v>3</v>
      </c>
      <c r="D76" s="44">
        <v>1</v>
      </c>
      <c r="E76" s="44" t="s">
        <v>445</v>
      </c>
      <c r="F76" s="44">
        <v>1</v>
      </c>
      <c r="G76" s="44">
        <v>1</v>
      </c>
      <c r="H76" s="44">
        <v>0</v>
      </c>
    </row>
    <row r="77" spans="1:8">
      <c r="A77" s="17" t="s">
        <v>383</v>
      </c>
      <c r="B77" s="44">
        <v>0</v>
      </c>
      <c r="C77" s="44">
        <v>0</v>
      </c>
      <c r="D77" s="44">
        <v>0</v>
      </c>
      <c r="E77" s="44">
        <v>0</v>
      </c>
      <c r="F77" s="44">
        <v>0</v>
      </c>
      <c r="G77" s="44">
        <v>0</v>
      </c>
      <c r="H77" s="44">
        <v>0</v>
      </c>
    </row>
    <row r="78" spans="1:8">
      <c r="A78" s="17" t="s">
        <v>384</v>
      </c>
      <c r="B78" s="44">
        <v>1</v>
      </c>
      <c r="C78" s="44">
        <v>5</v>
      </c>
      <c r="D78" s="44">
        <v>1</v>
      </c>
      <c r="E78" s="44" t="s">
        <v>490</v>
      </c>
      <c r="F78" s="44">
        <v>1</v>
      </c>
      <c r="G78" s="44">
        <v>1</v>
      </c>
      <c r="H78" s="44">
        <v>0</v>
      </c>
    </row>
    <row r="79" spans="1:8">
      <c r="A79" s="17" t="s">
        <v>385</v>
      </c>
      <c r="B79" s="44">
        <v>1</v>
      </c>
      <c r="C79" s="44">
        <v>3</v>
      </c>
      <c r="D79" s="44">
        <v>1</v>
      </c>
      <c r="E79" s="44" t="s">
        <v>445</v>
      </c>
      <c r="F79" s="44">
        <v>-1</v>
      </c>
      <c r="G79" s="44">
        <v>1</v>
      </c>
      <c r="H79" s="44">
        <v>1</v>
      </c>
    </row>
    <row r="80" spans="1:8">
      <c r="A80" s="17" t="s">
        <v>386</v>
      </c>
      <c r="B80" s="44">
        <v>0</v>
      </c>
      <c r="C80" s="44">
        <v>0</v>
      </c>
      <c r="D80" s="44">
        <v>0</v>
      </c>
      <c r="E80" s="44">
        <v>0</v>
      </c>
      <c r="F80" s="44">
        <v>0</v>
      </c>
      <c r="G80" s="44">
        <v>0</v>
      </c>
      <c r="H80" s="44">
        <v>0</v>
      </c>
    </row>
    <row r="81" spans="1:8">
      <c r="A81" s="17" t="s">
        <v>387</v>
      </c>
      <c r="B81" s="44">
        <v>1</v>
      </c>
      <c r="C81" s="44">
        <v>4</v>
      </c>
      <c r="D81" s="44">
        <v>1</v>
      </c>
      <c r="E81" s="44" t="s">
        <v>445</v>
      </c>
      <c r="F81" s="44">
        <v>1</v>
      </c>
      <c r="G81" s="44">
        <v>1</v>
      </c>
      <c r="H81" s="44">
        <v>0</v>
      </c>
    </row>
    <row r="82" spans="1:8">
      <c r="A82" s="59" t="s">
        <v>388</v>
      </c>
      <c r="B82" s="44">
        <v>0</v>
      </c>
      <c r="C82" s="44">
        <v>0</v>
      </c>
      <c r="D82" s="44">
        <v>0</v>
      </c>
      <c r="E82" s="44">
        <v>0</v>
      </c>
      <c r="F82" s="44">
        <v>0</v>
      </c>
      <c r="G82" s="44">
        <v>0</v>
      </c>
      <c r="H82" s="44">
        <v>0</v>
      </c>
    </row>
    <row r="83" spans="1:8" s="58" customFormat="1">
      <c r="B83" s="56"/>
      <c r="C83" s="56"/>
      <c r="D83" s="56"/>
      <c r="E83" s="56"/>
      <c r="F83" s="56"/>
      <c r="G83" s="56"/>
      <c r="H83" s="56"/>
    </row>
    <row r="84" spans="1:8">
      <c r="A84" s="21" t="s">
        <v>389</v>
      </c>
      <c r="B84" s="22">
        <f>SUM(B6:B82)</f>
        <v>41</v>
      </c>
      <c r="C84" s="22"/>
      <c r="D84" s="22">
        <f>SUM(D6:D82)</f>
        <v>34</v>
      </c>
      <c r="E84" s="22"/>
      <c r="F84" s="22">
        <f>COUNTIF(F6:F82, 1)</f>
        <v>21</v>
      </c>
      <c r="G84" s="22">
        <f>COUNTIF(G6:G82, 1)</f>
        <v>39</v>
      </c>
      <c r="H84" s="22">
        <f>COUNTIF(H6:H82, 1)</f>
        <v>13</v>
      </c>
    </row>
    <row r="85" spans="1:8">
      <c r="A85" s="22" t="s">
        <v>391</v>
      </c>
      <c r="B85" s="23">
        <f>(B84/(COUNT(B6:B83))*100)</f>
        <v>53.246753246753244</v>
      </c>
      <c r="C85" s="22"/>
      <c r="D85" s="23">
        <f>(D84/(COUNT(D6:D83))*100)</f>
        <v>44.155844155844157</v>
      </c>
      <c r="E85" s="22"/>
      <c r="F85" s="23">
        <f>(F84/(COUNT(F6:F82))*100)</f>
        <v>27.27272727272727</v>
      </c>
      <c r="G85" s="23">
        <f>(G84/(COUNT(G6:G82))*100)</f>
        <v>50.649350649350644</v>
      </c>
      <c r="H85" s="23">
        <f>(H84/(COUNT(H6:H82))*100)</f>
        <v>16.883116883116884</v>
      </c>
    </row>
    <row r="87" spans="1:8">
      <c r="B87" s="24">
        <v>1</v>
      </c>
      <c r="C87" s="22">
        <f t="shared" ref="C87:C92" si="0">COUNTIF($C$6:$C$82,B87)</f>
        <v>4</v>
      </c>
      <c r="D87" t="s">
        <v>392</v>
      </c>
      <c r="E87" s="22">
        <f>COUNTIF(E6:E82,"Colleague")</f>
        <v>34</v>
      </c>
    </row>
    <row r="88" spans="1:8">
      <c r="B88" s="24">
        <v>2</v>
      </c>
      <c r="C88" s="22">
        <f t="shared" si="0"/>
        <v>10</v>
      </c>
      <c r="D88" t="s">
        <v>393</v>
      </c>
      <c r="E88" s="22">
        <f>COUNTIF(E6:E82,"Friend")</f>
        <v>0</v>
      </c>
    </row>
    <row r="89" spans="1:8">
      <c r="B89" s="24">
        <v>3</v>
      </c>
      <c r="C89" s="22">
        <f t="shared" si="0"/>
        <v>14</v>
      </c>
      <c r="D89" t="s">
        <v>443</v>
      </c>
      <c r="E89" s="22">
        <f>COUNTIF(E6:E82, "Colleague and Friend")</f>
        <v>7</v>
      </c>
    </row>
    <row r="90" spans="1:8">
      <c r="B90" s="24">
        <v>4</v>
      </c>
      <c r="C90" s="22">
        <f t="shared" si="0"/>
        <v>8</v>
      </c>
      <c r="D90" s="42">
        <v>0</v>
      </c>
      <c r="E90" s="22">
        <f>COUNTIF(E7:E83, "0")</f>
        <v>35</v>
      </c>
    </row>
    <row r="91" spans="1:8">
      <c r="B91" s="24">
        <v>5</v>
      </c>
      <c r="C91" s="22">
        <f t="shared" si="0"/>
        <v>5</v>
      </c>
    </row>
    <row r="92" spans="1:8">
      <c r="B92" s="24">
        <v>0</v>
      </c>
      <c r="C92" s="22">
        <f t="shared" si="0"/>
        <v>36</v>
      </c>
    </row>
    <row r="96" spans="1:8">
      <c r="A96" s="71"/>
    </row>
    <row r="105" spans="1:5">
      <c r="A105" s="12"/>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B111" s="12"/>
      <c r="C111" s="12"/>
      <c r="D111" s="25"/>
      <c r="E111" s="12"/>
    </row>
  </sheetData>
  <mergeCells count="1">
    <mergeCell ref="G3:H3"/>
  </mergeCells>
  <dataValidations count="4">
    <dataValidation type="list" allowBlank="1" showInputMessage="1" showErrorMessage="1" sqref="G83:H83 F6:F83">
      <formula1>"0,1,-1"</formula1>
    </dataValidation>
    <dataValidation type="list" allowBlank="1" showInputMessage="1" showErrorMessage="1" sqref="G6:H82 D6:D82 B6:B82">
      <formula1>"0,1"</formula1>
    </dataValidation>
    <dataValidation type="list" allowBlank="1" showInputMessage="1" showErrorMessage="1" sqref="C6:C82">
      <formula1>"0,1,2,3,4,5"</formula1>
    </dataValidation>
    <dataValidation type="list" allowBlank="1" showInputMessage="1" showErrorMessage="1" sqref="E6:E82">
      <formula1>"Colleague, Friend, Colleague and Friend, 0"</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sheetPr>
    <tabColor rgb="FF0070C0"/>
  </sheetPr>
  <dimension ref="A1:CR85"/>
  <sheetViews>
    <sheetView workbookViewId="0">
      <selection activeCell="A15" sqref="A15"/>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533</v>
      </c>
    </row>
    <row r="2" spans="1:96">
      <c r="A2" s="76" t="s">
        <v>536</v>
      </c>
    </row>
    <row r="3" spans="1:96">
      <c r="A3" s="52" t="s">
        <v>535</v>
      </c>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v>1</v>
      </c>
      <c r="C7" s="28">
        <v>1</v>
      </c>
      <c r="D7" s="28">
        <v>1</v>
      </c>
      <c r="E7" s="28" t="s">
        <v>537</v>
      </c>
      <c r="F7" s="46" t="s">
        <v>449</v>
      </c>
      <c r="CH7" s="32"/>
    </row>
    <row r="8" spans="1:96">
      <c r="A8" s="47" t="s">
        <v>431</v>
      </c>
      <c r="B8" s="28">
        <v>1</v>
      </c>
      <c r="C8" s="28">
        <v>1</v>
      </c>
      <c r="D8" s="28">
        <v>1</v>
      </c>
      <c r="E8" s="28" t="s">
        <v>494</v>
      </c>
      <c r="F8" t="s">
        <v>450</v>
      </c>
    </row>
    <row r="9" spans="1:96">
      <c r="A9" s="47" t="s">
        <v>402</v>
      </c>
      <c r="B9" s="28">
        <v>1</v>
      </c>
      <c r="C9" s="28">
        <v>1</v>
      </c>
      <c r="D9" s="28">
        <v>1</v>
      </c>
      <c r="E9" s="28" t="s">
        <v>493</v>
      </c>
      <c r="F9" t="s">
        <v>316</v>
      </c>
    </row>
    <row r="10" spans="1:96">
      <c r="A10" s="47" t="s">
        <v>427</v>
      </c>
      <c r="B10" s="28">
        <v>1</v>
      </c>
      <c r="C10" s="28">
        <v>1</v>
      </c>
      <c r="D10" s="28">
        <v>1</v>
      </c>
      <c r="E10" s="28" t="s">
        <v>477</v>
      </c>
    </row>
    <row r="11" spans="1:96">
      <c r="A11" s="47" t="s">
        <v>407</v>
      </c>
      <c r="B11" s="28">
        <v>1</v>
      </c>
      <c r="C11" s="28">
        <v>1</v>
      </c>
      <c r="D11" s="28">
        <v>1</v>
      </c>
      <c r="E11" s="28" t="s">
        <v>477</v>
      </c>
    </row>
    <row r="12" spans="1:96">
      <c r="A12" s="47" t="s">
        <v>422</v>
      </c>
      <c r="B12" s="28">
        <v>0</v>
      </c>
      <c r="C12" s="28">
        <v>0</v>
      </c>
      <c r="D12" s="28">
        <v>0</v>
      </c>
      <c r="E12" s="28"/>
    </row>
    <row r="13" spans="1:96">
      <c r="A13" s="47" t="s">
        <v>439</v>
      </c>
      <c r="B13" s="28">
        <v>1</v>
      </c>
      <c r="C13" s="28">
        <v>0</v>
      </c>
      <c r="D13" s="28">
        <v>0</v>
      </c>
      <c r="E13" s="28"/>
    </row>
    <row r="14" spans="1:96">
      <c r="A14" s="47" t="s">
        <v>412</v>
      </c>
      <c r="B14" s="28">
        <v>0</v>
      </c>
      <c r="C14" s="28">
        <v>0</v>
      </c>
      <c r="D14" s="28">
        <v>0</v>
      </c>
      <c r="E14" s="28"/>
    </row>
    <row r="15" spans="1:96">
      <c r="A15" s="47" t="s">
        <v>432</v>
      </c>
      <c r="B15" s="75">
        <v>1</v>
      </c>
      <c r="C15" s="75">
        <v>1</v>
      </c>
      <c r="D15" s="75">
        <v>1</v>
      </c>
      <c r="E15" s="75" t="s">
        <v>493</v>
      </c>
    </row>
    <row r="16" spans="1:96">
      <c r="A16" s="47" t="s">
        <v>428</v>
      </c>
      <c r="B16" s="28">
        <v>0</v>
      </c>
      <c r="C16" s="28">
        <v>0</v>
      </c>
      <c r="D16" s="28">
        <v>0</v>
      </c>
      <c r="E16" s="28"/>
    </row>
    <row r="17" spans="1:5">
      <c r="A17" s="47" t="s">
        <v>411</v>
      </c>
      <c r="B17" s="28">
        <v>0</v>
      </c>
      <c r="C17" s="28">
        <v>1</v>
      </c>
      <c r="D17" s="28">
        <v>1</v>
      </c>
      <c r="E17" s="28" t="s">
        <v>538</v>
      </c>
    </row>
    <row r="18" spans="1:5">
      <c r="A18" s="47" t="s">
        <v>404</v>
      </c>
      <c r="B18" s="28">
        <v>0</v>
      </c>
      <c r="C18" s="28">
        <v>0</v>
      </c>
      <c r="D18" s="28">
        <v>0</v>
      </c>
      <c r="E18" s="28"/>
    </row>
    <row r="19" spans="1:5">
      <c r="A19" s="47" t="s">
        <v>426</v>
      </c>
      <c r="B19" s="28">
        <v>0</v>
      </c>
      <c r="C19" s="28">
        <v>0</v>
      </c>
      <c r="D19" s="28">
        <v>0</v>
      </c>
      <c r="E19" s="28"/>
    </row>
    <row r="20" spans="1:5">
      <c r="A20" s="47" t="s">
        <v>413</v>
      </c>
      <c r="B20" s="28">
        <v>0</v>
      </c>
      <c r="C20" s="28">
        <v>0</v>
      </c>
      <c r="D20" s="28">
        <v>0</v>
      </c>
      <c r="E20" s="28"/>
    </row>
    <row r="21" spans="1:5">
      <c r="A21" s="47" t="s">
        <v>418</v>
      </c>
      <c r="B21" s="28">
        <v>0</v>
      </c>
      <c r="C21" s="28">
        <v>0</v>
      </c>
      <c r="D21" s="28">
        <v>0</v>
      </c>
      <c r="E21" s="28"/>
    </row>
    <row r="22" spans="1:5">
      <c r="A22" s="47" t="s">
        <v>433</v>
      </c>
      <c r="B22" s="28">
        <v>0</v>
      </c>
      <c r="C22" s="28">
        <v>0</v>
      </c>
      <c r="D22" s="28">
        <v>0</v>
      </c>
      <c r="E22" s="28"/>
    </row>
    <row r="23" spans="1:5">
      <c r="A23" s="47" t="s">
        <v>429</v>
      </c>
      <c r="B23" s="28">
        <v>1</v>
      </c>
      <c r="C23" s="28">
        <v>0</v>
      </c>
      <c r="D23" s="28">
        <v>0</v>
      </c>
      <c r="E23" s="28"/>
    </row>
    <row r="24" spans="1:5">
      <c r="A24" s="47" t="s">
        <v>434</v>
      </c>
      <c r="B24" s="28">
        <v>0</v>
      </c>
      <c r="C24" s="28">
        <v>0</v>
      </c>
      <c r="D24" s="28">
        <v>0</v>
      </c>
      <c r="E24" s="28"/>
    </row>
    <row r="25" spans="1:5">
      <c r="A25" s="47" t="s">
        <v>145</v>
      </c>
      <c r="B25" s="28">
        <v>0</v>
      </c>
      <c r="C25" s="28">
        <v>0</v>
      </c>
      <c r="D25" s="28">
        <v>0</v>
      </c>
      <c r="E25" s="28"/>
    </row>
    <row r="26" spans="1:5">
      <c r="A26" s="47" t="s">
        <v>415</v>
      </c>
      <c r="B26" s="28">
        <v>0</v>
      </c>
      <c r="C26" s="28">
        <v>0</v>
      </c>
      <c r="D26" s="28">
        <v>1</v>
      </c>
      <c r="E26" s="28" t="s">
        <v>539</v>
      </c>
    </row>
    <row r="27" spans="1:5">
      <c r="A27" s="47" t="s">
        <v>441</v>
      </c>
      <c r="B27" s="28">
        <v>1</v>
      </c>
      <c r="C27" s="28">
        <v>0</v>
      </c>
      <c r="D27" s="28">
        <v>0</v>
      </c>
      <c r="E27" s="28"/>
    </row>
    <row r="28" spans="1:5">
      <c r="A28" s="47" t="s">
        <v>409</v>
      </c>
      <c r="B28" s="28">
        <v>0</v>
      </c>
      <c r="C28" s="28">
        <v>0</v>
      </c>
      <c r="D28" s="28">
        <v>0</v>
      </c>
      <c r="E28" s="28"/>
    </row>
    <row r="29" spans="1:5">
      <c r="A29" s="47" t="s">
        <v>399</v>
      </c>
      <c r="B29" s="28">
        <v>0</v>
      </c>
      <c r="C29" s="28">
        <v>0</v>
      </c>
      <c r="D29" s="28">
        <v>0</v>
      </c>
      <c r="E29" s="28"/>
    </row>
    <row r="30" spans="1:5">
      <c r="A30" s="47" t="s">
        <v>424</v>
      </c>
      <c r="B30" s="28">
        <v>0</v>
      </c>
      <c r="C30" s="28">
        <v>1</v>
      </c>
      <c r="D30" s="28">
        <v>1</v>
      </c>
      <c r="E30" s="28" t="s">
        <v>540</v>
      </c>
    </row>
    <row r="31" spans="1:5">
      <c r="A31" s="47" t="s">
        <v>435</v>
      </c>
      <c r="B31" s="28">
        <v>0</v>
      </c>
      <c r="C31" s="28">
        <v>0</v>
      </c>
      <c r="D31" s="28">
        <v>0</v>
      </c>
      <c r="E31" s="28"/>
    </row>
    <row r="32" spans="1:5">
      <c r="A32" s="47" t="s">
        <v>420</v>
      </c>
      <c r="B32" s="28">
        <v>0</v>
      </c>
      <c r="C32" s="28">
        <v>0</v>
      </c>
      <c r="D32" s="28">
        <v>0</v>
      </c>
      <c r="E32" s="28"/>
    </row>
    <row r="33" spans="1:5">
      <c r="A33" s="47" t="s">
        <v>425</v>
      </c>
      <c r="B33" s="28">
        <v>0</v>
      </c>
      <c r="C33" s="28">
        <v>0</v>
      </c>
      <c r="D33" s="28">
        <v>0</v>
      </c>
      <c r="E33" s="28"/>
    </row>
    <row r="34" spans="1:5">
      <c r="A34" s="47" t="s">
        <v>408</v>
      </c>
      <c r="B34" s="28">
        <v>0</v>
      </c>
      <c r="C34" s="28">
        <v>0</v>
      </c>
      <c r="D34" s="28">
        <v>0</v>
      </c>
      <c r="E34" s="28"/>
    </row>
    <row r="35" spans="1:5" ht="30">
      <c r="A35" s="47" t="s">
        <v>419</v>
      </c>
      <c r="B35" s="28">
        <v>0</v>
      </c>
      <c r="C35" s="28">
        <v>0</v>
      </c>
      <c r="D35" s="28">
        <v>0</v>
      </c>
      <c r="E35" s="28"/>
    </row>
    <row r="36" spans="1:5">
      <c r="A36" s="47" t="s">
        <v>436</v>
      </c>
      <c r="B36" s="28">
        <v>0</v>
      </c>
      <c r="C36" s="28">
        <v>0</v>
      </c>
      <c r="D36" s="28">
        <v>0</v>
      </c>
      <c r="E36" s="28"/>
    </row>
    <row r="37" spans="1:5">
      <c r="A37" s="47" t="s">
        <v>410</v>
      </c>
      <c r="B37" s="28">
        <v>0</v>
      </c>
      <c r="C37" s="28">
        <v>0</v>
      </c>
      <c r="D37" s="28">
        <v>0</v>
      </c>
      <c r="E37" s="28"/>
    </row>
    <row r="38" spans="1:5">
      <c r="A38" s="47" t="s">
        <v>414</v>
      </c>
      <c r="B38" s="28">
        <v>0</v>
      </c>
      <c r="C38" s="28">
        <v>0</v>
      </c>
      <c r="D38" s="28">
        <v>0</v>
      </c>
      <c r="E38" s="28"/>
    </row>
    <row r="39" spans="1:5">
      <c r="A39" s="47" t="s">
        <v>423</v>
      </c>
      <c r="B39" s="28">
        <v>0</v>
      </c>
      <c r="C39" s="28">
        <v>0</v>
      </c>
      <c r="D39" s="28">
        <v>0</v>
      </c>
      <c r="E39" s="28"/>
    </row>
    <row r="40" spans="1:5">
      <c r="A40" s="47" t="s">
        <v>417</v>
      </c>
      <c r="B40" s="28">
        <v>0</v>
      </c>
      <c r="C40" s="28">
        <v>0</v>
      </c>
      <c r="D40" s="28">
        <v>0</v>
      </c>
      <c r="E40" s="28"/>
    </row>
    <row r="41" spans="1:5">
      <c r="A41" s="47" t="s">
        <v>430</v>
      </c>
      <c r="B41" s="28">
        <v>0</v>
      </c>
      <c r="C41" s="28">
        <v>0</v>
      </c>
      <c r="D41" s="28">
        <v>0</v>
      </c>
      <c r="E41" s="28"/>
    </row>
    <row r="42" spans="1:5">
      <c r="A42" s="47" t="s">
        <v>416</v>
      </c>
      <c r="B42" s="28">
        <v>0</v>
      </c>
      <c r="C42" s="28">
        <v>0</v>
      </c>
      <c r="D42" s="28">
        <v>0</v>
      </c>
      <c r="E42" s="28"/>
    </row>
    <row r="43" spans="1:5">
      <c r="A43" s="47" t="s">
        <v>437</v>
      </c>
      <c r="B43" s="28">
        <v>0</v>
      </c>
      <c r="C43" s="28">
        <v>0</v>
      </c>
      <c r="D43" s="28">
        <v>0</v>
      </c>
      <c r="E43" s="28"/>
    </row>
    <row r="44" spans="1:5">
      <c r="A44" s="47" t="s">
        <v>421</v>
      </c>
      <c r="B44" s="28">
        <v>0</v>
      </c>
      <c r="C44" s="28">
        <v>0</v>
      </c>
      <c r="D44" s="28">
        <v>0</v>
      </c>
      <c r="E44" s="28"/>
    </row>
    <row r="45" spans="1:5">
      <c r="A45" s="47" t="s">
        <v>401</v>
      </c>
      <c r="B45" s="28">
        <v>1</v>
      </c>
      <c r="C45" s="28">
        <v>0</v>
      </c>
      <c r="D45" s="28">
        <v>1</v>
      </c>
      <c r="E45" s="28" t="s">
        <v>541</v>
      </c>
    </row>
    <row r="46" spans="1:5">
      <c r="A46" s="47" t="s">
        <v>100</v>
      </c>
      <c r="B46" s="28">
        <v>1</v>
      </c>
      <c r="C46" s="28">
        <v>0</v>
      </c>
      <c r="D46" s="28">
        <v>1</v>
      </c>
      <c r="E46" s="28" t="s">
        <v>539</v>
      </c>
    </row>
    <row r="47" spans="1:5">
      <c r="A47" s="47" t="s">
        <v>405</v>
      </c>
      <c r="B47" s="28">
        <v>0</v>
      </c>
      <c r="C47" s="28">
        <v>0</v>
      </c>
      <c r="D47" s="28">
        <v>0</v>
      </c>
      <c r="E47" s="28"/>
    </row>
    <row r="48" spans="1:5">
      <c r="A48" s="47" t="s">
        <v>440</v>
      </c>
      <c r="B48" s="28">
        <v>1</v>
      </c>
      <c r="C48" s="28">
        <v>1</v>
      </c>
      <c r="D48" s="28">
        <v>1</v>
      </c>
      <c r="E48" s="28" t="s">
        <v>542</v>
      </c>
    </row>
    <row r="49" spans="1:8">
      <c r="A49" s="47" t="s">
        <v>248</v>
      </c>
      <c r="B49" s="28">
        <v>0</v>
      </c>
      <c r="C49" s="28">
        <v>0</v>
      </c>
      <c r="D49" s="28">
        <v>0</v>
      </c>
      <c r="E49" s="28"/>
    </row>
    <row r="50" spans="1:8">
      <c r="A50" s="47" t="s">
        <v>127</v>
      </c>
      <c r="B50" s="28">
        <v>0</v>
      </c>
      <c r="C50" s="28">
        <v>0</v>
      </c>
      <c r="D50" s="28">
        <v>1</v>
      </c>
      <c r="E50" s="28" t="s">
        <v>493</v>
      </c>
    </row>
    <row r="51" spans="1:8">
      <c r="A51" s="47" t="s">
        <v>54</v>
      </c>
      <c r="B51" s="28">
        <v>0</v>
      </c>
      <c r="C51" s="28">
        <v>0</v>
      </c>
      <c r="D51" s="28">
        <v>0</v>
      </c>
      <c r="E51" s="28"/>
    </row>
    <row r="52" spans="1:8">
      <c r="A52" s="47" t="s">
        <v>170</v>
      </c>
      <c r="B52" s="28">
        <v>0</v>
      </c>
      <c r="C52" s="28">
        <v>0</v>
      </c>
      <c r="D52" s="28">
        <v>0</v>
      </c>
      <c r="E52" s="28"/>
    </row>
    <row r="53" spans="1:8">
      <c r="A53" s="47" t="s">
        <v>403</v>
      </c>
      <c r="B53" s="28"/>
      <c r="C53" s="28"/>
      <c r="D53" s="28"/>
      <c r="E53" s="28"/>
    </row>
    <row r="54" spans="1:8">
      <c r="A54" s="47" t="s">
        <v>270</v>
      </c>
      <c r="B54" s="28">
        <v>0</v>
      </c>
      <c r="C54" s="28">
        <v>0</v>
      </c>
      <c r="D54" s="28">
        <v>0</v>
      </c>
      <c r="E54" s="28"/>
    </row>
    <row r="55" spans="1:8">
      <c r="A55" s="47" t="s">
        <v>438</v>
      </c>
      <c r="B55" s="28">
        <v>0</v>
      </c>
      <c r="C55" s="28">
        <v>0</v>
      </c>
      <c r="D55" s="28">
        <v>0</v>
      </c>
      <c r="E55" s="28"/>
    </row>
    <row r="56" spans="1:8">
      <c r="A56" s="47" t="s">
        <v>400</v>
      </c>
      <c r="B56" s="28">
        <v>1</v>
      </c>
      <c r="C56" s="28">
        <v>1</v>
      </c>
      <c r="D56" s="28">
        <v>0</v>
      </c>
      <c r="E56" s="28"/>
    </row>
    <row r="57" spans="1:8">
      <c r="A57" s="49" t="s">
        <v>451</v>
      </c>
      <c r="B57" s="28">
        <v>0</v>
      </c>
      <c r="C57" s="28">
        <v>0</v>
      </c>
      <c r="D57" s="28">
        <v>1</v>
      </c>
      <c r="E57" s="28" t="s">
        <v>503</v>
      </c>
    </row>
    <row r="58" spans="1:8">
      <c r="A58" s="49" t="s">
        <v>452</v>
      </c>
      <c r="B58" s="28">
        <v>0</v>
      </c>
      <c r="C58" s="28">
        <v>0</v>
      </c>
      <c r="D58" s="28">
        <v>0</v>
      </c>
      <c r="E58" s="28"/>
    </row>
    <row r="59" spans="1:8">
      <c r="A59" s="50"/>
      <c r="B59" s="48"/>
      <c r="C59" s="28"/>
      <c r="D59" s="28"/>
      <c r="E59" s="28"/>
    </row>
    <row r="60" spans="1:8">
      <c r="A60" s="50"/>
      <c r="B60" s="48"/>
      <c r="C60" s="28"/>
      <c r="D60" s="28"/>
      <c r="E60" s="28"/>
    </row>
    <row r="61" spans="1:8">
      <c r="A61" s="50"/>
    </row>
    <row r="62" spans="1:8">
      <c r="A62" s="50"/>
    </row>
    <row r="63" spans="1:8">
      <c r="A63" s="73"/>
    </row>
    <row r="64" spans="1:8" ht="60">
      <c r="A64" s="74" t="s">
        <v>543</v>
      </c>
      <c r="F64" s="12"/>
      <c r="G64" s="12"/>
      <c r="H64" s="12"/>
    </row>
    <row r="65" spans="1:1">
      <c r="A65" s="71"/>
    </row>
    <row r="66" spans="1:1" ht="45">
      <c r="A66" s="69" t="s">
        <v>544</v>
      </c>
    </row>
    <row r="67" spans="1:1">
      <c r="A67" s="71"/>
    </row>
    <row r="68" spans="1:1">
      <c r="A68" s="77" t="s">
        <v>545</v>
      </c>
    </row>
    <row r="69" spans="1:1">
      <c r="A69" s="50"/>
    </row>
    <row r="70" spans="1:1">
      <c r="A70" s="50"/>
    </row>
    <row r="71" spans="1:1">
      <c r="A71" s="50"/>
    </row>
    <row r="72" spans="1:1">
      <c r="A72" s="50"/>
    </row>
    <row r="73" spans="1:1">
      <c r="A73" s="50"/>
    </row>
    <row r="74" spans="1:1">
      <c r="A74" s="50"/>
    </row>
    <row r="75" spans="1:1">
      <c r="A75" s="50"/>
    </row>
    <row r="76" spans="1:1">
      <c r="A76" s="50"/>
    </row>
    <row r="77" spans="1:1">
      <c r="A77" s="50"/>
    </row>
    <row r="78" spans="1:1">
      <c r="A78" s="50"/>
    </row>
    <row r="79" spans="1:1">
      <c r="A79" s="50"/>
    </row>
    <row r="80" spans="1:1">
      <c r="A80" s="50"/>
    </row>
    <row r="81" spans="1:1">
      <c r="A81" s="50"/>
    </row>
    <row r="82" spans="1:1">
      <c r="A82" s="50"/>
    </row>
    <row r="83" spans="1:1">
      <c r="A83" s="51"/>
    </row>
    <row r="84" spans="1:1">
      <c r="A84" s="50"/>
    </row>
    <row r="85" spans="1:1">
      <c r="A85" s="50"/>
    </row>
  </sheetData>
  <mergeCells count="1">
    <mergeCell ref="B5:E5"/>
  </mergeCells>
  <dataValidations count="1">
    <dataValidation type="list" allowBlank="1" showInputMessage="1" showErrorMessage="1" sqref="B7:D60">
      <formula1>"0,1"</formula1>
    </dataValidation>
  </dataValidations>
  <pageMargins left="0.7" right="0.7" top="0.75" bottom="0.75" header="0.3" footer="0.3"/>
  <pageSetup paperSize="9" orientation="portrait" horizontalDpi="1200" verticalDpi="1200" r:id="rId1"/>
  <legacyDrawing r:id="rId2"/>
</worksheet>
</file>

<file path=xl/worksheets/sheet26.xml><?xml version="1.0" encoding="utf-8"?>
<worksheet xmlns="http://schemas.openxmlformats.org/spreadsheetml/2006/main" xmlns:r="http://schemas.openxmlformats.org/officeDocument/2006/relationships">
  <dimension ref="A1:H111"/>
  <sheetViews>
    <sheetView topLeftCell="A55" workbookViewId="0">
      <selection sqref="A1:XFD1048576"/>
    </sheetView>
  </sheetViews>
  <sheetFormatPr defaultRowHeight="15"/>
  <cols>
    <col min="1" max="1" width="20.5703125" customWidth="1"/>
    <col min="2" max="2" width="14.140625" customWidth="1"/>
    <col min="3" max="3" width="15.85546875" customWidth="1"/>
    <col min="4" max="4" width="21" customWidth="1"/>
    <col min="5" max="5" width="18.42578125" customWidth="1"/>
    <col min="6" max="6" width="15.7109375" customWidth="1"/>
    <col min="7" max="7" width="13.42578125" customWidth="1"/>
    <col min="8" max="8" width="14.85546875" customWidth="1"/>
  </cols>
  <sheetData>
    <row r="1" spans="1:8">
      <c r="A1" s="14" t="s">
        <v>336</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c r="C6" s="43"/>
      <c r="D6" s="43"/>
      <c r="E6" s="43"/>
      <c r="F6" s="43"/>
      <c r="G6" s="43"/>
      <c r="H6" s="43"/>
    </row>
    <row r="7" spans="1:8">
      <c r="A7" s="17" t="s">
        <v>310</v>
      </c>
      <c r="B7" s="44"/>
      <c r="C7" s="44"/>
      <c r="D7" s="44"/>
      <c r="E7" s="44"/>
      <c r="F7" s="44"/>
      <c r="G7" s="44"/>
      <c r="H7" s="44"/>
    </row>
    <row r="8" spans="1:8">
      <c r="A8" t="s">
        <v>312</v>
      </c>
      <c r="B8" s="44"/>
      <c r="C8" s="44"/>
      <c r="D8" s="44"/>
      <c r="E8" s="44"/>
      <c r="F8" s="44"/>
      <c r="G8" s="44"/>
      <c r="H8" s="44"/>
    </row>
    <row r="9" spans="1:8">
      <c r="A9" s="17" t="s">
        <v>313</v>
      </c>
      <c r="B9" s="44"/>
      <c r="C9" s="44"/>
      <c r="D9" s="44"/>
      <c r="E9" s="44"/>
      <c r="F9" s="44"/>
      <c r="G9" s="44"/>
      <c r="H9" s="44"/>
    </row>
    <row r="10" spans="1:8">
      <c r="A10" t="s">
        <v>315</v>
      </c>
      <c r="B10" s="44"/>
      <c r="C10" s="44"/>
      <c r="D10" s="44"/>
      <c r="E10" s="44"/>
      <c r="F10" s="44"/>
      <c r="G10" s="44"/>
      <c r="H10" s="44"/>
    </row>
    <row r="11" spans="1:8">
      <c r="A11" s="17" t="s">
        <v>317</v>
      </c>
      <c r="B11" s="44"/>
      <c r="C11" s="44"/>
      <c r="D11" s="44"/>
      <c r="E11" s="44"/>
      <c r="F11" s="44"/>
      <c r="G11" s="44"/>
      <c r="H11" s="44"/>
    </row>
    <row r="12" spans="1:8">
      <c r="A12" s="17" t="s">
        <v>319</v>
      </c>
      <c r="B12" s="44"/>
      <c r="C12" s="44"/>
      <c r="D12" s="44"/>
      <c r="E12" s="44"/>
      <c r="F12" s="44"/>
      <c r="G12" s="44"/>
      <c r="H12" s="44"/>
    </row>
    <row r="13" spans="1:8">
      <c r="A13" s="17" t="s">
        <v>320</v>
      </c>
      <c r="B13" s="44"/>
      <c r="C13" s="44"/>
      <c r="D13" s="44"/>
      <c r="E13" s="44"/>
      <c r="F13" s="44"/>
      <c r="G13" s="44"/>
      <c r="H13" s="44"/>
    </row>
    <row r="14" spans="1:8">
      <c r="A14" s="17" t="s">
        <v>321</v>
      </c>
      <c r="B14" s="44"/>
      <c r="C14" s="44"/>
      <c r="D14" s="44"/>
      <c r="E14" s="44"/>
      <c r="F14" s="44"/>
      <c r="G14" s="44"/>
      <c r="H14" s="44"/>
    </row>
    <row r="15" spans="1:8">
      <c r="A15" s="20" t="s">
        <v>322</v>
      </c>
      <c r="B15" s="44"/>
      <c r="C15" s="44"/>
      <c r="D15" s="44"/>
      <c r="E15" s="44"/>
      <c r="F15" s="44"/>
      <c r="G15" s="44"/>
      <c r="H15" s="44"/>
    </row>
    <row r="16" spans="1:8">
      <c r="A16" s="17" t="s">
        <v>323</v>
      </c>
      <c r="B16" s="44"/>
      <c r="C16" s="44"/>
      <c r="D16" s="44"/>
      <c r="E16" s="44"/>
      <c r="F16" s="44"/>
      <c r="G16" s="44"/>
      <c r="H16" s="44"/>
    </row>
    <row r="17" spans="1:8">
      <c r="A17" s="17" t="s">
        <v>324</v>
      </c>
      <c r="B17" s="44"/>
      <c r="C17" s="44"/>
      <c r="D17" s="44"/>
      <c r="E17" s="44"/>
      <c r="F17" s="44"/>
      <c r="G17" s="44"/>
      <c r="H17" s="44"/>
    </row>
    <row r="18" spans="1:8">
      <c r="A18" s="17" t="s">
        <v>325</v>
      </c>
      <c r="B18" s="44"/>
      <c r="C18" s="44"/>
      <c r="D18" s="44"/>
      <c r="E18" s="44"/>
      <c r="F18" s="44"/>
      <c r="G18" s="44"/>
      <c r="H18" s="44"/>
    </row>
    <row r="19" spans="1:8">
      <c r="A19" s="17" t="s">
        <v>326</v>
      </c>
      <c r="B19" s="44"/>
      <c r="C19" s="44"/>
      <c r="D19" s="44"/>
      <c r="E19" s="44"/>
      <c r="F19" s="44"/>
      <c r="G19" s="44"/>
      <c r="H19" s="44"/>
    </row>
    <row r="20" spans="1:8">
      <c r="A20" s="17" t="s">
        <v>327</v>
      </c>
      <c r="B20" s="44"/>
      <c r="C20" s="44"/>
      <c r="D20" s="44"/>
      <c r="E20" s="44"/>
      <c r="F20" s="44"/>
      <c r="G20" s="44"/>
      <c r="H20" s="44"/>
    </row>
    <row r="21" spans="1:8">
      <c r="A21" s="20" t="s">
        <v>328</v>
      </c>
      <c r="B21" s="44"/>
      <c r="C21" s="44"/>
      <c r="D21" s="44"/>
      <c r="E21" s="44"/>
      <c r="F21" s="44"/>
      <c r="G21" s="44"/>
      <c r="H21" s="44"/>
    </row>
    <row r="22" spans="1:8">
      <c r="A22" s="17" t="s">
        <v>329</v>
      </c>
      <c r="B22" s="44"/>
      <c r="C22" s="44"/>
      <c r="D22" s="44"/>
      <c r="E22" s="44"/>
      <c r="F22" s="44"/>
      <c r="G22" s="44"/>
      <c r="H22" s="44"/>
    </row>
    <row r="23" spans="1:8">
      <c r="A23" s="17" t="s">
        <v>330</v>
      </c>
      <c r="B23" s="44"/>
      <c r="C23" s="44"/>
      <c r="D23" s="44"/>
      <c r="E23" s="44"/>
      <c r="F23" s="44"/>
      <c r="G23" s="44"/>
      <c r="H23" s="44"/>
    </row>
    <row r="24" spans="1:8">
      <c r="A24" s="20" t="s">
        <v>297</v>
      </c>
      <c r="B24" s="44"/>
      <c r="C24" s="44"/>
      <c r="D24" s="44"/>
      <c r="E24" s="44"/>
      <c r="F24" s="44"/>
      <c r="G24" s="44"/>
      <c r="H24" s="44"/>
    </row>
    <row r="25" spans="1:8">
      <c r="A25" s="17" t="s">
        <v>331</v>
      </c>
      <c r="B25" s="44"/>
      <c r="C25" s="44"/>
      <c r="D25" s="44"/>
      <c r="E25" s="44"/>
      <c r="F25" s="44"/>
      <c r="G25" s="44"/>
      <c r="H25" s="44"/>
    </row>
    <row r="26" spans="1:8">
      <c r="A26" s="17" t="s">
        <v>332</v>
      </c>
      <c r="B26" s="44"/>
      <c r="C26" s="44"/>
      <c r="D26" s="44"/>
      <c r="E26" s="44"/>
      <c r="F26" s="44"/>
      <c r="G26" s="44"/>
      <c r="H26" s="44"/>
    </row>
    <row r="27" spans="1:8">
      <c r="A27" s="17" t="s">
        <v>333</v>
      </c>
      <c r="B27" s="44"/>
      <c r="C27" s="44"/>
      <c r="D27" s="44"/>
      <c r="E27" s="44"/>
      <c r="F27" s="44"/>
      <c r="G27" s="44"/>
      <c r="H27" s="44"/>
    </row>
    <row r="28" spans="1:8">
      <c r="A28" s="17" t="s">
        <v>334</v>
      </c>
      <c r="B28" s="44"/>
      <c r="C28" s="44"/>
      <c r="D28" s="44"/>
      <c r="E28" s="44"/>
      <c r="F28" s="44"/>
      <c r="G28" s="44"/>
      <c r="H28" s="44"/>
    </row>
    <row r="29" spans="1:8">
      <c r="A29" s="17" t="s">
        <v>335</v>
      </c>
      <c r="B29" s="44"/>
      <c r="C29" s="44"/>
      <c r="D29" s="44"/>
      <c r="E29" s="44"/>
      <c r="F29" s="44"/>
      <c r="G29" s="44"/>
      <c r="H29" s="44"/>
    </row>
    <row r="30" spans="1:8">
      <c r="A30" s="17" t="s">
        <v>337</v>
      </c>
      <c r="B30" s="44"/>
      <c r="C30" s="44"/>
      <c r="D30" s="44"/>
      <c r="E30" s="44"/>
      <c r="F30" s="44"/>
      <c r="G30" s="44"/>
      <c r="H30" s="44"/>
    </row>
    <row r="31" spans="1:8">
      <c r="A31" s="17" t="s">
        <v>338</v>
      </c>
      <c r="B31" s="44"/>
      <c r="C31" s="44"/>
      <c r="D31" s="44"/>
      <c r="E31" s="44"/>
      <c r="F31" s="44"/>
      <c r="G31" s="44"/>
      <c r="H31" s="44"/>
    </row>
    <row r="32" spans="1:8">
      <c r="A32" s="17" t="s">
        <v>339</v>
      </c>
      <c r="B32" s="44"/>
      <c r="C32" s="44"/>
      <c r="D32" s="44"/>
      <c r="E32" s="44"/>
      <c r="F32" s="44"/>
      <c r="G32" s="44"/>
      <c r="H32" s="44"/>
    </row>
    <row r="33" spans="1:8">
      <c r="A33" s="17" t="s">
        <v>340</v>
      </c>
      <c r="B33" s="44"/>
      <c r="C33" s="44"/>
      <c r="D33" s="44"/>
      <c r="E33" s="44"/>
      <c r="F33" s="44"/>
      <c r="G33" s="44"/>
      <c r="H33" s="44"/>
    </row>
    <row r="34" spans="1:8">
      <c r="A34" s="17" t="s">
        <v>341</v>
      </c>
      <c r="B34" s="44"/>
      <c r="C34" s="44"/>
      <c r="D34" s="44"/>
      <c r="E34" s="44"/>
      <c r="F34" s="44"/>
      <c r="G34" s="44"/>
      <c r="H34" s="44"/>
    </row>
    <row r="35" spans="1:8">
      <c r="A35" s="17" t="s">
        <v>342</v>
      </c>
      <c r="B35" s="44"/>
      <c r="C35" s="44"/>
      <c r="D35" s="44"/>
      <c r="E35" s="44"/>
      <c r="F35" s="44"/>
      <c r="G35" s="44"/>
      <c r="H35" s="44"/>
    </row>
    <row r="36" spans="1:8">
      <c r="A36" s="17" t="s">
        <v>343</v>
      </c>
      <c r="B36" s="44"/>
      <c r="C36" s="44"/>
      <c r="D36" s="44"/>
      <c r="E36" s="44"/>
      <c r="F36" s="44"/>
      <c r="G36" s="44"/>
      <c r="H36" s="44"/>
    </row>
    <row r="37" spans="1:8">
      <c r="A37" s="17" t="s">
        <v>344</v>
      </c>
      <c r="B37" s="44"/>
      <c r="C37" s="44"/>
      <c r="D37" s="44"/>
      <c r="E37" s="44"/>
      <c r="F37" s="44"/>
      <c r="G37" s="44"/>
      <c r="H37" s="44"/>
    </row>
    <row r="38" spans="1:8">
      <c r="A38" s="17" t="s">
        <v>345</v>
      </c>
      <c r="B38" s="44"/>
      <c r="C38" s="44"/>
      <c r="D38" s="44"/>
      <c r="E38" s="44"/>
      <c r="F38" s="44"/>
      <c r="G38" s="44"/>
      <c r="H38" s="44"/>
    </row>
    <row r="39" spans="1:8">
      <c r="A39" s="17" t="s">
        <v>346</v>
      </c>
      <c r="B39" s="44"/>
      <c r="C39" s="44"/>
      <c r="D39" s="44"/>
      <c r="E39" s="44"/>
      <c r="F39" s="44"/>
      <c r="G39" s="44"/>
      <c r="H39" s="44"/>
    </row>
    <row r="40" spans="1:8">
      <c r="A40" s="17" t="s">
        <v>347</v>
      </c>
      <c r="B40" s="44"/>
      <c r="C40" s="44"/>
      <c r="D40" s="44"/>
      <c r="E40" s="44"/>
      <c r="F40" s="44"/>
      <c r="G40" s="44"/>
      <c r="H40" s="44"/>
    </row>
    <row r="41" spans="1:8">
      <c r="A41" s="17" t="s">
        <v>348</v>
      </c>
      <c r="B41" s="44"/>
      <c r="C41" s="44"/>
      <c r="D41" s="44"/>
      <c r="E41" s="44"/>
      <c r="F41" s="44"/>
      <c r="G41" s="44"/>
      <c r="H41" s="44"/>
    </row>
    <row r="42" spans="1:8">
      <c r="A42" s="17" t="s">
        <v>349</v>
      </c>
      <c r="B42" s="44"/>
      <c r="C42" s="44"/>
      <c r="D42" s="44"/>
      <c r="E42" s="44"/>
      <c r="F42" s="44"/>
      <c r="G42" s="44"/>
      <c r="H42" s="44"/>
    </row>
    <row r="43" spans="1:8">
      <c r="A43" s="17" t="s">
        <v>350</v>
      </c>
      <c r="B43" s="44"/>
      <c r="C43" s="44"/>
      <c r="D43" s="44"/>
      <c r="E43" s="44"/>
      <c r="F43" s="44"/>
      <c r="G43" s="44"/>
      <c r="H43" s="44"/>
    </row>
    <row r="44" spans="1:8">
      <c r="A44" s="17" t="s">
        <v>351</v>
      </c>
      <c r="B44" s="44"/>
      <c r="C44" s="44"/>
      <c r="D44" s="44"/>
      <c r="E44" s="44"/>
      <c r="F44" s="44"/>
      <c r="G44" s="44"/>
      <c r="H44" s="44"/>
    </row>
    <row r="45" spans="1:8">
      <c r="A45" s="17" t="s">
        <v>352</v>
      </c>
      <c r="B45" s="44"/>
      <c r="C45" s="44"/>
      <c r="D45" s="44"/>
      <c r="E45" s="44"/>
      <c r="F45" s="44"/>
      <c r="G45" s="44"/>
      <c r="H45" s="44"/>
    </row>
    <row r="46" spans="1:8">
      <c r="A46" s="17" t="s">
        <v>353</v>
      </c>
      <c r="B46" s="44"/>
      <c r="C46" s="44"/>
      <c r="D46" s="44"/>
      <c r="E46" s="44"/>
      <c r="F46" s="44"/>
      <c r="G46" s="44"/>
      <c r="H46" s="44"/>
    </row>
    <row r="47" spans="1:8">
      <c r="A47" s="17" t="s">
        <v>354</v>
      </c>
      <c r="B47" s="44"/>
      <c r="C47" s="44"/>
      <c r="D47" s="44"/>
      <c r="E47" s="44"/>
      <c r="F47" s="44"/>
      <c r="G47" s="44"/>
      <c r="H47" s="44"/>
    </row>
    <row r="48" spans="1:8">
      <c r="A48" s="17" t="s">
        <v>355</v>
      </c>
      <c r="B48" s="44"/>
      <c r="C48" s="44"/>
      <c r="D48" s="44"/>
      <c r="E48" s="44"/>
      <c r="F48" s="44"/>
      <c r="G48" s="44"/>
      <c r="H48" s="44"/>
    </row>
    <row r="49" spans="1:8">
      <c r="A49" s="17" t="s">
        <v>356</v>
      </c>
      <c r="B49" s="44"/>
      <c r="C49" s="44"/>
      <c r="D49" s="44"/>
      <c r="E49" s="44"/>
      <c r="F49" s="44"/>
      <c r="G49" s="44"/>
      <c r="H49" s="44"/>
    </row>
    <row r="50" spans="1:8">
      <c r="A50" s="17" t="s">
        <v>357</v>
      </c>
      <c r="B50" s="44"/>
      <c r="C50" s="44"/>
      <c r="D50" s="44"/>
      <c r="E50" s="44"/>
      <c r="F50" s="44"/>
      <c r="G50" s="44"/>
      <c r="H50" s="44"/>
    </row>
    <row r="51" spans="1:8">
      <c r="A51" s="17" t="s">
        <v>358</v>
      </c>
      <c r="B51" s="44"/>
      <c r="C51" s="44"/>
      <c r="D51" s="44"/>
      <c r="E51" s="44"/>
      <c r="F51" s="44"/>
      <c r="G51" s="44"/>
      <c r="H51" s="44"/>
    </row>
    <row r="52" spans="1:8">
      <c r="A52" s="17" t="s">
        <v>359</v>
      </c>
      <c r="B52" s="44"/>
      <c r="C52" s="44"/>
      <c r="D52" s="44"/>
      <c r="E52" s="44"/>
      <c r="F52" s="44"/>
      <c r="G52" s="44"/>
      <c r="H52" s="44"/>
    </row>
    <row r="53" spans="1:8">
      <c r="A53" s="17" t="s">
        <v>360</v>
      </c>
      <c r="B53" s="44"/>
      <c r="C53" s="44"/>
      <c r="D53" s="44"/>
      <c r="E53" s="44"/>
      <c r="F53" s="44"/>
      <c r="G53" s="44"/>
      <c r="H53" s="44"/>
    </row>
    <row r="54" spans="1:8">
      <c r="A54" s="17" t="s">
        <v>361</v>
      </c>
      <c r="B54" s="44"/>
      <c r="C54" s="44"/>
      <c r="D54" s="44"/>
      <c r="E54" s="44"/>
      <c r="F54" s="44"/>
      <c r="G54" s="44"/>
      <c r="H54" s="44"/>
    </row>
    <row r="55" spans="1:8">
      <c r="A55" s="17" t="s">
        <v>362</v>
      </c>
      <c r="B55" s="44"/>
      <c r="C55" s="44"/>
      <c r="D55" s="44"/>
      <c r="E55" s="44"/>
      <c r="F55" s="44"/>
      <c r="G55" s="44"/>
      <c r="H55" s="44"/>
    </row>
    <row r="56" spans="1:8">
      <c r="A56" s="17" t="s">
        <v>363</v>
      </c>
      <c r="B56" s="44"/>
      <c r="C56" s="44"/>
      <c r="D56" s="44"/>
      <c r="E56" s="44"/>
      <c r="F56" s="44"/>
      <c r="G56" s="44"/>
      <c r="H56" s="44"/>
    </row>
    <row r="57" spans="1:8">
      <c r="A57" s="17" t="s">
        <v>364</v>
      </c>
      <c r="B57" s="44"/>
      <c r="C57" s="44"/>
      <c r="D57" s="44"/>
      <c r="E57" s="44"/>
      <c r="F57" s="44"/>
      <c r="G57" s="44"/>
      <c r="H57" s="44"/>
    </row>
    <row r="58" spans="1:8">
      <c r="A58" s="17" t="s">
        <v>365</v>
      </c>
      <c r="B58" s="44"/>
      <c r="C58" s="44"/>
      <c r="D58" s="44"/>
      <c r="E58" s="44"/>
      <c r="F58" s="44"/>
      <c r="G58" s="44"/>
      <c r="H58" s="44"/>
    </row>
    <row r="59" spans="1:8">
      <c r="A59" s="17" t="s">
        <v>366</v>
      </c>
      <c r="B59" s="44"/>
      <c r="C59" s="44"/>
      <c r="D59" s="44"/>
      <c r="E59" s="44"/>
      <c r="F59" s="44"/>
      <c r="G59" s="44"/>
      <c r="H59" s="44"/>
    </row>
    <row r="60" spans="1:8">
      <c r="A60" s="17" t="s">
        <v>367</v>
      </c>
      <c r="B60" s="44"/>
      <c r="C60" s="44"/>
      <c r="D60" s="44"/>
      <c r="E60" s="44"/>
      <c r="F60" s="44"/>
      <c r="G60" s="44"/>
      <c r="H60" s="44"/>
    </row>
    <row r="61" spans="1:8">
      <c r="A61" s="17" t="s">
        <v>368</v>
      </c>
      <c r="B61" s="44"/>
      <c r="C61" s="44"/>
      <c r="D61" s="44"/>
      <c r="E61" s="44"/>
      <c r="F61" s="44"/>
      <c r="G61" s="44"/>
      <c r="H61" s="44"/>
    </row>
    <row r="62" spans="1:8">
      <c r="A62" s="17" t="s">
        <v>369</v>
      </c>
      <c r="B62" s="44"/>
      <c r="C62" s="44"/>
      <c r="D62" s="44"/>
      <c r="E62" s="44"/>
      <c r="F62" s="44"/>
      <c r="G62" s="44"/>
      <c r="H62" s="44"/>
    </row>
    <row r="63" spans="1:8">
      <c r="A63" s="17" t="s">
        <v>370</v>
      </c>
      <c r="B63" s="44"/>
      <c r="C63" s="44"/>
      <c r="D63" s="44"/>
      <c r="E63" s="44"/>
      <c r="F63" s="44"/>
      <c r="G63" s="44"/>
      <c r="H63" s="44"/>
    </row>
    <row r="64" spans="1:8">
      <c r="A64" s="17" t="s">
        <v>371</v>
      </c>
      <c r="B64" s="44"/>
      <c r="C64" s="44"/>
      <c r="D64" s="44"/>
      <c r="E64" s="44"/>
      <c r="F64" s="44"/>
      <c r="G64" s="44"/>
      <c r="H64" s="44"/>
    </row>
    <row r="65" spans="1:8">
      <c r="A65" s="17" t="s">
        <v>372</v>
      </c>
      <c r="B65" s="44"/>
      <c r="C65" s="44"/>
      <c r="D65" s="44"/>
      <c r="E65" s="44"/>
      <c r="F65" s="44"/>
      <c r="G65" s="44"/>
      <c r="H65" s="44"/>
    </row>
    <row r="66" spans="1:8">
      <c r="A66" s="17" t="s">
        <v>373</v>
      </c>
      <c r="B66" s="44"/>
      <c r="C66" s="44"/>
      <c r="D66" s="44"/>
      <c r="E66" s="44"/>
      <c r="F66" s="44"/>
      <c r="G66" s="44"/>
      <c r="H66" s="44"/>
    </row>
    <row r="67" spans="1:8">
      <c r="A67" s="17" t="s">
        <v>374</v>
      </c>
      <c r="B67" s="44"/>
      <c r="C67" s="44"/>
      <c r="D67" s="44"/>
      <c r="E67" s="44"/>
      <c r="F67" s="44"/>
      <c r="G67" s="44"/>
      <c r="H67" s="44"/>
    </row>
    <row r="68" spans="1:8">
      <c r="A68" s="17" t="s">
        <v>375</v>
      </c>
      <c r="B68" s="44"/>
      <c r="C68" s="44"/>
      <c r="D68" s="44"/>
      <c r="E68" s="44"/>
      <c r="F68" s="44"/>
      <c r="G68" s="44"/>
      <c r="H68" s="44"/>
    </row>
    <row r="69" spans="1:8">
      <c r="A69" s="17" t="s">
        <v>376</v>
      </c>
      <c r="B69" s="44"/>
      <c r="C69" s="44"/>
      <c r="D69" s="44"/>
      <c r="E69" s="44"/>
      <c r="F69" s="44"/>
      <c r="G69" s="44"/>
      <c r="H69" s="44"/>
    </row>
    <row r="70" spans="1:8">
      <c r="A70" s="17" t="s">
        <v>377</v>
      </c>
      <c r="B70" s="44"/>
      <c r="C70" s="44"/>
      <c r="D70" s="44"/>
      <c r="E70" s="44"/>
      <c r="F70" s="44"/>
      <c r="G70" s="44"/>
      <c r="H70" s="44"/>
    </row>
    <row r="71" spans="1:8">
      <c r="A71" s="17" t="s">
        <v>378</v>
      </c>
      <c r="B71" s="44"/>
      <c r="C71" s="44"/>
      <c r="D71" s="44"/>
      <c r="E71" s="44"/>
      <c r="F71" s="44"/>
      <c r="G71" s="44"/>
      <c r="H71" s="44"/>
    </row>
    <row r="72" spans="1:8">
      <c r="A72" s="17" t="s">
        <v>379</v>
      </c>
      <c r="B72" s="44"/>
      <c r="C72" s="44"/>
      <c r="D72" s="44"/>
      <c r="E72" s="44"/>
      <c r="F72" s="44"/>
      <c r="G72" s="44"/>
      <c r="H72" s="44"/>
    </row>
    <row r="73" spans="1:8">
      <c r="A73" s="17" t="s">
        <v>380</v>
      </c>
      <c r="B73" s="44"/>
      <c r="C73" s="44"/>
      <c r="D73" s="44"/>
      <c r="E73" s="44"/>
      <c r="F73" s="44"/>
      <c r="G73" s="44"/>
      <c r="H73" s="44"/>
    </row>
    <row r="74" spans="1:8">
      <c r="A74" s="17" t="s">
        <v>381</v>
      </c>
      <c r="B74" s="44"/>
      <c r="C74" s="44"/>
      <c r="D74" s="44"/>
      <c r="E74" s="44"/>
      <c r="F74" s="44"/>
      <c r="G74" s="44"/>
      <c r="H74" s="44"/>
    </row>
    <row r="75" spans="1:8">
      <c r="A75" s="17" t="s">
        <v>382</v>
      </c>
      <c r="B75" s="44"/>
      <c r="C75" s="44"/>
      <c r="D75" s="44"/>
      <c r="E75" s="44"/>
      <c r="F75" s="44"/>
      <c r="G75" s="44"/>
      <c r="H75" s="44"/>
    </row>
    <row r="76" spans="1:8">
      <c r="A76" s="17" t="s">
        <v>517</v>
      </c>
      <c r="B76" s="44"/>
      <c r="C76" s="44"/>
      <c r="D76" s="44"/>
      <c r="E76" s="44"/>
      <c r="F76" s="44"/>
      <c r="G76" s="44"/>
      <c r="H76" s="44"/>
    </row>
    <row r="77" spans="1:8">
      <c r="A77" s="17" t="s">
        <v>383</v>
      </c>
      <c r="B77" s="44"/>
      <c r="C77" s="44"/>
      <c r="D77" s="44"/>
      <c r="E77" s="44"/>
      <c r="F77" s="44"/>
      <c r="G77" s="44"/>
      <c r="H77" s="44"/>
    </row>
    <row r="78" spans="1:8">
      <c r="A78" s="17" t="s">
        <v>384</v>
      </c>
      <c r="B78" s="44"/>
      <c r="C78" s="44"/>
      <c r="D78" s="44"/>
      <c r="E78" s="44"/>
      <c r="F78" s="44"/>
      <c r="G78" s="44"/>
      <c r="H78" s="44"/>
    </row>
    <row r="79" spans="1:8">
      <c r="A79" s="17" t="s">
        <v>385</v>
      </c>
      <c r="B79" s="44"/>
      <c r="C79" s="44"/>
      <c r="D79" s="44"/>
      <c r="E79" s="44"/>
      <c r="F79" s="44"/>
      <c r="G79" s="44"/>
      <c r="H79" s="44"/>
    </row>
    <row r="80" spans="1:8">
      <c r="A80" s="17" t="s">
        <v>386</v>
      </c>
      <c r="B80" s="44"/>
      <c r="C80" s="44"/>
      <c r="D80" s="44"/>
      <c r="E80" s="44"/>
      <c r="F80" s="44"/>
      <c r="G80" s="44"/>
      <c r="H80" s="44"/>
    </row>
    <row r="81" spans="1:8">
      <c r="A81" s="17" t="s">
        <v>387</v>
      </c>
      <c r="B81" s="44"/>
      <c r="C81" s="44"/>
      <c r="D81" s="44"/>
      <c r="E81" s="44"/>
      <c r="F81" s="44"/>
      <c r="G81" s="44"/>
      <c r="H81" s="44"/>
    </row>
    <row r="82" spans="1:8">
      <c r="A82" s="59" t="s">
        <v>388</v>
      </c>
      <c r="B82" s="44"/>
      <c r="C82" s="44"/>
      <c r="D82" s="44"/>
      <c r="E82" s="44"/>
      <c r="F82" s="44"/>
      <c r="G82" s="44"/>
      <c r="H82" s="44"/>
    </row>
    <row r="83" spans="1:8" s="58" customFormat="1">
      <c r="B83" s="56"/>
      <c r="C83" s="56"/>
      <c r="D83" s="56"/>
      <c r="E83" s="56"/>
      <c r="F83" s="56"/>
      <c r="G83" s="56"/>
      <c r="H83" s="56"/>
    </row>
    <row r="84" spans="1:8">
      <c r="A84" s="21" t="s">
        <v>389</v>
      </c>
      <c r="B84" s="22">
        <f>SUM(B6:B82)</f>
        <v>0</v>
      </c>
      <c r="C84" s="22"/>
      <c r="D84" s="22">
        <f>SUM(D6:D82)</f>
        <v>0</v>
      </c>
      <c r="E84" s="22"/>
      <c r="F84" s="22">
        <f>COUNTIF(F6:F82, 1)</f>
        <v>0</v>
      </c>
      <c r="G84" s="22">
        <f>COUNTIF(G6:G82, 1)</f>
        <v>0</v>
      </c>
      <c r="H84" s="22">
        <f>COUNTIF(H6:H82, 1)</f>
        <v>0</v>
      </c>
    </row>
    <row r="85" spans="1:8">
      <c r="A85" s="22" t="s">
        <v>391</v>
      </c>
      <c r="B85" s="23" t="e">
        <f>(B84/(COUNT(B6:B83))*100)</f>
        <v>#DIV/0!</v>
      </c>
      <c r="C85" s="22"/>
      <c r="D85" s="23" t="e">
        <f>(D84/(COUNT(D6:D83))*100)</f>
        <v>#DIV/0!</v>
      </c>
      <c r="E85" s="22"/>
      <c r="F85" s="23" t="e">
        <f>(F84/(COUNT(F6:F82))*100)</f>
        <v>#DIV/0!</v>
      </c>
      <c r="G85" s="23" t="e">
        <f>(G84/(COUNT(G6:G82))*100)</f>
        <v>#DIV/0!</v>
      </c>
      <c r="H85" s="23" t="e">
        <f>(H84/(COUNT(H6:H82))*100)</f>
        <v>#DIV/0!</v>
      </c>
    </row>
    <row r="87" spans="1:8">
      <c r="B87" s="24">
        <v>1</v>
      </c>
      <c r="C87" s="22">
        <f t="shared" ref="C87:C92" si="0">COUNTIF($C$6:$C$82,B87)</f>
        <v>0</v>
      </c>
      <c r="D87" t="s">
        <v>392</v>
      </c>
      <c r="E87" s="22">
        <f>COUNTIF(E6:E82,"Colleague")</f>
        <v>0</v>
      </c>
    </row>
    <row r="88" spans="1:8">
      <c r="B88" s="24">
        <v>2</v>
      </c>
      <c r="C88" s="22">
        <f t="shared" si="0"/>
        <v>0</v>
      </c>
      <c r="D88" t="s">
        <v>393</v>
      </c>
      <c r="E88" s="22">
        <f>COUNTIF(E6:E82,"Friend")</f>
        <v>0</v>
      </c>
    </row>
    <row r="89" spans="1:8">
      <c r="B89" s="24">
        <v>3</v>
      </c>
      <c r="C89" s="22">
        <f t="shared" si="0"/>
        <v>0</v>
      </c>
      <c r="D89" t="s">
        <v>443</v>
      </c>
      <c r="E89" s="22">
        <f>COUNTIF(E6:E82, "Colleague and Friend")</f>
        <v>0</v>
      </c>
    </row>
    <row r="90" spans="1:8">
      <c r="B90" s="24">
        <v>4</v>
      </c>
      <c r="C90" s="22">
        <f t="shared" si="0"/>
        <v>0</v>
      </c>
      <c r="D90" s="42">
        <v>0</v>
      </c>
      <c r="E90" s="22">
        <f>COUNTIF(E7:E83, "0")</f>
        <v>0</v>
      </c>
    </row>
    <row r="91" spans="1:8">
      <c r="B91" s="24">
        <v>5</v>
      </c>
      <c r="C91" s="22">
        <f t="shared" si="0"/>
        <v>0</v>
      </c>
    </row>
    <row r="92" spans="1:8">
      <c r="B92" s="24">
        <v>0</v>
      </c>
      <c r="C92" s="22">
        <f t="shared" si="0"/>
        <v>0</v>
      </c>
    </row>
    <row r="96" spans="1:8">
      <c r="A96" s="71"/>
    </row>
    <row r="105" spans="1:5">
      <c r="A105" s="12"/>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B111" s="12"/>
      <c r="C111" s="12"/>
      <c r="D111" s="25"/>
      <c r="E111" s="12"/>
    </row>
  </sheetData>
  <mergeCells count="1">
    <mergeCell ref="G3:H3"/>
  </mergeCells>
  <dataValidations count="4">
    <dataValidation type="list" allowBlank="1" showInputMessage="1" showErrorMessage="1" sqref="G83:H83 F6:F83">
      <formula1>"0,1,-1"</formula1>
    </dataValidation>
    <dataValidation type="list" allowBlank="1" showInputMessage="1" showErrorMessage="1" sqref="E6:E82">
      <formula1>"Colleague, Friend, Colleague and Friend, 0"</formula1>
    </dataValidation>
    <dataValidation type="list" allowBlank="1" showInputMessage="1" showErrorMessage="1" sqref="C6:C82">
      <formula1>"0,1,2,3,4,5"</formula1>
    </dataValidation>
    <dataValidation type="list" allowBlank="1" showInputMessage="1" showErrorMessage="1" sqref="B6:B82 D6:D82 G6:H82">
      <formula1>"0,1"</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dimension ref="A1:CR85"/>
  <sheetViews>
    <sheetView workbookViewId="0">
      <selection sqref="A1:XFD1048576"/>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546</v>
      </c>
    </row>
    <row r="2" spans="1:96">
      <c r="A2" s="52" t="s">
        <v>100</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c r="C7" s="28"/>
      <c r="D7" s="28"/>
      <c r="E7" s="28"/>
      <c r="F7" s="46" t="s">
        <v>449</v>
      </c>
      <c r="CH7" s="32"/>
    </row>
    <row r="8" spans="1:96">
      <c r="A8" s="47" t="s">
        <v>431</v>
      </c>
      <c r="B8" s="28"/>
      <c r="C8" s="28"/>
      <c r="D8" s="28"/>
      <c r="E8" s="28"/>
      <c r="F8" t="s">
        <v>450</v>
      </c>
    </row>
    <row r="9" spans="1:96">
      <c r="A9" s="47" t="s">
        <v>402</v>
      </c>
      <c r="B9" s="28"/>
      <c r="C9" s="28"/>
      <c r="D9" s="28"/>
      <c r="E9" s="28"/>
      <c r="F9" t="s">
        <v>316</v>
      </c>
    </row>
    <row r="10" spans="1:96">
      <c r="A10" s="47" t="s">
        <v>427</v>
      </c>
      <c r="B10" s="28"/>
      <c r="C10" s="28"/>
      <c r="D10" s="28"/>
      <c r="E10" s="28"/>
    </row>
    <row r="11" spans="1:96">
      <c r="A11" s="47" t="s">
        <v>407</v>
      </c>
      <c r="B11" s="28"/>
      <c r="C11" s="28"/>
      <c r="D11" s="28"/>
      <c r="E11" s="28"/>
    </row>
    <row r="12" spans="1:96">
      <c r="A12" s="47" t="s">
        <v>422</v>
      </c>
      <c r="B12" s="28"/>
      <c r="C12" s="28"/>
      <c r="D12" s="28"/>
      <c r="E12" s="28"/>
    </row>
    <row r="13" spans="1:96">
      <c r="A13" s="47" t="s">
        <v>439</v>
      </c>
      <c r="B13" s="28"/>
      <c r="C13" s="28"/>
      <c r="D13" s="28"/>
      <c r="E13" s="28"/>
    </row>
    <row r="14" spans="1:96">
      <c r="A14" s="47" t="s">
        <v>412</v>
      </c>
      <c r="B14" s="28"/>
      <c r="C14" s="28"/>
      <c r="D14" s="28"/>
      <c r="E14" s="28"/>
    </row>
    <row r="15" spans="1:96">
      <c r="A15" s="47" t="s">
        <v>432</v>
      </c>
      <c r="B15" s="28"/>
      <c r="C15" s="28"/>
      <c r="D15" s="28"/>
      <c r="E15" s="28"/>
    </row>
    <row r="16" spans="1:96">
      <c r="A16" s="47" t="s">
        <v>428</v>
      </c>
      <c r="B16" s="28"/>
      <c r="C16" s="28"/>
      <c r="D16" s="28"/>
      <c r="E16" s="28"/>
    </row>
    <row r="17" spans="1:5">
      <c r="A17" s="47" t="s">
        <v>411</v>
      </c>
      <c r="B17" s="28"/>
      <c r="C17" s="28"/>
      <c r="D17" s="28"/>
      <c r="E17" s="28"/>
    </row>
    <row r="18" spans="1:5">
      <c r="A18" s="47" t="s">
        <v>404</v>
      </c>
      <c r="B18" s="28"/>
      <c r="C18" s="28"/>
      <c r="D18" s="28"/>
      <c r="E18" s="28"/>
    </row>
    <row r="19" spans="1:5">
      <c r="A19" s="47" t="s">
        <v>426</v>
      </c>
      <c r="B19" s="28"/>
      <c r="C19" s="28"/>
      <c r="D19" s="28"/>
      <c r="E19" s="28"/>
    </row>
    <row r="20" spans="1:5">
      <c r="A20" s="47" t="s">
        <v>413</v>
      </c>
      <c r="B20" s="28"/>
      <c r="C20" s="28"/>
      <c r="D20" s="28"/>
      <c r="E20" s="28"/>
    </row>
    <row r="21" spans="1:5">
      <c r="A21" s="47" t="s">
        <v>418</v>
      </c>
      <c r="B21" s="28"/>
      <c r="C21" s="28"/>
      <c r="D21" s="28"/>
      <c r="E21" s="28"/>
    </row>
    <row r="22" spans="1:5">
      <c r="A22" s="47" t="s">
        <v>433</v>
      </c>
      <c r="B22" s="28"/>
      <c r="C22" s="28"/>
      <c r="D22" s="28"/>
      <c r="E22" s="28"/>
    </row>
    <row r="23" spans="1:5">
      <c r="A23" s="47" t="s">
        <v>429</v>
      </c>
      <c r="B23" s="28"/>
      <c r="C23" s="28"/>
      <c r="D23" s="28"/>
      <c r="E23" s="28"/>
    </row>
    <row r="24" spans="1:5">
      <c r="A24" s="47" t="s">
        <v>434</v>
      </c>
      <c r="B24" s="28"/>
      <c r="C24" s="28"/>
      <c r="D24" s="28"/>
      <c r="E24" s="28"/>
    </row>
    <row r="25" spans="1:5">
      <c r="A25" s="47" t="s">
        <v>145</v>
      </c>
      <c r="B25" s="28"/>
      <c r="C25" s="28"/>
      <c r="D25" s="28"/>
      <c r="E25" s="28"/>
    </row>
    <row r="26" spans="1:5">
      <c r="A26" s="47" t="s">
        <v>415</v>
      </c>
      <c r="B26" s="28"/>
      <c r="C26" s="28"/>
      <c r="D26" s="28"/>
      <c r="E26" s="28"/>
    </row>
    <row r="27" spans="1:5">
      <c r="A27" s="47" t="s">
        <v>441</v>
      </c>
      <c r="B27" s="28"/>
      <c r="C27" s="28"/>
      <c r="D27" s="28"/>
      <c r="E27" s="28"/>
    </row>
    <row r="28" spans="1:5">
      <c r="A28" s="47" t="s">
        <v>409</v>
      </c>
      <c r="B28" s="28"/>
      <c r="C28" s="28"/>
      <c r="D28" s="28"/>
      <c r="E28" s="28"/>
    </row>
    <row r="29" spans="1:5">
      <c r="A29" s="47" t="s">
        <v>399</v>
      </c>
      <c r="B29" s="28"/>
      <c r="C29" s="28"/>
      <c r="D29" s="28"/>
      <c r="E29" s="28"/>
    </row>
    <row r="30" spans="1:5">
      <c r="A30" s="47" t="s">
        <v>424</v>
      </c>
      <c r="B30" s="28"/>
      <c r="C30" s="28"/>
      <c r="D30" s="28"/>
      <c r="E30" s="28"/>
    </row>
    <row r="31" spans="1:5">
      <c r="A31" s="47" t="s">
        <v>435</v>
      </c>
      <c r="B31" s="28"/>
      <c r="C31" s="28"/>
      <c r="D31" s="28"/>
      <c r="E31" s="28"/>
    </row>
    <row r="32" spans="1:5">
      <c r="A32" s="47" t="s">
        <v>420</v>
      </c>
      <c r="B32" s="28"/>
      <c r="C32" s="28"/>
      <c r="D32" s="28"/>
      <c r="E32" s="28"/>
    </row>
    <row r="33" spans="1:5">
      <c r="A33" s="47" t="s">
        <v>425</v>
      </c>
      <c r="B33" s="28"/>
      <c r="C33" s="28"/>
      <c r="D33" s="28"/>
      <c r="E33" s="28"/>
    </row>
    <row r="34" spans="1:5">
      <c r="A34" s="47" t="s">
        <v>408</v>
      </c>
      <c r="B34" s="28"/>
      <c r="C34" s="28"/>
      <c r="D34" s="28"/>
      <c r="E34" s="28"/>
    </row>
    <row r="35" spans="1:5" ht="30">
      <c r="A35" s="47" t="s">
        <v>419</v>
      </c>
      <c r="B35" s="28"/>
      <c r="C35" s="28"/>
      <c r="D35" s="28"/>
      <c r="E35" s="28"/>
    </row>
    <row r="36" spans="1:5">
      <c r="A36" s="47" t="s">
        <v>436</v>
      </c>
      <c r="B36" s="28"/>
      <c r="C36" s="28"/>
      <c r="D36" s="28"/>
      <c r="E36" s="28"/>
    </row>
    <row r="37" spans="1:5">
      <c r="A37" s="47" t="s">
        <v>410</v>
      </c>
      <c r="B37" s="28"/>
      <c r="C37" s="28"/>
      <c r="D37" s="28"/>
      <c r="E37" s="28"/>
    </row>
    <row r="38" spans="1:5">
      <c r="A38" s="47" t="s">
        <v>414</v>
      </c>
      <c r="B38" s="28"/>
      <c r="C38" s="28"/>
      <c r="D38" s="28"/>
      <c r="E38" s="28"/>
    </row>
    <row r="39" spans="1:5">
      <c r="A39" s="47" t="s">
        <v>423</v>
      </c>
      <c r="B39" s="28"/>
      <c r="C39" s="28"/>
      <c r="D39" s="28"/>
      <c r="E39" s="28"/>
    </row>
    <row r="40" spans="1:5">
      <c r="A40" s="47" t="s">
        <v>417</v>
      </c>
      <c r="B40" s="28"/>
      <c r="C40" s="28"/>
      <c r="D40" s="28"/>
      <c r="E40" s="28"/>
    </row>
    <row r="41" spans="1:5">
      <c r="A41" s="47" t="s">
        <v>430</v>
      </c>
      <c r="B41" s="28"/>
      <c r="C41" s="28"/>
      <c r="D41" s="28"/>
      <c r="E41" s="28"/>
    </row>
    <row r="42" spans="1:5">
      <c r="A42" s="47" t="s">
        <v>416</v>
      </c>
      <c r="B42" s="28"/>
      <c r="C42" s="28"/>
      <c r="D42" s="28"/>
      <c r="E42" s="28"/>
    </row>
    <row r="43" spans="1:5">
      <c r="A43" s="47" t="s">
        <v>437</v>
      </c>
      <c r="B43" s="28"/>
      <c r="C43" s="28"/>
      <c r="D43" s="28"/>
      <c r="E43" s="28"/>
    </row>
    <row r="44" spans="1:5">
      <c r="A44" s="47" t="s">
        <v>421</v>
      </c>
      <c r="B44" s="28"/>
      <c r="C44" s="28"/>
      <c r="D44" s="28"/>
      <c r="E44" s="28"/>
    </row>
    <row r="45" spans="1:5">
      <c r="A45" s="47" t="s">
        <v>401</v>
      </c>
      <c r="B45" s="28"/>
      <c r="C45" s="28"/>
      <c r="D45" s="28"/>
      <c r="E45" s="28"/>
    </row>
    <row r="46" spans="1:5">
      <c r="A46" s="47" t="s">
        <v>100</v>
      </c>
      <c r="B46" s="75"/>
      <c r="C46" s="75"/>
      <c r="D46" s="75"/>
      <c r="E46" s="75"/>
    </row>
    <row r="47" spans="1:5">
      <c r="A47" s="47" t="s">
        <v>405</v>
      </c>
      <c r="B47" s="28"/>
      <c r="C47" s="28"/>
      <c r="D47" s="28"/>
      <c r="E47" s="28"/>
    </row>
    <row r="48" spans="1:5">
      <c r="A48" s="47" t="s">
        <v>440</v>
      </c>
      <c r="B48" s="28"/>
      <c r="C48" s="28"/>
      <c r="D48" s="28"/>
      <c r="E48" s="28"/>
    </row>
    <row r="49" spans="1:8">
      <c r="A49" s="47" t="s">
        <v>248</v>
      </c>
      <c r="B49" s="28"/>
      <c r="C49" s="28"/>
      <c r="D49" s="28"/>
      <c r="E49" s="28"/>
    </row>
    <row r="50" spans="1:8">
      <c r="A50" s="47" t="s">
        <v>127</v>
      </c>
      <c r="B50" s="28"/>
      <c r="C50" s="28"/>
      <c r="D50" s="28"/>
      <c r="E50" s="28"/>
    </row>
    <row r="51" spans="1:8">
      <c r="A51" s="47" t="s">
        <v>54</v>
      </c>
      <c r="B51" s="28"/>
      <c r="C51" s="28"/>
      <c r="D51" s="28"/>
      <c r="E51" s="28"/>
    </row>
    <row r="52" spans="1:8">
      <c r="A52" s="47" t="s">
        <v>170</v>
      </c>
      <c r="B52" s="28"/>
      <c r="C52" s="28"/>
      <c r="D52" s="28"/>
      <c r="E52" s="28"/>
    </row>
    <row r="53" spans="1:8">
      <c r="A53" s="47" t="s">
        <v>403</v>
      </c>
      <c r="B53" s="28"/>
      <c r="C53" s="28"/>
      <c r="D53" s="28"/>
      <c r="E53" s="28"/>
    </row>
    <row r="54" spans="1:8">
      <c r="A54" s="47" t="s">
        <v>270</v>
      </c>
      <c r="B54" s="28"/>
      <c r="C54" s="28"/>
      <c r="D54" s="28"/>
      <c r="E54" s="28"/>
    </row>
    <row r="55" spans="1:8">
      <c r="A55" s="47" t="s">
        <v>438</v>
      </c>
      <c r="B55" s="28"/>
      <c r="C55" s="28"/>
      <c r="D55" s="28"/>
      <c r="E55" s="28"/>
    </row>
    <row r="56" spans="1:8">
      <c r="A56" s="47" t="s">
        <v>400</v>
      </c>
      <c r="B56" s="28"/>
      <c r="C56" s="28"/>
      <c r="D56" s="28"/>
      <c r="E56" s="28"/>
    </row>
    <row r="57" spans="1:8">
      <c r="A57" s="49" t="s">
        <v>451</v>
      </c>
      <c r="B57" s="28"/>
      <c r="C57" s="28"/>
      <c r="D57" s="28"/>
      <c r="E57" s="28"/>
    </row>
    <row r="58" spans="1:8">
      <c r="A58" s="49" t="s">
        <v>452</v>
      </c>
      <c r="B58" s="28"/>
      <c r="C58" s="28"/>
      <c r="D58" s="28"/>
      <c r="E58" s="28"/>
    </row>
    <row r="59" spans="1:8">
      <c r="A59" s="50"/>
      <c r="B59" s="48"/>
      <c r="C59" s="28"/>
      <c r="D59" s="28"/>
      <c r="E59" s="28"/>
    </row>
    <row r="60" spans="1:8">
      <c r="A60" s="50"/>
      <c r="B60" s="48"/>
      <c r="C60" s="28"/>
      <c r="D60" s="28"/>
      <c r="E60" s="28"/>
    </row>
    <row r="61" spans="1:8">
      <c r="A61" s="50"/>
    </row>
    <row r="62" spans="1:8">
      <c r="A62" s="50"/>
    </row>
    <row r="63" spans="1:8">
      <c r="A63" s="73"/>
    </row>
    <row r="64" spans="1:8">
      <c r="A64" s="72"/>
      <c r="F64" s="12"/>
      <c r="G64" s="12"/>
      <c r="H64" s="12"/>
    </row>
    <row r="65" spans="1:1">
      <c r="A65" s="73"/>
    </row>
    <row r="66" spans="1:1">
      <c r="A66" s="50"/>
    </row>
    <row r="67" spans="1:1">
      <c r="A67" s="50"/>
    </row>
    <row r="68" spans="1:1">
      <c r="A68" s="50"/>
    </row>
    <row r="69" spans="1:1">
      <c r="A69" s="50"/>
    </row>
    <row r="70" spans="1:1">
      <c r="A70" s="50"/>
    </row>
    <row r="71" spans="1:1">
      <c r="A71" s="50"/>
    </row>
    <row r="72" spans="1:1">
      <c r="A72" s="50"/>
    </row>
    <row r="73" spans="1:1">
      <c r="A73" s="50"/>
    </row>
    <row r="74" spans="1:1">
      <c r="A74" s="50"/>
    </row>
    <row r="75" spans="1:1">
      <c r="A75" s="50"/>
    </row>
    <row r="76" spans="1:1">
      <c r="A76" s="50"/>
    </row>
    <row r="77" spans="1:1">
      <c r="A77" s="50"/>
    </row>
    <row r="78" spans="1:1">
      <c r="A78" s="50"/>
    </row>
    <row r="79" spans="1:1">
      <c r="A79" s="50"/>
    </row>
    <row r="80" spans="1:1">
      <c r="A80" s="50"/>
    </row>
    <row r="81" spans="1:1">
      <c r="A81" s="50"/>
    </row>
    <row r="82" spans="1:1">
      <c r="A82" s="50"/>
    </row>
    <row r="83" spans="1:1">
      <c r="A83" s="51"/>
    </row>
    <row r="84" spans="1:1">
      <c r="A84" s="50"/>
    </row>
    <row r="85" spans="1:1">
      <c r="A85" s="50"/>
    </row>
  </sheetData>
  <mergeCells count="1">
    <mergeCell ref="B5:E5"/>
  </mergeCells>
  <dataValidations count="1">
    <dataValidation type="list" allowBlank="1" showInputMessage="1" showErrorMessage="1" sqref="B7:D60">
      <formula1>"0,1"</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dimension ref="A1:H111"/>
  <sheetViews>
    <sheetView topLeftCell="A60" workbookViewId="0">
      <selection activeCell="A29" sqref="A29:XFD29"/>
    </sheetView>
  </sheetViews>
  <sheetFormatPr defaultRowHeight="15"/>
  <cols>
    <col min="1" max="1" width="20.5703125" customWidth="1"/>
    <col min="2" max="2" width="14.140625" customWidth="1"/>
    <col min="3" max="3" width="15.85546875" customWidth="1"/>
    <col min="4" max="4" width="21" customWidth="1"/>
    <col min="5" max="5" width="18.42578125" customWidth="1"/>
    <col min="6" max="6" width="15.7109375" customWidth="1"/>
    <col min="7" max="7" width="13.42578125" customWidth="1"/>
    <col min="8" max="8" width="14.85546875" customWidth="1"/>
  </cols>
  <sheetData>
    <row r="1" spans="1:8">
      <c r="A1" s="14" t="s">
        <v>310</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c r="C6" s="43"/>
      <c r="D6" s="43"/>
      <c r="E6" s="43"/>
      <c r="F6" s="43"/>
      <c r="G6" s="43"/>
      <c r="H6" s="43"/>
    </row>
    <row r="7" spans="1:8">
      <c r="A7" t="s">
        <v>312</v>
      </c>
      <c r="B7" s="44"/>
      <c r="C7" s="44"/>
      <c r="D7" s="44"/>
      <c r="E7" s="44"/>
      <c r="F7" s="44"/>
      <c r="G7" s="44"/>
      <c r="H7" s="44"/>
    </row>
    <row r="8" spans="1:8">
      <c r="A8" s="17" t="s">
        <v>313</v>
      </c>
      <c r="B8" s="44"/>
      <c r="C8" s="44"/>
      <c r="D8" s="44"/>
      <c r="E8" s="44"/>
      <c r="F8" s="44"/>
      <c r="G8" s="44"/>
      <c r="H8" s="44"/>
    </row>
    <row r="9" spans="1:8">
      <c r="A9" t="s">
        <v>315</v>
      </c>
      <c r="B9" s="44"/>
      <c r="C9" s="44"/>
      <c r="D9" s="44"/>
      <c r="E9" s="44"/>
      <c r="F9" s="44"/>
      <c r="G9" s="44"/>
      <c r="H9" s="44"/>
    </row>
    <row r="10" spans="1:8">
      <c r="A10" s="17" t="s">
        <v>317</v>
      </c>
      <c r="B10" s="44"/>
      <c r="C10" s="44"/>
      <c r="D10" s="44"/>
      <c r="E10" s="44"/>
      <c r="F10" s="44"/>
      <c r="G10" s="44"/>
      <c r="H10" s="44"/>
    </row>
    <row r="11" spans="1:8">
      <c r="A11" s="17" t="s">
        <v>319</v>
      </c>
      <c r="B11" s="44"/>
      <c r="C11" s="44"/>
      <c r="D11" s="44"/>
      <c r="E11" s="44"/>
      <c r="F11" s="44"/>
      <c r="G11" s="44"/>
      <c r="H11" s="44"/>
    </row>
    <row r="12" spans="1:8">
      <c r="A12" s="17" t="s">
        <v>320</v>
      </c>
      <c r="B12" s="44"/>
      <c r="C12" s="44"/>
      <c r="D12" s="44"/>
      <c r="E12" s="44"/>
      <c r="F12" s="44"/>
      <c r="G12" s="44"/>
      <c r="H12" s="44"/>
    </row>
    <row r="13" spans="1:8">
      <c r="A13" s="17" t="s">
        <v>321</v>
      </c>
      <c r="B13" s="44"/>
      <c r="C13" s="44"/>
      <c r="D13" s="44"/>
      <c r="E13" s="44"/>
      <c r="F13" s="44"/>
      <c r="G13" s="44"/>
      <c r="H13" s="44"/>
    </row>
    <row r="14" spans="1:8">
      <c r="A14" s="20" t="s">
        <v>322</v>
      </c>
      <c r="B14" s="44"/>
      <c r="C14" s="44"/>
      <c r="D14" s="44"/>
      <c r="E14" s="44"/>
      <c r="F14" s="44"/>
      <c r="G14" s="44"/>
      <c r="H14" s="44"/>
    </row>
    <row r="15" spans="1:8">
      <c r="A15" s="17" t="s">
        <v>323</v>
      </c>
      <c r="B15" s="44"/>
      <c r="C15" s="44"/>
      <c r="D15" s="44"/>
      <c r="E15" s="44"/>
      <c r="F15" s="44"/>
      <c r="G15" s="44"/>
      <c r="H15" s="44"/>
    </row>
    <row r="16" spans="1:8">
      <c r="A16" s="17" t="s">
        <v>324</v>
      </c>
      <c r="B16" s="44"/>
      <c r="C16" s="44"/>
      <c r="D16" s="44"/>
      <c r="E16" s="44"/>
      <c r="F16" s="44"/>
      <c r="G16" s="44"/>
      <c r="H16" s="44"/>
    </row>
    <row r="17" spans="1:8">
      <c r="A17" s="17" t="s">
        <v>325</v>
      </c>
      <c r="B17" s="44"/>
      <c r="C17" s="44"/>
      <c r="D17" s="44"/>
      <c r="E17" s="44"/>
      <c r="F17" s="44"/>
      <c r="G17" s="44"/>
      <c r="H17" s="44"/>
    </row>
    <row r="18" spans="1:8">
      <c r="A18" s="17" t="s">
        <v>326</v>
      </c>
      <c r="B18" s="44"/>
      <c r="C18" s="44"/>
      <c r="D18" s="44"/>
      <c r="E18" s="44"/>
      <c r="F18" s="44"/>
      <c r="G18" s="44"/>
      <c r="H18" s="44"/>
    </row>
    <row r="19" spans="1:8">
      <c r="A19" s="17" t="s">
        <v>327</v>
      </c>
      <c r="B19" s="44"/>
      <c r="C19" s="44"/>
      <c r="D19" s="44"/>
      <c r="E19" s="44"/>
      <c r="F19" s="44"/>
      <c r="G19" s="44"/>
      <c r="H19" s="44"/>
    </row>
    <row r="20" spans="1:8">
      <c r="A20" s="20" t="s">
        <v>328</v>
      </c>
      <c r="B20" s="44"/>
      <c r="C20" s="44"/>
      <c r="D20" s="44"/>
      <c r="E20" s="44"/>
      <c r="F20" s="44"/>
      <c r="G20" s="44"/>
      <c r="H20" s="44"/>
    </row>
    <row r="21" spans="1:8">
      <c r="A21" s="17" t="s">
        <v>329</v>
      </c>
      <c r="B21" s="44"/>
      <c r="C21" s="44"/>
      <c r="D21" s="44"/>
      <c r="E21" s="44"/>
      <c r="F21" s="44"/>
      <c r="G21" s="44"/>
      <c r="H21" s="44"/>
    </row>
    <row r="22" spans="1:8">
      <c r="A22" s="17" t="s">
        <v>330</v>
      </c>
      <c r="B22" s="44"/>
      <c r="C22" s="44"/>
      <c r="D22" s="44"/>
      <c r="E22" s="44"/>
      <c r="F22" s="44"/>
      <c r="G22" s="44"/>
      <c r="H22" s="44"/>
    </row>
    <row r="23" spans="1:8">
      <c r="A23" s="20" t="s">
        <v>297</v>
      </c>
      <c r="B23" s="44"/>
      <c r="C23" s="44"/>
      <c r="D23" s="44"/>
      <c r="E23" s="44"/>
      <c r="F23" s="44"/>
      <c r="G23" s="44"/>
      <c r="H23" s="44"/>
    </row>
    <row r="24" spans="1:8">
      <c r="A24" s="17" t="s">
        <v>331</v>
      </c>
      <c r="B24" s="44"/>
      <c r="C24" s="44"/>
      <c r="D24" s="44"/>
      <c r="E24" s="44"/>
      <c r="F24" s="44"/>
      <c r="G24" s="44"/>
      <c r="H24" s="44"/>
    </row>
    <row r="25" spans="1:8">
      <c r="A25" s="17" t="s">
        <v>332</v>
      </c>
      <c r="B25" s="44"/>
      <c r="C25" s="44"/>
      <c r="D25" s="44"/>
      <c r="E25" s="44"/>
      <c r="F25" s="44"/>
      <c r="G25" s="44"/>
      <c r="H25" s="44"/>
    </row>
    <row r="26" spans="1:8">
      <c r="A26" s="17" t="s">
        <v>333</v>
      </c>
      <c r="B26" s="44"/>
      <c r="C26" s="44"/>
      <c r="D26" s="44"/>
      <c r="E26" s="44"/>
      <c r="F26" s="44"/>
      <c r="G26" s="44"/>
      <c r="H26" s="44"/>
    </row>
    <row r="27" spans="1:8">
      <c r="A27" s="17" t="s">
        <v>334</v>
      </c>
      <c r="B27" s="44"/>
      <c r="C27" s="44"/>
      <c r="D27" s="44"/>
      <c r="E27" s="44"/>
      <c r="F27" s="44"/>
      <c r="G27" s="44"/>
      <c r="H27" s="44"/>
    </row>
    <row r="28" spans="1:8">
      <c r="A28" s="17" t="s">
        <v>335</v>
      </c>
      <c r="B28" s="44"/>
      <c r="C28" s="44"/>
      <c r="D28" s="44"/>
      <c r="E28" s="44"/>
      <c r="F28" s="44"/>
      <c r="G28" s="44"/>
      <c r="H28" s="44"/>
    </row>
    <row r="29" spans="1:8">
      <c r="A29" s="17" t="s">
        <v>336</v>
      </c>
      <c r="B29" s="44"/>
      <c r="C29" s="44"/>
      <c r="D29" s="44"/>
      <c r="E29" s="44"/>
      <c r="F29" s="44"/>
      <c r="G29" s="44"/>
      <c r="H29" s="44"/>
    </row>
    <row r="30" spans="1:8">
      <c r="A30" s="17" t="s">
        <v>337</v>
      </c>
      <c r="B30" s="44"/>
      <c r="C30" s="44"/>
      <c r="D30" s="44"/>
      <c r="E30" s="44"/>
      <c r="F30" s="44"/>
      <c r="G30" s="44"/>
      <c r="H30" s="44"/>
    </row>
    <row r="31" spans="1:8">
      <c r="A31" s="17" t="s">
        <v>338</v>
      </c>
      <c r="B31" s="44"/>
      <c r="C31" s="44"/>
      <c r="D31" s="44"/>
      <c r="E31" s="44"/>
      <c r="F31" s="44"/>
      <c r="G31" s="44"/>
      <c r="H31" s="44"/>
    </row>
    <row r="32" spans="1:8">
      <c r="A32" s="17" t="s">
        <v>339</v>
      </c>
      <c r="B32" s="44"/>
      <c r="C32" s="44"/>
      <c r="D32" s="44"/>
      <c r="E32" s="44"/>
      <c r="F32" s="44"/>
      <c r="G32" s="44"/>
      <c r="H32" s="44"/>
    </row>
    <row r="33" spans="1:8">
      <c r="A33" s="17" t="s">
        <v>340</v>
      </c>
      <c r="B33" s="44"/>
      <c r="C33" s="44"/>
      <c r="D33" s="44"/>
      <c r="E33" s="44"/>
      <c r="F33" s="44"/>
      <c r="G33" s="44"/>
      <c r="H33" s="44"/>
    </row>
    <row r="34" spans="1:8">
      <c r="A34" s="17" t="s">
        <v>341</v>
      </c>
      <c r="B34" s="44"/>
      <c r="C34" s="44"/>
      <c r="D34" s="44"/>
      <c r="E34" s="44"/>
      <c r="F34" s="44"/>
      <c r="G34" s="44"/>
      <c r="H34" s="44"/>
    </row>
    <row r="35" spans="1:8">
      <c r="A35" s="17" t="s">
        <v>342</v>
      </c>
      <c r="B35" s="44"/>
      <c r="C35" s="44"/>
      <c r="D35" s="44"/>
      <c r="E35" s="44"/>
      <c r="F35" s="44"/>
      <c r="G35" s="44"/>
      <c r="H35" s="44"/>
    </row>
    <row r="36" spans="1:8">
      <c r="A36" s="17" t="s">
        <v>343</v>
      </c>
      <c r="B36" s="44"/>
      <c r="C36" s="44"/>
      <c r="D36" s="44"/>
      <c r="E36" s="44"/>
      <c r="F36" s="44"/>
      <c r="G36" s="44"/>
      <c r="H36" s="44"/>
    </row>
    <row r="37" spans="1:8">
      <c r="A37" s="17" t="s">
        <v>344</v>
      </c>
      <c r="B37" s="44"/>
      <c r="C37" s="44"/>
      <c r="D37" s="44"/>
      <c r="E37" s="44"/>
      <c r="F37" s="44"/>
      <c r="G37" s="44"/>
      <c r="H37" s="44"/>
    </row>
    <row r="38" spans="1:8">
      <c r="A38" s="17" t="s">
        <v>345</v>
      </c>
      <c r="B38" s="44"/>
      <c r="C38" s="44"/>
      <c r="D38" s="44"/>
      <c r="E38" s="44"/>
      <c r="F38" s="44"/>
      <c r="G38" s="44"/>
      <c r="H38" s="44"/>
    </row>
    <row r="39" spans="1:8">
      <c r="A39" s="17" t="s">
        <v>346</v>
      </c>
      <c r="B39" s="44"/>
      <c r="C39" s="44"/>
      <c r="D39" s="44"/>
      <c r="E39" s="44"/>
      <c r="F39" s="44"/>
      <c r="G39" s="44"/>
      <c r="H39" s="44"/>
    </row>
    <row r="40" spans="1:8">
      <c r="A40" s="17" t="s">
        <v>347</v>
      </c>
      <c r="B40" s="44"/>
      <c r="C40" s="44"/>
      <c r="D40" s="44"/>
      <c r="E40" s="44"/>
      <c r="F40" s="44"/>
      <c r="G40" s="44"/>
      <c r="H40" s="44"/>
    </row>
    <row r="41" spans="1:8">
      <c r="A41" s="17" t="s">
        <v>348</v>
      </c>
      <c r="B41" s="44"/>
      <c r="C41" s="44"/>
      <c r="D41" s="44"/>
      <c r="E41" s="44"/>
      <c r="F41" s="44"/>
      <c r="G41" s="44"/>
      <c r="H41" s="44"/>
    </row>
    <row r="42" spans="1:8">
      <c r="A42" s="17" t="s">
        <v>349</v>
      </c>
      <c r="B42" s="44"/>
      <c r="C42" s="44"/>
      <c r="D42" s="44"/>
      <c r="E42" s="44"/>
      <c r="F42" s="44"/>
      <c r="G42" s="44"/>
      <c r="H42" s="44"/>
    </row>
    <row r="43" spans="1:8">
      <c r="A43" s="17" t="s">
        <v>350</v>
      </c>
      <c r="B43" s="44"/>
      <c r="C43" s="44"/>
      <c r="D43" s="44"/>
      <c r="E43" s="44"/>
      <c r="F43" s="44"/>
      <c r="G43" s="44"/>
      <c r="H43" s="44"/>
    </row>
    <row r="44" spans="1:8">
      <c r="A44" s="17" t="s">
        <v>351</v>
      </c>
      <c r="B44" s="44"/>
      <c r="C44" s="44"/>
      <c r="D44" s="44"/>
      <c r="E44" s="44"/>
      <c r="F44" s="44"/>
      <c r="G44" s="44"/>
      <c r="H44" s="44"/>
    </row>
    <row r="45" spans="1:8">
      <c r="A45" s="17" t="s">
        <v>352</v>
      </c>
      <c r="B45" s="44"/>
      <c r="C45" s="44"/>
      <c r="D45" s="44"/>
      <c r="E45" s="44"/>
      <c r="F45" s="44"/>
      <c r="G45" s="44"/>
      <c r="H45" s="44"/>
    </row>
    <row r="46" spans="1:8">
      <c r="A46" s="17" t="s">
        <v>353</v>
      </c>
      <c r="B46" s="44"/>
      <c r="C46" s="44"/>
      <c r="D46" s="44"/>
      <c r="E46" s="44"/>
      <c r="F46" s="44"/>
      <c r="G46" s="44"/>
      <c r="H46" s="44"/>
    </row>
    <row r="47" spans="1:8">
      <c r="A47" s="17" t="s">
        <v>354</v>
      </c>
      <c r="B47" s="44"/>
      <c r="C47" s="44"/>
      <c r="D47" s="44"/>
      <c r="E47" s="44"/>
      <c r="F47" s="44"/>
      <c r="G47" s="44"/>
      <c r="H47" s="44"/>
    </row>
    <row r="48" spans="1:8">
      <c r="A48" s="17" t="s">
        <v>355</v>
      </c>
      <c r="B48" s="44"/>
      <c r="C48" s="44"/>
      <c r="D48" s="44"/>
      <c r="E48" s="44"/>
      <c r="F48" s="44"/>
      <c r="G48" s="44"/>
      <c r="H48" s="44"/>
    </row>
    <row r="49" spans="1:8">
      <c r="A49" s="17" t="s">
        <v>356</v>
      </c>
      <c r="B49" s="44"/>
      <c r="C49" s="44"/>
      <c r="D49" s="44"/>
      <c r="E49" s="44"/>
      <c r="F49" s="44"/>
      <c r="G49" s="44"/>
      <c r="H49" s="44"/>
    </row>
    <row r="50" spans="1:8">
      <c r="A50" s="17" t="s">
        <v>357</v>
      </c>
      <c r="B50" s="44"/>
      <c r="C50" s="44"/>
      <c r="D50" s="44"/>
      <c r="E50" s="44"/>
      <c r="F50" s="44"/>
      <c r="G50" s="44"/>
      <c r="H50" s="44"/>
    </row>
    <row r="51" spans="1:8">
      <c r="A51" s="17" t="s">
        <v>358</v>
      </c>
      <c r="B51" s="44"/>
      <c r="C51" s="44"/>
      <c r="D51" s="44"/>
      <c r="E51" s="44"/>
      <c r="F51" s="44"/>
      <c r="G51" s="44"/>
      <c r="H51" s="44"/>
    </row>
    <row r="52" spans="1:8">
      <c r="A52" s="17" t="s">
        <v>359</v>
      </c>
      <c r="B52" s="44"/>
      <c r="C52" s="44"/>
      <c r="D52" s="44"/>
      <c r="E52" s="44"/>
      <c r="F52" s="44"/>
      <c r="G52" s="44"/>
      <c r="H52" s="44"/>
    </row>
    <row r="53" spans="1:8">
      <c r="A53" s="17" t="s">
        <v>360</v>
      </c>
      <c r="B53" s="44"/>
      <c r="C53" s="44"/>
      <c r="D53" s="44"/>
      <c r="E53" s="44"/>
      <c r="F53" s="44"/>
      <c r="G53" s="44"/>
      <c r="H53" s="44"/>
    </row>
    <row r="54" spans="1:8">
      <c r="A54" s="17" t="s">
        <v>361</v>
      </c>
      <c r="B54" s="44"/>
      <c r="C54" s="44"/>
      <c r="D54" s="44"/>
      <c r="E54" s="44"/>
      <c r="F54" s="44"/>
      <c r="G54" s="44"/>
      <c r="H54" s="44"/>
    </row>
    <row r="55" spans="1:8">
      <c r="A55" s="17" t="s">
        <v>362</v>
      </c>
      <c r="B55" s="44"/>
      <c r="C55" s="44"/>
      <c r="D55" s="44"/>
      <c r="E55" s="44"/>
      <c r="F55" s="44"/>
      <c r="G55" s="44"/>
      <c r="H55" s="44"/>
    </row>
    <row r="56" spans="1:8">
      <c r="A56" s="17" t="s">
        <v>363</v>
      </c>
      <c r="B56" s="44"/>
      <c r="C56" s="44"/>
      <c r="D56" s="44"/>
      <c r="E56" s="44"/>
      <c r="F56" s="44"/>
      <c r="G56" s="44"/>
      <c r="H56" s="44"/>
    </row>
    <row r="57" spans="1:8">
      <c r="A57" s="17" t="s">
        <v>364</v>
      </c>
      <c r="B57" s="44"/>
      <c r="C57" s="44"/>
      <c r="D57" s="44"/>
      <c r="E57" s="44"/>
      <c r="F57" s="44"/>
      <c r="G57" s="44"/>
      <c r="H57" s="44"/>
    </row>
    <row r="58" spans="1:8">
      <c r="A58" s="17" t="s">
        <v>365</v>
      </c>
      <c r="B58" s="44"/>
      <c r="C58" s="44"/>
      <c r="D58" s="44"/>
      <c r="E58" s="44"/>
      <c r="F58" s="44"/>
      <c r="G58" s="44"/>
      <c r="H58" s="44"/>
    </row>
    <row r="59" spans="1:8">
      <c r="A59" s="17" t="s">
        <v>366</v>
      </c>
      <c r="B59" s="44"/>
      <c r="C59" s="44"/>
      <c r="D59" s="44"/>
      <c r="E59" s="44"/>
      <c r="F59" s="44"/>
      <c r="G59" s="44"/>
      <c r="H59" s="44"/>
    </row>
    <row r="60" spans="1:8">
      <c r="A60" s="17" t="s">
        <v>367</v>
      </c>
      <c r="B60" s="44"/>
      <c r="C60" s="44"/>
      <c r="D60" s="44"/>
      <c r="E60" s="44"/>
      <c r="F60" s="44"/>
      <c r="G60" s="44"/>
      <c r="H60" s="44"/>
    </row>
    <row r="61" spans="1:8">
      <c r="A61" s="17" t="s">
        <v>368</v>
      </c>
      <c r="B61" s="44"/>
      <c r="C61" s="44"/>
      <c r="D61" s="44"/>
      <c r="E61" s="44"/>
      <c r="F61" s="44"/>
      <c r="G61" s="44"/>
      <c r="H61" s="44"/>
    </row>
    <row r="62" spans="1:8">
      <c r="A62" s="17" t="s">
        <v>369</v>
      </c>
      <c r="B62" s="44"/>
      <c r="C62" s="44"/>
      <c r="D62" s="44"/>
      <c r="E62" s="44"/>
      <c r="F62" s="44"/>
      <c r="G62" s="44"/>
      <c r="H62" s="44"/>
    </row>
    <row r="63" spans="1:8">
      <c r="A63" s="17" t="s">
        <v>370</v>
      </c>
      <c r="B63" s="44"/>
      <c r="C63" s="44"/>
      <c r="D63" s="44"/>
      <c r="E63" s="44"/>
      <c r="F63" s="44"/>
      <c r="G63" s="44"/>
      <c r="H63" s="44"/>
    </row>
    <row r="64" spans="1:8">
      <c r="A64" s="17" t="s">
        <v>371</v>
      </c>
      <c r="B64" s="44"/>
      <c r="C64" s="44"/>
      <c r="D64" s="44"/>
      <c r="E64" s="44"/>
      <c r="F64" s="44"/>
      <c r="G64" s="44"/>
      <c r="H64" s="44"/>
    </row>
    <row r="65" spans="1:8">
      <c r="A65" s="17" t="s">
        <v>372</v>
      </c>
      <c r="B65" s="44"/>
      <c r="C65" s="44"/>
      <c r="D65" s="44"/>
      <c r="E65" s="44"/>
      <c r="F65" s="44"/>
      <c r="G65" s="44"/>
      <c r="H65" s="44"/>
    </row>
    <row r="66" spans="1:8">
      <c r="A66" s="17" t="s">
        <v>373</v>
      </c>
      <c r="B66" s="44"/>
      <c r="C66" s="44"/>
      <c r="D66" s="44"/>
      <c r="E66" s="44"/>
      <c r="F66" s="44"/>
      <c r="G66" s="44"/>
      <c r="H66" s="44"/>
    </row>
    <row r="67" spans="1:8">
      <c r="A67" s="17" t="s">
        <v>374</v>
      </c>
      <c r="B67" s="44"/>
      <c r="C67" s="44"/>
      <c r="D67" s="44"/>
      <c r="E67" s="44"/>
      <c r="F67" s="44"/>
      <c r="G67" s="44"/>
      <c r="H67" s="44"/>
    </row>
    <row r="68" spans="1:8">
      <c r="A68" s="17" t="s">
        <v>375</v>
      </c>
      <c r="B68" s="44"/>
      <c r="C68" s="44"/>
      <c r="D68" s="44"/>
      <c r="E68" s="44"/>
      <c r="F68" s="44"/>
      <c r="G68" s="44"/>
      <c r="H68" s="44"/>
    </row>
    <row r="69" spans="1:8">
      <c r="A69" s="17" t="s">
        <v>376</v>
      </c>
      <c r="B69" s="44"/>
      <c r="C69" s="44"/>
      <c r="D69" s="44"/>
      <c r="E69" s="44"/>
      <c r="F69" s="44"/>
      <c r="G69" s="44"/>
      <c r="H69" s="44"/>
    </row>
    <row r="70" spans="1:8">
      <c r="A70" s="17" t="s">
        <v>377</v>
      </c>
      <c r="B70" s="44"/>
      <c r="C70" s="44"/>
      <c r="D70" s="44"/>
      <c r="E70" s="44"/>
      <c r="F70" s="44"/>
      <c r="G70" s="44"/>
      <c r="H70" s="44"/>
    </row>
    <row r="71" spans="1:8">
      <c r="A71" s="17" t="s">
        <v>378</v>
      </c>
      <c r="B71" s="44"/>
      <c r="C71" s="44"/>
      <c r="D71" s="44"/>
      <c r="E71" s="44"/>
      <c r="F71" s="44"/>
      <c r="G71" s="44"/>
      <c r="H71" s="44"/>
    </row>
    <row r="72" spans="1:8">
      <c r="A72" s="17" t="s">
        <v>379</v>
      </c>
      <c r="B72" s="44"/>
      <c r="C72" s="44"/>
      <c r="D72" s="44"/>
      <c r="E72" s="44"/>
      <c r="F72" s="44"/>
      <c r="G72" s="44"/>
      <c r="H72" s="44"/>
    </row>
    <row r="73" spans="1:8">
      <c r="A73" s="17" t="s">
        <v>380</v>
      </c>
      <c r="B73" s="44"/>
      <c r="C73" s="44"/>
      <c r="D73" s="44"/>
      <c r="E73" s="44"/>
      <c r="F73" s="44"/>
      <c r="G73" s="44"/>
      <c r="H73" s="44"/>
    </row>
    <row r="74" spans="1:8">
      <c r="A74" s="17" t="s">
        <v>381</v>
      </c>
      <c r="B74" s="44"/>
      <c r="C74" s="44"/>
      <c r="D74" s="44"/>
      <c r="E74" s="44"/>
      <c r="F74" s="44"/>
      <c r="G74" s="44"/>
      <c r="H74" s="44"/>
    </row>
    <row r="75" spans="1:8">
      <c r="A75" s="17" t="s">
        <v>382</v>
      </c>
      <c r="B75" s="44"/>
      <c r="C75" s="44"/>
      <c r="D75" s="44"/>
      <c r="E75" s="44"/>
      <c r="F75" s="44"/>
      <c r="G75" s="44"/>
      <c r="H75" s="44"/>
    </row>
    <row r="76" spans="1:8">
      <c r="A76" s="17" t="s">
        <v>517</v>
      </c>
      <c r="B76" s="44"/>
      <c r="C76" s="44"/>
      <c r="D76" s="44"/>
      <c r="E76" s="44"/>
      <c r="F76" s="44"/>
      <c r="G76" s="44"/>
      <c r="H76" s="44"/>
    </row>
    <row r="77" spans="1:8">
      <c r="A77" s="17" t="s">
        <v>383</v>
      </c>
      <c r="B77" s="44"/>
      <c r="C77" s="44"/>
      <c r="D77" s="44"/>
      <c r="E77" s="44"/>
      <c r="F77" s="44"/>
      <c r="G77" s="44"/>
      <c r="H77" s="44"/>
    </row>
    <row r="78" spans="1:8">
      <c r="A78" s="17" t="s">
        <v>384</v>
      </c>
      <c r="B78" s="44"/>
      <c r="C78" s="44"/>
      <c r="D78" s="44"/>
      <c r="E78" s="44"/>
      <c r="F78" s="44"/>
      <c r="G78" s="44"/>
      <c r="H78" s="44"/>
    </row>
    <row r="79" spans="1:8">
      <c r="A79" s="17" t="s">
        <v>385</v>
      </c>
      <c r="B79" s="44"/>
      <c r="C79" s="44"/>
      <c r="D79" s="44"/>
      <c r="E79" s="44"/>
      <c r="F79" s="44"/>
      <c r="G79" s="44"/>
      <c r="H79" s="44"/>
    </row>
    <row r="80" spans="1:8">
      <c r="A80" s="17" t="s">
        <v>386</v>
      </c>
      <c r="B80" s="44"/>
      <c r="C80" s="44"/>
      <c r="D80" s="44"/>
      <c r="E80" s="44"/>
      <c r="F80" s="44"/>
      <c r="G80" s="44"/>
      <c r="H80" s="44"/>
    </row>
    <row r="81" spans="1:8">
      <c r="A81" s="17" t="s">
        <v>387</v>
      </c>
      <c r="B81" s="44"/>
      <c r="C81" s="44"/>
      <c r="D81" s="44"/>
      <c r="E81" s="44"/>
      <c r="F81" s="44"/>
      <c r="G81" s="44"/>
      <c r="H81" s="44"/>
    </row>
    <row r="82" spans="1:8">
      <c r="A82" s="59" t="s">
        <v>388</v>
      </c>
      <c r="B82" s="44"/>
      <c r="C82" s="44"/>
      <c r="D82" s="44"/>
      <c r="E82" s="44"/>
      <c r="F82" s="44"/>
      <c r="G82" s="44"/>
      <c r="H82" s="44"/>
    </row>
    <row r="83" spans="1:8" s="58" customFormat="1">
      <c r="B83" s="56"/>
      <c r="C83" s="56"/>
      <c r="D83" s="56"/>
      <c r="E83" s="56"/>
      <c r="F83" s="56"/>
      <c r="G83" s="56"/>
      <c r="H83" s="56"/>
    </row>
    <row r="84" spans="1:8">
      <c r="A84" s="21" t="s">
        <v>389</v>
      </c>
      <c r="B84" s="22">
        <f>SUM(B6:B82)</f>
        <v>0</v>
      </c>
      <c r="C84" s="22"/>
      <c r="D84" s="22">
        <f>SUM(D6:D82)</f>
        <v>0</v>
      </c>
      <c r="E84" s="22"/>
      <c r="F84" s="22">
        <f>COUNTIF(F6:F82, 1)</f>
        <v>0</v>
      </c>
      <c r="G84" s="22">
        <f>COUNTIF(G6:G82, 1)</f>
        <v>0</v>
      </c>
      <c r="H84" s="22">
        <f>COUNTIF(H6:H82, 1)</f>
        <v>0</v>
      </c>
    </row>
    <row r="85" spans="1:8">
      <c r="A85" s="22" t="s">
        <v>391</v>
      </c>
      <c r="B85" s="23" t="e">
        <f>(B84/(COUNT(B6:B83))*100)</f>
        <v>#DIV/0!</v>
      </c>
      <c r="C85" s="22"/>
      <c r="D85" s="23" t="e">
        <f>(D84/(COUNT(D6:D83))*100)</f>
        <v>#DIV/0!</v>
      </c>
      <c r="E85" s="22"/>
      <c r="F85" s="23" t="e">
        <f>(F84/(COUNT(F6:F82))*100)</f>
        <v>#DIV/0!</v>
      </c>
      <c r="G85" s="23" t="e">
        <f>(G84/(COUNT(G6:G82))*100)</f>
        <v>#DIV/0!</v>
      </c>
      <c r="H85" s="23" t="e">
        <f>(H84/(COUNT(H6:H82))*100)</f>
        <v>#DIV/0!</v>
      </c>
    </row>
    <row r="87" spans="1:8">
      <c r="B87" s="24">
        <v>1</v>
      </c>
      <c r="C87" s="22">
        <f t="shared" ref="C87:C92" si="0">COUNTIF($C$6:$C$82,B87)</f>
        <v>0</v>
      </c>
      <c r="D87" t="s">
        <v>392</v>
      </c>
      <c r="E87" s="22">
        <f>COUNTIF(E6:E82,"Colleague")</f>
        <v>0</v>
      </c>
    </row>
    <row r="88" spans="1:8">
      <c r="B88" s="24">
        <v>2</v>
      </c>
      <c r="C88" s="22">
        <f t="shared" si="0"/>
        <v>0</v>
      </c>
      <c r="D88" t="s">
        <v>393</v>
      </c>
      <c r="E88" s="22">
        <f>COUNTIF(E6:E82,"Friend")</f>
        <v>0</v>
      </c>
    </row>
    <row r="89" spans="1:8">
      <c r="B89" s="24">
        <v>3</v>
      </c>
      <c r="C89" s="22">
        <f t="shared" si="0"/>
        <v>0</v>
      </c>
      <c r="D89" t="s">
        <v>443</v>
      </c>
      <c r="E89" s="22">
        <f>COUNTIF(E6:E82, "Colleague and Friend")</f>
        <v>0</v>
      </c>
    </row>
    <row r="90" spans="1:8">
      <c r="B90" s="24">
        <v>4</v>
      </c>
      <c r="C90" s="22">
        <f t="shared" si="0"/>
        <v>0</v>
      </c>
      <c r="D90" s="42">
        <v>0</v>
      </c>
      <c r="E90" s="22">
        <f>COUNTIF(E7:E83, "0")</f>
        <v>0</v>
      </c>
    </row>
    <row r="91" spans="1:8">
      <c r="B91" s="24">
        <v>5</v>
      </c>
      <c r="C91" s="22">
        <f t="shared" si="0"/>
        <v>0</v>
      </c>
    </row>
    <row r="92" spans="1:8">
      <c r="B92" s="24">
        <v>0</v>
      </c>
      <c r="C92" s="22">
        <f t="shared" si="0"/>
        <v>0</v>
      </c>
    </row>
    <row r="96" spans="1:8">
      <c r="A96" s="71"/>
    </row>
    <row r="105" spans="1:5">
      <c r="A105" s="12"/>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B111" s="12"/>
      <c r="C111" s="12"/>
      <c r="D111" s="25"/>
      <c r="E111" s="12"/>
    </row>
  </sheetData>
  <mergeCells count="1">
    <mergeCell ref="G3:H3"/>
  </mergeCells>
  <dataValidations count="4">
    <dataValidation type="list" allowBlank="1" showInputMessage="1" showErrorMessage="1" sqref="G83:H83 F6:F83">
      <formula1>"0,1,-1"</formula1>
    </dataValidation>
    <dataValidation type="list" allowBlank="1" showInputMessage="1" showErrorMessage="1" sqref="G6:H82 D6:D82 B6:B82">
      <formula1>"0,1"</formula1>
    </dataValidation>
    <dataValidation type="list" allowBlank="1" showInputMessage="1" showErrorMessage="1" sqref="C6:C82">
      <formula1>"0,1,2,3,4,5"</formula1>
    </dataValidation>
    <dataValidation type="list" allowBlank="1" showInputMessage="1" showErrorMessage="1" sqref="E6:E82">
      <formula1>"Colleague, Friend, Colleague and Friend, 0"</formula1>
    </dataValidation>
  </dataValidation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dimension ref="A1:CR85"/>
  <sheetViews>
    <sheetView workbookViewId="0">
      <selection activeCell="C49" sqref="C49"/>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548</v>
      </c>
    </row>
    <row r="2" spans="1:96">
      <c r="A2" s="52" t="s">
        <v>549</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c r="C7" s="28"/>
      <c r="D7" s="28"/>
      <c r="E7" s="28"/>
      <c r="F7" s="46" t="s">
        <v>449</v>
      </c>
      <c r="CH7" s="32"/>
    </row>
    <row r="8" spans="1:96">
      <c r="A8" s="47" t="s">
        <v>431</v>
      </c>
      <c r="B8" s="28"/>
      <c r="C8" s="28"/>
      <c r="D8" s="28"/>
      <c r="E8" s="28"/>
      <c r="F8" t="s">
        <v>450</v>
      </c>
    </row>
    <row r="9" spans="1:96">
      <c r="A9" s="47" t="s">
        <v>402</v>
      </c>
      <c r="B9" s="28"/>
      <c r="C9" s="28"/>
      <c r="D9" s="28"/>
      <c r="E9" s="28"/>
      <c r="F9" t="s">
        <v>316</v>
      </c>
    </row>
    <row r="10" spans="1:96">
      <c r="A10" s="47" t="s">
        <v>427</v>
      </c>
      <c r="B10" s="28"/>
      <c r="C10" s="28"/>
      <c r="D10" s="28"/>
      <c r="E10" s="28"/>
    </row>
    <row r="11" spans="1:96">
      <c r="A11" s="47" t="s">
        <v>407</v>
      </c>
      <c r="B11" s="28"/>
      <c r="C11" s="28"/>
      <c r="D11" s="28"/>
      <c r="E11" s="28"/>
    </row>
    <row r="12" spans="1:96">
      <c r="A12" s="47" t="s">
        <v>422</v>
      </c>
      <c r="B12" s="28"/>
      <c r="C12" s="28"/>
      <c r="D12" s="28"/>
      <c r="E12" s="28"/>
    </row>
    <row r="13" spans="1:96">
      <c r="A13" s="47" t="s">
        <v>439</v>
      </c>
      <c r="B13" s="28"/>
      <c r="C13" s="28"/>
      <c r="D13" s="28"/>
      <c r="E13" s="28"/>
    </row>
    <row r="14" spans="1:96">
      <c r="A14" s="47" t="s">
        <v>412</v>
      </c>
      <c r="B14" s="28"/>
      <c r="C14" s="28"/>
      <c r="D14" s="28"/>
      <c r="E14" s="28"/>
    </row>
    <row r="15" spans="1:96">
      <c r="A15" s="47" t="s">
        <v>432</v>
      </c>
      <c r="B15" s="28"/>
      <c r="C15" s="28"/>
      <c r="D15" s="28"/>
      <c r="E15" s="28"/>
    </row>
    <row r="16" spans="1:96">
      <c r="A16" s="47" t="s">
        <v>428</v>
      </c>
      <c r="B16" s="28"/>
      <c r="C16" s="28"/>
      <c r="D16" s="28"/>
      <c r="E16" s="28"/>
    </row>
    <row r="17" spans="1:5">
      <c r="A17" s="47" t="s">
        <v>411</v>
      </c>
      <c r="B17" s="28"/>
      <c r="C17" s="28"/>
      <c r="D17" s="28"/>
      <c r="E17" s="28"/>
    </row>
    <row r="18" spans="1:5">
      <c r="A18" s="47" t="s">
        <v>404</v>
      </c>
      <c r="B18" s="28"/>
      <c r="C18" s="28"/>
      <c r="D18" s="28"/>
      <c r="E18" s="28"/>
    </row>
    <row r="19" spans="1:5">
      <c r="A19" s="47" t="s">
        <v>426</v>
      </c>
      <c r="B19" s="28"/>
      <c r="C19" s="28"/>
      <c r="D19" s="28"/>
      <c r="E19" s="28"/>
    </row>
    <row r="20" spans="1:5">
      <c r="A20" s="47" t="s">
        <v>413</v>
      </c>
      <c r="B20" s="28"/>
      <c r="C20" s="28"/>
      <c r="D20" s="28"/>
      <c r="E20" s="28"/>
    </row>
    <row r="21" spans="1:5">
      <c r="A21" s="47" t="s">
        <v>418</v>
      </c>
      <c r="B21" s="28"/>
      <c r="C21" s="28"/>
      <c r="D21" s="28"/>
      <c r="E21" s="28"/>
    </row>
    <row r="22" spans="1:5">
      <c r="A22" s="47" t="s">
        <v>433</v>
      </c>
      <c r="B22" s="28"/>
      <c r="C22" s="28"/>
      <c r="D22" s="28"/>
      <c r="E22" s="28"/>
    </row>
    <row r="23" spans="1:5">
      <c r="A23" s="47" t="s">
        <v>429</v>
      </c>
      <c r="B23" s="28"/>
      <c r="C23" s="28"/>
      <c r="D23" s="28"/>
      <c r="E23" s="28"/>
    </row>
    <row r="24" spans="1:5">
      <c r="A24" s="47" t="s">
        <v>434</v>
      </c>
      <c r="B24" s="28"/>
      <c r="C24" s="28"/>
      <c r="D24" s="28"/>
      <c r="E24" s="28"/>
    </row>
    <row r="25" spans="1:5">
      <c r="A25" s="47" t="s">
        <v>145</v>
      </c>
      <c r="B25" s="28"/>
      <c r="C25" s="28"/>
      <c r="D25" s="28"/>
      <c r="E25" s="28"/>
    </row>
    <row r="26" spans="1:5">
      <c r="A26" s="47" t="s">
        <v>415</v>
      </c>
      <c r="B26" s="28"/>
      <c r="C26" s="28"/>
      <c r="D26" s="28"/>
      <c r="E26" s="28"/>
    </row>
    <row r="27" spans="1:5">
      <c r="A27" s="47" t="s">
        <v>441</v>
      </c>
      <c r="B27" s="28"/>
      <c r="C27" s="28"/>
      <c r="D27" s="28"/>
      <c r="E27" s="28"/>
    </row>
    <row r="28" spans="1:5">
      <c r="A28" s="47" t="s">
        <v>409</v>
      </c>
      <c r="B28" s="28"/>
      <c r="C28" s="28"/>
      <c r="D28" s="28"/>
      <c r="E28" s="28"/>
    </row>
    <row r="29" spans="1:5">
      <c r="A29" s="47" t="s">
        <v>399</v>
      </c>
      <c r="B29" s="28"/>
      <c r="C29" s="28"/>
      <c r="D29" s="28"/>
      <c r="E29" s="28"/>
    </row>
    <row r="30" spans="1:5">
      <c r="A30" s="47" t="s">
        <v>424</v>
      </c>
      <c r="B30" s="28"/>
      <c r="C30" s="28"/>
      <c r="D30" s="28"/>
      <c r="E30" s="28"/>
    </row>
    <row r="31" spans="1:5">
      <c r="A31" s="47" t="s">
        <v>435</v>
      </c>
      <c r="B31" s="28"/>
      <c r="C31" s="28"/>
      <c r="D31" s="28"/>
      <c r="E31" s="28"/>
    </row>
    <row r="32" spans="1:5">
      <c r="A32" s="47" t="s">
        <v>420</v>
      </c>
      <c r="B32" s="28"/>
      <c r="C32" s="28"/>
      <c r="D32" s="28"/>
      <c r="E32" s="28"/>
    </row>
    <row r="33" spans="1:5">
      <c r="A33" s="47" t="s">
        <v>425</v>
      </c>
      <c r="B33" s="28"/>
      <c r="C33" s="28"/>
      <c r="D33" s="28"/>
      <c r="E33" s="28"/>
    </row>
    <row r="34" spans="1:5">
      <c r="A34" s="47" t="s">
        <v>408</v>
      </c>
      <c r="B34" s="28"/>
      <c r="C34" s="28"/>
      <c r="D34" s="28"/>
      <c r="E34" s="28"/>
    </row>
    <row r="35" spans="1:5" ht="30">
      <c r="A35" s="47" t="s">
        <v>419</v>
      </c>
      <c r="B35" s="28"/>
      <c r="C35" s="28"/>
      <c r="D35" s="28"/>
      <c r="E35" s="28"/>
    </row>
    <row r="36" spans="1:5">
      <c r="A36" s="47" t="s">
        <v>436</v>
      </c>
      <c r="B36" s="28"/>
      <c r="C36" s="28"/>
      <c r="D36" s="28"/>
      <c r="E36" s="28"/>
    </row>
    <row r="37" spans="1:5">
      <c r="A37" s="47" t="s">
        <v>410</v>
      </c>
      <c r="B37" s="28"/>
      <c r="C37" s="28"/>
      <c r="D37" s="28"/>
      <c r="E37" s="28"/>
    </row>
    <row r="38" spans="1:5">
      <c r="A38" s="47" t="s">
        <v>414</v>
      </c>
      <c r="B38" s="28"/>
      <c r="C38" s="28"/>
      <c r="D38" s="28"/>
      <c r="E38" s="28"/>
    </row>
    <row r="39" spans="1:5">
      <c r="A39" s="47" t="s">
        <v>423</v>
      </c>
      <c r="B39" s="28"/>
      <c r="C39" s="28"/>
      <c r="D39" s="28"/>
      <c r="E39" s="28"/>
    </row>
    <row r="40" spans="1:5">
      <c r="A40" s="47" t="s">
        <v>417</v>
      </c>
      <c r="B40" s="28"/>
      <c r="C40" s="28"/>
      <c r="D40" s="28"/>
      <c r="E40" s="28"/>
    </row>
    <row r="41" spans="1:5">
      <c r="A41" s="47" t="s">
        <v>430</v>
      </c>
      <c r="B41" s="28"/>
      <c r="C41" s="28"/>
      <c r="D41" s="28"/>
      <c r="E41" s="28"/>
    </row>
    <row r="42" spans="1:5">
      <c r="A42" s="47" t="s">
        <v>416</v>
      </c>
      <c r="B42" s="28"/>
      <c r="C42" s="28"/>
      <c r="D42" s="28"/>
      <c r="E42" s="28"/>
    </row>
    <row r="43" spans="1:5">
      <c r="A43" s="47" t="s">
        <v>437</v>
      </c>
      <c r="B43" s="28"/>
      <c r="C43" s="28"/>
      <c r="D43" s="28"/>
      <c r="E43" s="28"/>
    </row>
    <row r="44" spans="1:5">
      <c r="A44" s="47" t="s">
        <v>421</v>
      </c>
      <c r="B44" s="28"/>
      <c r="C44" s="28"/>
      <c r="D44" s="28"/>
      <c r="E44" s="28"/>
    </row>
    <row r="45" spans="1:5">
      <c r="A45" s="47" t="s">
        <v>401</v>
      </c>
      <c r="B45" s="28"/>
      <c r="C45" s="28"/>
      <c r="D45" s="28"/>
      <c r="E45" s="28"/>
    </row>
    <row r="46" spans="1:5">
      <c r="A46" s="47" t="s">
        <v>100</v>
      </c>
      <c r="B46" s="28"/>
      <c r="C46" s="28"/>
      <c r="D46" s="28"/>
      <c r="E46" s="28"/>
    </row>
    <row r="47" spans="1:5">
      <c r="A47" s="47" t="s">
        <v>405</v>
      </c>
      <c r="B47" s="28"/>
      <c r="C47" s="28"/>
      <c r="D47" s="28"/>
      <c r="E47" s="28"/>
    </row>
    <row r="48" spans="1:5">
      <c r="A48" s="47" t="s">
        <v>440</v>
      </c>
      <c r="B48" s="28"/>
      <c r="C48" s="28"/>
      <c r="D48" s="28"/>
      <c r="E48" s="28"/>
    </row>
    <row r="49" spans="1:8">
      <c r="A49" s="47" t="s">
        <v>248</v>
      </c>
      <c r="B49" s="28"/>
      <c r="C49" s="28"/>
      <c r="D49" s="28"/>
      <c r="E49" s="28"/>
    </row>
    <row r="50" spans="1:8">
      <c r="A50" s="47" t="s">
        <v>127</v>
      </c>
      <c r="B50" s="28"/>
      <c r="C50" s="28"/>
      <c r="D50" s="28"/>
      <c r="E50" s="28"/>
    </row>
    <row r="51" spans="1:8">
      <c r="A51" s="47" t="s">
        <v>54</v>
      </c>
      <c r="B51" s="28"/>
      <c r="C51" s="28"/>
      <c r="D51" s="28"/>
      <c r="E51" s="28"/>
    </row>
    <row r="52" spans="1:8">
      <c r="A52" s="47" t="s">
        <v>170</v>
      </c>
      <c r="B52" s="28"/>
      <c r="C52" s="28"/>
      <c r="D52" s="28"/>
      <c r="E52" s="28"/>
    </row>
    <row r="53" spans="1:8">
      <c r="A53" s="47" t="s">
        <v>403</v>
      </c>
      <c r="B53" s="28"/>
      <c r="C53" s="28"/>
      <c r="D53" s="28"/>
      <c r="E53" s="28"/>
    </row>
    <row r="54" spans="1:8">
      <c r="A54" s="47" t="s">
        <v>270</v>
      </c>
      <c r="B54" s="28"/>
      <c r="C54" s="28"/>
      <c r="D54" s="28"/>
      <c r="E54" s="28"/>
    </row>
    <row r="55" spans="1:8">
      <c r="A55" s="47" t="s">
        <v>438</v>
      </c>
      <c r="B55" s="28"/>
      <c r="C55" s="28"/>
      <c r="D55" s="28"/>
      <c r="E55" s="28"/>
    </row>
    <row r="56" spans="1:8">
      <c r="A56" s="47" t="s">
        <v>400</v>
      </c>
      <c r="B56" s="75"/>
      <c r="C56" s="75"/>
      <c r="D56" s="75"/>
      <c r="E56" s="75"/>
    </row>
    <row r="57" spans="1:8">
      <c r="A57" s="49" t="s">
        <v>451</v>
      </c>
      <c r="B57" s="28"/>
      <c r="C57" s="28"/>
      <c r="D57" s="28"/>
      <c r="E57" s="28"/>
    </row>
    <row r="58" spans="1:8">
      <c r="A58" s="49" t="s">
        <v>452</v>
      </c>
      <c r="B58" s="28"/>
      <c r="C58" s="28"/>
      <c r="D58" s="28"/>
      <c r="E58" s="28"/>
    </row>
    <row r="59" spans="1:8">
      <c r="A59" s="50"/>
      <c r="B59" s="48"/>
      <c r="C59" s="28"/>
      <c r="D59" s="28"/>
      <c r="E59" s="28"/>
    </row>
    <row r="60" spans="1:8">
      <c r="A60" s="50"/>
      <c r="B60" s="48"/>
      <c r="C60" s="28"/>
      <c r="D60" s="28"/>
      <c r="E60" s="28"/>
    </row>
    <row r="61" spans="1:8">
      <c r="A61" s="50"/>
    </row>
    <row r="62" spans="1:8">
      <c r="A62" s="50"/>
    </row>
    <row r="63" spans="1:8">
      <c r="A63" s="73"/>
    </row>
    <row r="64" spans="1:8">
      <c r="A64" s="72"/>
      <c r="F64" s="12"/>
      <c r="G64" s="12"/>
      <c r="H64" s="12"/>
    </row>
    <row r="65" spans="1:1">
      <c r="A65" s="73"/>
    </row>
    <row r="66" spans="1:1">
      <c r="A66" s="50"/>
    </row>
    <row r="67" spans="1:1">
      <c r="A67" s="50"/>
    </row>
    <row r="68" spans="1:1">
      <c r="A68" s="50"/>
    </row>
    <row r="69" spans="1:1">
      <c r="A69" s="50"/>
    </row>
    <row r="70" spans="1:1">
      <c r="A70" s="50"/>
    </row>
    <row r="71" spans="1:1">
      <c r="A71" s="50"/>
    </row>
    <row r="72" spans="1:1">
      <c r="A72" s="50"/>
    </row>
    <row r="73" spans="1:1">
      <c r="A73" s="50"/>
    </row>
    <row r="74" spans="1:1">
      <c r="A74" s="50"/>
    </row>
    <row r="75" spans="1:1">
      <c r="A75" s="50"/>
    </row>
    <row r="76" spans="1:1">
      <c r="A76" s="50"/>
    </row>
    <row r="77" spans="1:1">
      <c r="A77" s="50"/>
    </row>
    <row r="78" spans="1:1">
      <c r="A78" s="50"/>
    </row>
    <row r="79" spans="1:1">
      <c r="A79" s="50"/>
    </row>
    <row r="80" spans="1:1">
      <c r="A80" s="50"/>
    </row>
    <row r="81" spans="1:1">
      <c r="A81" s="50"/>
    </row>
    <row r="82" spans="1:1">
      <c r="A82" s="50"/>
    </row>
    <row r="83" spans="1:1">
      <c r="A83" s="51"/>
    </row>
    <row r="84" spans="1:1">
      <c r="A84" s="50"/>
    </row>
    <row r="85" spans="1:1">
      <c r="A85" s="50"/>
    </row>
  </sheetData>
  <mergeCells count="1">
    <mergeCell ref="B5:E5"/>
  </mergeCells>
  <dataValidations count="1">
    <dataValidation type="list" allowBlank="1" showInputMessage="1" showErrorMessage="1" sqref="B7:D60">
      <formula1>"0,1"</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E52"/>
  <sheetViews>
    <sheetView topLeftCell="A19" workbookViewId="0">
      <selection activeCell="A45" sqref="A45"/>
    </sheetView>
  </sheetViews>
  <sheetFormatPr defaultRowHeight="15"/>
  <cols>
    <col min="1" max="1" width="67.140625" style="12" customWidth="1"/>
    <col min="2" max="2" width="17.7109375" style="12" customWidth="1"/>
    <col min="3" max="3" width="23.5703125" style="12" customWidth="1"/>
    <col min="4" max="4" width="31.42578125" style="33" customWidth="1"/>
    <col min="5" max="5" width="17" style="12" customWidth="1"/>
  </cols>
  <sheetData>
    <row r="1" spans="1:5" ht="15.75" thickBot="1">
      <c r="A1" s="34" t="s">
        <v>398</v>
      </c>
      <c r="B1" s="32"/>
      <c r="C1" s="32"/>
      <c r="D1" s="32"/>
      <c r="E1"/>
    </row>
    <row r="2" spans="1:5">
      <c r="A2" s="35" t="s">
        <v>406</v>
      </c>
      <c r="B2" s="32"/>
      <c r="C2" s="32"/>
      <c r="D2" s="32"/>
      <c r="E2"/>
    </row>
    <row r="3" spans="1:5">
      <c r="A3" s="35" t="s">
        <v>431</v>
      </c>
      <c r="B3"/>
      <c r="C3"/>
      <c r="D3" s="32"/>
      <c r="E3"/>
    </row>
    <row r="4" spans="1:5">
      <c r="A4" s="35" t="s">
        <v>402</v>
      </c>
      <c r="B4"/>
      <c r="C4"/>
      <c r="D4" s="32"/>
      <c r="E4"/>
    </row>
    <row r="5" spans="1:5">
      <c r="A5" s="35" t="s">
        <v>427</v>
      </c>
      <c r="B5"/>
      <c r="C5"/>
      <c r="D5" s="32"/>
      <c r="E5"/>
    </row>
    <row r="6" spans="1:5">
      <c r="A6" s="35" t="s">
        <v>407</v>
      </c>
      <c r="B6"/>
      <c r="C6"/>
      <c r="D6" s="32"/>
      <c r="E6"/>
    </row>
    <row r="7" spans="1:5">
      <c r="A7" s="35" t="s">
        <v>422</v>
      </c>
      <c r="B7"/>
      <c r="C7"/>
      <c r="D7" s="32"/>
      <c r="E7"/>
    </row>
    <row r="8" spans="1:5">
      <c r="A8" s="35" t="s">
        <v>439</v>
      </c>
      <c r="B8"/>
      <c r="C8"/>
      <c r="D8" s="32"/>
      <c r="E8"/>
    </row>
    <row r="9" spans="1:5">
      <c r="A9" s="35" t="s">
        <v>412</v>
      </c>
      <c r="B9"/>
      <c r="C9"/>
      <c r="D9" s="32"/>
      <c r="E9"/>
    </row>
    <row r="10" spans="1:5">
      <c r="A10" s="35" t="s">
        <v>432</v>
      </c>
      <c r="B10"/>
      <c r="C10"/>
      <c r="D10" s="32"/>
      <c r="E10"/>
    </row>
    <row r="11" spans="1:5">
      <c r="A11" s="35" t="s">
        <v>428</v>
      </c>
      <c r="B11"/>
      <c r="C11"/>
      <c r="D11" s="32"/>
      <c r="E11"/>
    </row>
    <row r="12" spans="1:5">
      <c r="A12" s="35" t="s">
        <v>411</v>
      </c>
      <c r="B12"/>
      <c r="C12"/>
      <c r="D12" s="32"/>
      <c r="E12"/>
    </row>
    <row r="13" spans="1:5">
      <c r="A13" s="35" t="s">
        <v>404</v>
      </c>
      <c r="B13"/>
      <c r="C13"/>
      <c r="D13" s="32"/>
      <c r="E13"/>
    </row>
    <row r="14" spans="1:5">
      <c r="A14" s="35" t="s">
        <v>426</v>
      </c>
      <c r="B14"/>
      <c r="C14"/>
      <c r="D14" s="32"/>
      <c r="E14"/>
    </row>
    <row r="15" spans="1:5">
      <c r="A15" s="35" t="s">
        <v>413</v>
      </c>
      <c r="B15"/>
      <c r="C15"/>
      <c r="D15" s="32"/>
      <c r="E15"/>
    </row>
    <row r="16" spans="1:5">
      <c r="A16" s="35" t="s">
        <v>418</v>
      </c>
      <c r="B16"/>
      <c r="C16"/>
      <c r="D16" s="32"/>
      <c r="E16"/>
    </row>
    <row r="17" spans="1:5">
      <c r="A17" s="35" t="s">
        <v>433</v>
      </c>
      <c r="B17"/>
      <c r="C17"/>
      <c r="D17" s="32"/>
      <c r="E17"/>
    </row>
    <row r="18" spans="1:5">
      <c r="A18" s="35" t="s">
        <v>429</v>
      </c>
      <c r="B18"/>
      <c r="C18"/>
      <c r="D18" s="32"/>
      <c r="E18"/>
    </row>
    <row r="19" spans="1:5">
      <c r="A19" s="35" t="s">
        <v>434</v>
      </c>
      <c r="B19"/>
      <c r="C19"/>
      <c r="D19" s="32"/>
      <c r="E19"/>
    </row>
    <row r="20" spans="1:5">
      <c r="A20" s="35" t="s">
        <v>145</v>
      </c>
      <c r="B20"/>
      <c r="C20"/>
      <c r="D20" s="32"/>
      <c r="E20"/>
    </row>
    <row r="21" spans="1:5">
      <c r="A21" s="35" t="s">
        <v>415</v>
      </c>
      <c r="B21"/>
      <c r="C21"/>
      <c r="D21" s="32"/>
      <c r="E21"/>
    </row>
    <row r="22" spans="1:5">
      <c r="A22" s="35" t="s">
        <v>441</v>
      </c>
      <c r="B22"/>
      <c r="C22"/>
      <c r="D22" s="32"/>
      <c r="E22"/>
    </row>
    <row r="23" spans="1:5">
      <c r="A23" s="35" t="s">
        <v>409</v>
      </c>
      <c r="B23"/>
      <c r="C23"/>
      <c r="D23" s="32"/>
      <c r="E23"/>
    </row>
    <row r="24" spans="1:5">
      <c r="A24" s="35" t="s">
        <v>399</v>
      </c>
      <c r="B24"/>
      <c r="C24"/>
      <c r="D24" s="32"/>
      <c r="E24"/>
    </row>
    <row r="25" spans="1:5">
      <c r="A25" s="35" t="s">
        <v>424</v>
      </c>
      <c r="B25"/>
      <c r="C25"/>
      <c r="D25" s="32"/>
      <c r="E25"/>
    </row>
    <row r="26" spans="1:5">
      <c r="A26" s="35" t="s">
        <v>435</v>
      </c>
      <c r="B26"/>
      <c r="C26"/>
      <c r="D26" s="32"/>
      <c r="E26"/>
    </row>
    <row r="27" spans="1:5">
      <c r="A27" s="35" t="s">
        <v>420</v>
      </c>
      <c r="B27"/>
      <c r="C27"/>
      <c r="D27" s="32"/>
      <c r="E27"/>
    </row>
    <row r="28" spans="1:5">
      <c r="A28" s="35" t="s">
        <v>425</v>
      </c>
      <c r="B28"/>
      <c r="C28"/>
      <c r="D28" s="32"/>
      <c r="E28"/>
    </row>
    <row r="29" spans="1:5">
      <c r="A29" s="35" t="s">
        <v>408</v>
      </c>
      <c r="B29"/>
      <c r="C29"/>
      <c r="D29" s="32"/>
      <c r="E29"/>
    </row>
    <row r="30" spans="1:5">
      <c r="A30" s="35" t="s">
        <v>419</v>
      </c>
      <c r="B30"/>
      <c r="C30"/>
      <c r="D30" s="32"/>
      <c r="E30"/>
    </row>
    <row r="31" spans="1:5">
      <c r="A31" s="35" t="s">
        <v>436</v>
      </c>
      <c r="B31"/>
      <c r="C31"/>
      <c r="D31" s="32"/>
      <c r="E31"/>
    </row>
    <row r="32" spans="1:5">
      <c r="A32" s="35" t="s">
        <v>410</v>
      </c>
      <c r="B32"/>
      <c r="C32"/>
      <c r="D32" s="32"/>
      <c r="E32"/>
    </row>
    <row r="33" spans="1:5">
      <c r="A33" s="35" t="s">
        <v>414</v>
      </c>
      <c r="B33"/>
      <c r="C33"/>
      <c r="D33" s="32"/>
      <c r="E33"/>
    </row>
    <row r="34" spans="1:5">
      <c r="A34" s="35" t="s">
        <v>423</v>
      </c>
      <c r="B34"/>
      <c r="C34"/>
      <c r="D34" s="32"/>
      <c r="E34"/>
    </row>
    <row r="35" spans="1:5">
      <c r="A35" s="35" t="s">
        <v>417</v>
      </c>
      <c r="B35"/>
      <c r="C35"/>
      <c r="D35" s="32"/>
      <c r="E35"/>
    </row>
    <row r="36" spans="1:5">
      <c r="A36" s="35" t="s">
        <v>430</v>
      </c>
      <c r="B36"/>
      <c r="C36"/>
      <c r="D36" s="32"/>
      <c r="E36"/>
    </row>
    <row r="37" spans="1:5">
      <c r="A37" s="35" t="s">
        <v>416</v>
      </c>
      <c r="B37"/>
      <c r="C37"/>
      <c r="D37" s="32"/>
      <c r="E37"/>
    </row>
    <row r="38" spans="1:5">
      <c r="A38" s="35" t="s">
        <v>437</v>
      </c>
      <c r="B38"/>
      <c r="C38"/>
      <c r="D38" s="32"/>
      <c r="E38"/>
    </row>
    <row r="39" spans="1:5">
      <c r="A39" s="35" t="s">
        <v>421</v>
      </c>
      <c r="B39"/>
      <c r="C39"/>
      <c r="D39" s="32"/>
      <c r="E39"/>
    </row>
    <row r="40" spans="1:5">
      <c r="A40" s="35" t="s">
        <v>401</v>
      </c>
      <c r="B40"/>
      <c r="C40"/>
      <c r="D40" s="32"/>
      <c r="E40"/>
    </row>
    <row r="41" spans="1:5">
      <c r="A41" s="35" t="s">
        <v>100</v>
      </c>
      <c r="B41"/>
      <c r="C41"/>
      <c r="D41" s="32"/>
      <c r="E41"/>
    </row>
    <row r="42" spans="1:5">
      <c r="A42" s="35" t="s">
        <v>405</v>
      </c>
      <c r="B42"/>
      <c r="C42"/>
      <c r="D42" s="32"/>
      <c r="E42"/>
    </row>
    <row r="43" spans="1:5">
      <c r="A43" s="35" t="s">
        <v>440</v>
      </c>
      <c r="B43"/>
      <c r="C43"/>
      <c r="D43" s="32"/>
      <c r="E43"/>
    </row>
    <row r="44" spans="1:5">
      <c r="A44" s="35" t="s">
        <v>248</v>
      </c>
      <c r="B44"/>
      <c r="C44"/>
      <c r="D44" s="32"/>
      <c r="E44"/>
    </row>
    <row r="45" spans="1:5">
      <c r="A45" s="35" t="s">
        <v>127</v>
      </c>
      <c r="B45"/>
      <c r="C45"/>
      <c r="D45" s="32"/>
      <c r="E45"/>
    </row>
    <row r="46" spans="1:5">
      <c r="A46" s="35" t="s">
        <v>54</v>
      </c>
      <c r="B46"/>
      <c r="C46"/>
      <c r="D46" s="32"/>
      <c r="E46"/>
    </row>
    <row r="47" spans="1:5">
      <c r="A47" s="35" t="s">
        <v>170</v>
      </c>
      <c r="B47"/>
      <c r="C47"/>
      <c r="D47" s="32"/>
      <c r="E47"/>
    </row>
    <row r="48" spans="1:5">
      <c r="A48" s="35" t="s">
        <v>403</v>
      </c>
      <c r="B48"/>
      <c r="C48"/>
      <c r="D48" s="32"/>
      <c r="E48"/>
    </row>
    <row r="49" spans="1:5">
      <c r="A49" s="35" t="s">
        <v>270</v>
      </c>
      <c r="B49"/>
      <c r="C49"/>
      <c r="D49" s="32"/>
      <c r="E49"/>
    </row>
    <row r="50" spans="1:5">
      <c r="A50" s="35" t="s">
        <v>438</v>
      </c>
      <c r="B50"/>
      <c r="C50"/>
      <c r="D50" s="32"/>
      <c r="E50"/>
    </row>
    <row r="51" spans="1:5">
      <c r="A51" s="35" t="s">
        <v>400</v>
      </c>
      <c r="B51"/>
      <c r="C51"/>
      <c r="D51" s="32"/>
      <c r="E51"/>
    </row>
    <row r="52" spans="1:5" ht="15.75" thickBot="1">
      <c r="A52" s="36"/>
    </row>
  </sheetData>
  <sortState ref="A2:B55">
    <sortCondition ref="A2"/>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dimension ref="A1:H111"/>
  <sheetViews>
    <sheetView tabSelected="1" topLeftCell="A55" workbookViewId="0"/>
  </sheetViews>
  <sheetFormatPr defaultRowHeight="15"/>
  <cols>
    <col min="1" max="1" width="20.5703125" customWidth="1"/>
    <col min="2" max="2" width="14.140625" customWidth="1"/>
    <col min="3" max="3" width="15.85546875" customWidth="1"/>
    <col min="4" max="4" width="21" customWidth="1"/>
    <col min="5" max="5" width="18.42578125" customWidth="1"/>
    <col min="6" max="6" width="15.7109375" customWidth="1"/>
    <col min="7" max="7" width="13.42578125" customWidth="1"/>
    <col min="8" max="8" width="14.85546875" customWidth="1"/>
  </cols>
  <sheetData>
    <row r="1" spans="1:8">
      <c r="A1" s="14" t="s">
        <v>330</v>
      </c>
    </row>
    <row r="2" spans="1:8" ht="15.75" thickBot="1"/>
    <row r="3" spans="1:8" ht="30.75" thickBot="1">
      <c r="A3" t="s">
        <v>298</v>
      </c>
      <c r="B3" s="34" t="s">
        <v>299</v>
      </c>
      <c r="D3" s="34" t="s">
        <v>299</v>
      </c>
      <c r="F3" s="57" t="s">
        <v>447</v>
      </c>
      <c r="G3" s="83" t="s">
        <v>299</v>
      </c>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c r="C6" s="43"/>
      <c r="D6" s="43"/>
      <c r="E6" s="43"/>
      <c r="F6" s="43"/>
      <c r="G6" s="43"/>
      <c r="H6" s="43"/>
    </row>
    <row r="7" spans="1:8">
      <c r="A7" s="17" t="s">
        <v>310</v>
      </c>
      <c r="B7" s="44"/>
      <c r="C7" s="44"/>
      <c r="D7" s="44"/>
      <c r="E7" s="44"/>
      <c r="F7" s="44"/>
      <c r="G7" s="44"/>
      <c r="H7" s="44"/>
    </row>
    <row r="8" spans="1:8">
      <c r="A8" t="s">
        <v>312</v>
      </c>
      <c r="B8" s="44"/>
      <c r="C8" s="44"/>
      <c r="D8" s="44"/>
      <c r="E8" s="44"/>
      <c r="F8" s="44"/>
      <c r="G8" s="44"/>
      <c r="H8" s="44"/>
    </row>
    <row r="9" spans="1:8">
      <c r="A9" s="17" t="s">
        <v>313</v>
      </c>
      <c r="B9" s="44"/>
      <c r="C9" s="44"/>
      <c r="D9" s="44"/>
      <c r="E9" s="44"/>
      <c r="F9" s="44"/>
      <c r="G9" s="44"/>
      <c r="H9" s="44"/>
    </row>
    <row r="10" spans="1:8">
      <c r="A10" t="s">
        <v>315</v>
      </c>
      <c r="B10" s="44"/>
      <c r="C10" s="44"/>
      <c r="D10" s="44"/>
      <c r="E10" s="44"/>
      <c r="F10" s="44"/>
      <c r="G10" s="44"/>
      <c r="H10" s="44"/>
    </row>
    <row r="11" spans="1:8">
      <c r="A11" s="17" t="s">
        <v>317</v>
      </c>
      <c r="B11" s="44"/>
      <c r="C11" s="44"/>
      <c r="D11" s="44"/>
      <c r="E11" s="44"/>
      <c r="F11" s="44"/>
      <c r="G11" s="44"/>
      <c r="H11" s="44"/>
    </row>
    <row r="12" spans="1:8">
      <c r="A12" s="17" t="s">
        <v>319</v>
      </c>
      <c r="B12" s="44"/>
      <c r="C12" s="44"/>
      <c r="D12" s="44"/>
      <c r="E12" s="44"/>
      <c r="F12" s="44"/>
      <c r="G12" s="44"/>
      <c r="H12" s="44"/>
    </row>
    <row r="13" spans="1:8">
      <c r="A13" s="17" t="s">
        <v>320</v>
      </c>
      <c r="B13" s="44"/>
      <c r="C13" s="44"/>
      <c r="D13" s="44"/>
      <c r="E13" s="44"/>
      <c r="F13" s="44"/>
      <c r="G13" s="44"/>
      <c r="H13" s="44"/>
    </row>
    <row r="14" spans="1:8">
      <c r="A14" s="17" t="s">
        <v>321</v>
      </c>
      <c r="B14" s="44"/>
      <c r="C14" s="44"/>
      <c r="D14" s="44"/>
      <c r="E14" s="44"/>
      <c r="F14" s="44"/>
      <c r="G14" s="44"/>
      <c r="H14" s="44"/>
    </row>
    <row r="15" spans="1:8">
      <c r="A15" s="20" t="s">
        <v>322</v>
      </c>
      <c r="B15" s="44"/>
      <c r="C15" s="44"/>
      <c r="D15" s="44"/>
      <c r="E15" s="44"/>
      <c r="F15" s="44"/>
      <c r="G15" s="44"/>
      <c r="H15" s="44"/>
    </row>
    <row r="16" spans="1:8">
      <c r="A16" s="17" t="s">
        <v>323</v>
      </c>
      <c r="B16" s="44"/>
      <c r="C16" s="44"/>
      <c r="D16" s="44"/>
      <c r="E16" s="44"/>
      <c r="F16" s="44"/>
      <c r="G16" s="44"/>
      <c r="H16" s="44"/>
    </row>
    <row r="17" spans="1:8">
      <c r="A17" s="17" t="s">
        <v>324</v>
      </c>
      <c r="B17" s="44"/>
      <c r="C17" s="44"/>
      <c r="D17" s="44"/>
      <c r="E17" s="44"/>
      <c r="F17" s="44"/>
      <c r="G17" s="44"/>
      <c r="H17" s="44"/>
    </row>
    <row r="18" spans="1:8">
      <c r="A18" s="17" t="s">
        <v>325</v>
      </c>
      <c r="B18" s="44"/>
      <c r="C18" s="44"/>
      <c r="D18" s="44"/>
      <c r="E18" s="44"/>
      <c r="F18" s="44"/>
      <c r="G18" s="44"/>
      <c r="H18" s="44"/>
    </row>
    <row r="19" spans="1:8">
      <c r="A19" s="17" t="s">
        <v>326</v>
      </c>
      <c r="B19" s="44"/>
      <c r="C19" s="44"/>
      <c r="D19" s="44"/>
      <c r="E19" s="44"/>
      <c r="F19" s="44"/>
      <c r="G19" s="44"/>
      <c r="H19" s="44"/>
    </row>
    <row r="20" spans="1:8">
      <c r="A20" s="17" t="s">
        <v>327</v>
      </c>
      <c r="B20" s="44"/>
      <c r="C20" s="44"/>
      <c r="D20" s="44"/>
      <c r="E20" s="44"/>
      <c r="F20" s="44"/>
      <c r="G20" s="44"/>
      <c r="H20" s="44"/>
    </row>
    <row r="21" spans="1:8">
      <c r="A21" s="20" t="s">
        <v>328</v>
      </c>
      <c r="B21" s="44"/>
      <c r="C21" s="44"/>
      <c r="D21" s="44"/>
      <c r="E21" s="44"/>
      <c r="F21" s="44"/>
      <c r="G21" s="44"/>
      <c r="H21" s="44"/>
    </row>
    <row r="22" spans="1:8">
      <c r="A22" s="17" t="s">
        <v>329</v>
      </c>
      <c r="B22" s="44"/>
      <c r="C22" s="44"/>
      <c r="D22" s="44"/>
      <c r="E22" s="44"/>
      <c r="F22" s="44"/>
      <c r="G22" s="44"/>
      <c r="H22" s="44"/>
    </row>
    <row r="23" spans="1:8">
      <c r="A23" s="20" t="s">
        <v>297</v>
      </c>
      <c r="B23" s="44"/>
      <c r="C23" s="44"/>
      <c r="D23" s="44"/>
      <c r="E23" s="44"/>
      <c r="F23" s="44"/>
      <c r="G23" s="44"/>
      <c r="H23" s="44"/>
    </row>
    <row r="24" spans="1:8">
      <c r="A24" s="17" t="s">
        <v>331</v>
      </c>
      <c r="B24" s="44"/>
      <c r="C24" s="44"/>
      <c r="D24" s="44"/>
      <c r="E24" s="44"/>
      <c r="F24" s="44"/>
      <c r="G24" s="44"/>
      <c r="H24" s="44"/>
    </row>
    <row r="25" spans="1:8">
      <c r="A25" s="17" t="s">
        <v>332</v>
      </c>
      <c r="B25" s="44"/>
      <c r="C25" s="44"/>
      <c r="D25" s="44"/>
      <c r="E25" s="44"/>
      <c r="F25" s="44"/>
      <c r="G25" s="44"/>
      <c r="H25" s="44"/>
    </row>
    <row r="26" spans="1:8">
      <c r="A26" s="17" t="s">
        <v>333</v>
      </c>
      <c r="B26" s="44"/>
      <c r="C26" s="44"/>
      <c r="D26" s="44"/>
      <c r="E26" s="44"/>
      <c r="F26" s="44"/>
      <c r="G26" s="44"/>
      <c r="H26" s="44"/>
    </row>
    <row r="27" spans="1:8">
      <c r="A27" s="17" t="s">
        <v>334</v>
      </c>
      <c r="B27" s="44"/>
      <c r="C27" s="44"/>
      <c r="D27" s="44"/>
      <c r="E27" s="44"/>
      <c r="F27" s="44"/>
      <c r="G27" s="44"/>
      <c r="H27" s="44"/>
    </row>
    <row r="28" spans="1:8">
      <c r="A28" s="17" t="s">
        <v>335</v>
      </c>
      <c r="B28" s="44"/>
      <c r="C28" s="44"/>
      <c r="D28" s="44"/>
      <c r="E28" s="44"/>
      <c r="F28" s="44"/>
      <c r="G28" s="44"/>
      <c r="H28" s="44"/>
    </row>
    <row r="29" spans="1:8">
      <c r="A29" s="17" t="s">
        <v>336</v>
      </c>
      <c r="B29" s="44"/>
      <c r="C29" s="44"/>
      <c r="D29" s="44"/>
      <c r="E29" s="44"/>
      <c r="F29" s="44"/>
      <c r="G29" s="44"/>
      <c r="H29" s="44"/>
    </row>
    <row r="30" spans="1:8">
      <c r="A30" s="17" t="s">
        <v>337</v>
      </c>
      <c r="B30" s="44"/>
      <c r="C30" s="44"/>
      <c r="D30" s="44"/>
      <c r="E30" s="44"/>
      <c r="F30" s="44"/>
      <c r="G30" s="44"/>
      <c r="H30" s="44"/>
    </row>
    <row r="31" spans="1:8">
      <c r="A31" s="17" t="s">
        <v>338</v>
      </c>
      <c r="B31" s="44"/>
      <c r="C31" s="44"/>
      <c r="D31" s="44"/>
      <c r="E31" s="44"/>
      <c r="F31" s="44"/>
      <c r="G31" s="44"/>
      <c r="H31" s="44"/>
    </row>
    <row r="32" spans="1:8">
      <c r="A32" s="17" t="s">
        <v>339</v>
      </c>
      <c r="B32" s="44"/>
      <c r="C32" s="44"/>
      <c r="D32" s="44"/>
      <c r="E32" s="44"/>
      <c r="F32" s="44"/>
      <c r="G32" s="44"/>
      <c r="H32" s="44"/>
    </row>
    <row r="33" spans="1:8">
      <c r="A33" s="17" t="s">
        <v>340</v>
      </c>
      <c r="B33" s="44"/>
      <c r="C33" s="44"/>
      <c r="D33" s="44"/>
      <c r="E33" s="44"/>
      <c r="F33" s="44"/>
      <c r="G33" s="44"/>
      <c r="H33" s="44"/>
    </row>
    <row r="34" spans="1:8">
      <c r="A34" s="17" t="s">
        <v>341</v>
      </c>
      <c r="B34" s="44"/>
      <c r="C34" s="44"/>
      <c r="D34" s="44"/>
      <c r="E34" s="44"/>
      <c r="F34" s="44"/>
      <c r="G34" s="44"/>
      <c r="H34" s="44"/>
    </row>
    <row r="35" spans="1:8">
      <c r="A35" s="17" t="s">
        <v>342</v>
      </c>
      <c r="B35" s="44"/>
      <c r="C35" s="44"/>
      <c r="D35" s="44"/>
      <c r="E35" s="44"/>
      <c r="F35" s="44"/>
      <c r="G35" s="44"/>
      <c r="H35" s="44"/>
    </row>
    <row r="36" spans="1:8">
      <c r="A36" s="17" t="s">
        <v>343</v>
      </c>
      <c r="B36" s="44"/>
      <c r="C36" s="44"/>
      <c r="D36" s="44"/>
      <c r="E36" s="44"/>
      <c r="F36" s="44"/>
      <c r="G36" s="44"/>
      <c r="H36" s="44"/>
    </row>
    <row r="37" spans="1:8">
      <c r="A37" s="17" t="s">
        <v>344</v>
      </c>
      <c r="B37" s="44"/>
      <c r="C37" s="44"/>
      <c r="D37" s="44"/>
      <c r="E37" s="44"/>
      <c r="F37" s="44"/>
      <c r="G37" s="44"/>
      <c r="H37" s="44"/>
    </row>
    <row r="38" spans="1:8">
      <c r="A38" s="17" t="s">
        <v>345</v>
      </c>
      <c r="B38" s="44"/>
      <c r="C38" s="44"/>
      <c r="D38" s="44"/>
      <c r="E38" s="44"/>
      <c r="F38" s="44"/>
      <c r="G38" s="44"/>
      <c r="H38" s="44"/>
    </row>
    <row r="39" spans="1:8">
      <c r="A39" s="17" t="s">
        <v>346</v>
      </c>
      <c r="B39" s="44"/>
      <c r="C39" s="44"/>
      <c r="D39" s="44"/>
      <c r="E39" s="44"/>
      <c r="F39" s="44"/>
      <c r="G39" s="44"/>
      <c r="H39" s="44"/>
    </row>
    <row r="40" spans="1:8">
      <c r="A40" s="17" t="s">
        <v>347</v>
      </c>
      <c r="B40" s="44"/>
      <c r="C40" s="44"/>
      <c r="D40" s="44"/>
      <c r="E40" s="44"/>
      <c r="F40" s="44"/>
      <c r="G40" s="44"/>
      <c r="H40" s="44"/>
    </row>
    <row r="41" spans="1:8">
      <c r="A41" s="17" t="s">
        <v>348</v>
      </c>
      <c r="B41" s="44"/>
      <c r="C41" s="44"/>
      <c r="D41" s="44"/>
      <c r="E41" s="44"/>
      <c r="F41" s="44"/>
      <c r="G41" s="44"/>
      <c r="H41" s="44"/>
    </row>
    <row r="42" spans="1:8">
      <c r="A42" s="17" t="s">
        <v>349</v>
      </c>
      <c r="B42" s="44"/>
      <c r="C42" s="44"/>
      <c r="D42" s="44"/>
      <c r="E42" s="44"/>
      <c r="F42" s="44"/>
      <c r="G42" s="44"/>
      <c r="H42" s="44"/>
    </row>
    <row r="43" spans="1:8">
      <c r="A43" s="17" t="s">
        <v>350</v>
      </c>
      <c r="B43" s="44"/>
      <c r="C43" s="44"/>
      <c r="D43" s="44"/>
      <c r="E43" s="44"/>
      <c r="F43" s="44"/>
      <c r="G43" s="44"/>
      <c r="H43" s="44"/>
    </row>
    <row r="44" spans="1:8">
      <c r="A44" s="17" t="s">
        <v>351</v>
      </c>
      <c r="B44" s="44"/>
      <c r="C44" s="44"/>
      <c r="D44" s="44"/>
      <c r="E44" s="44"/>
      <c r="F44" s="44"/>
      <c r="G44" s="44"/>
      <c r="H44" s="44"/>
    </row>
    <row r="45" spans="1:8">
      <c r="A45" s="17" t="s">
        <v>352</v>
      </c>
      <c r="B45" s="44"/>
      <c r="C45" s="44"/>
      <c r="D45" s="44"/>
      <c r="E45" s="44"/>
      <c r="F45" s="44"/>
      <c r="G45" s="44"/>
      <c r="H45" s="44"/>
    </row>
    <row r="46" spans="1:8">
      <c r="A46" s="17" t="s">
        <v>353</v>
      </c>
      <c r="B46" s="44"/>
      <c r="C46" s="44"/>
      <c r="D46" s="44"/>
      <c r="E46" s="44"/>
      <c r="F46" s="44"/>
      <c r="G46" s="44"/>
      <c r="H46" s="44"/>
    </row>
    <row r="47" spans="1:8">
      <c r="A47" s="17" t="s">
        <v>354</v>
      </c>
      <c r="B47" s="44"/>
      <c r="C47" s="44"/>
      <c r="D47" s="44"/>
      <c r="E47" s="44"/>
      <c r="F47" s="44"/>
      <c r="G47" s="44"/>
      <c r="H47" s="44"/>
    </row>
    <row r="48" spans="1:8">
      <c r="A48" s="17" t="s">
        <v>355</v>
      </c>
      <c r="B48" s="44"/>
      <c r="C48" s="44"/>
      <c r="D48" s="44"/>
      <c r="E48" s="44"/>
      <c r="F48" s="44"/>
      <c r="G48" s="44"/>
      <c r="H48" s="44"/>
    </row>
    <row r="49" spans="1:8">
      <c r="A49" s="17" t="s">
        <v>356</v>
      </c>
      <c r="B49" s="44"/>
      <c r="C49" s="44"/>
      <c r="D49" s="44"/>
      <c r="E49" s="44"/>
      <c r="F49" s="44"/>
      <c r="G49" s="44"/>
      <c r="H49" s="44"/>
    </row>
    <row r="50" spans="1:8">
      <c r="A50" s="17" t="s">
        <v>357</v>
      </c>
      <c r="B50" s="44"/>
      <c r="C50" s="44"/>
      <c r="D50" s="44"/>
      <c r="E50" s="44"/>
      <c r="F50" s="44"/>
      <c r="G50" s="44"/>
      <c r="H50" s="44"/>
    </row>
    <row r="51" spans="1:8">
      <c r="A51" s="17" t="s">
        <v>358</v>
      </c>
      <c r="B51" s="44"/>
      <c r="C51" s="44"/>
      <c r="D51" s="44"/>
      <c r="E51" s="44"/>
      <c r="F51" s="44"/>
      <c r="G51" s="44"/>
      <c r="H51" s="44"/>
    </row>
    <row r="52" spans="1:8">
      <c r="A52" s="17" t="s">
        <v>359</v>
      </c>
      <c r="B52" s="44"/>
      <c r="C52" s="44"/>
      <c r="D52" s="44"/>
      <c r="E52" s="44"/>
      <c r="F52" s="44"/>
      <c r="G52" s="44"/>
      <c r="H52" s="44"/>
    </row>
    <row r="53" spans="1:8">
      <c r="A53" s="17" t="s">
        <v>360</v>
      </c>
      <c r="B53" s="44"/>
      <c r="C53" s="44"/>
      <c r="D53" s="44"/>
      <c r="E53" s="44"/>
      <c r="F53" s="44"/>
      <c r="G53" s="44"/>
      <c r="H53" s="44"/>
    </row>
    <row r="54" spans="1:8">
      <c r="A54" s="17" t="s">
        <v>361</v>
      </c>
      <c r="B54" s="44"/>
      <c r="C54" s="44"/>
      <c r="D54" s="44"/>
      <c r="E54" s="44"/>
      <c r="F54" s="44"/>
      <c r="G54" s="44"/>
      <c r="H54" s="44"/>
    </row>
    <row r="55" spans="1:8">
      <c r="A55" s="17" t="s">
        <v>362</v>
      </c>
      <c r="B55" s="44"/>
      <c r="C55" s="44"/>
      <c r="D55" s="44"/>
      <c r="E55" s="44"/>
      <c r="F55" s="44"/>
      <c r="G55" s="44"/>
      <c r="H55" s="44"/>
    </row>
    <row r="56" spans="1:8">
      <c r="A56" s="17" t="s">
        <v>363</v>
      </c>
      <c r="B56" s="44"/>
      <c r="C56" s="44"/>
      <c r="D56" s="44"/>
      <c r="E56" s="44"/>
      <c r="F56" s="44"/>
      <c r="G56" s="44"/>
      <c r="H56" s="44"/>
    </row>
    <row r="57" spans="1:8">
      <c r="A57" s="17" t="s">
        <v>364</v>
      </c>
      <c r="B57" s="44"/>
      <c r="C57" s="44"/>
      <c r="D57" s="44"/>
      <c r="E57" s="44"/>
      <c r="F57" s="44"/>
      <c r="G57" s="44"/>
      <c r="H57" s="44"/>
    </row>
    <row r="58" spans="1:8">
      <c r="A58" s="17" t="s">
        <v>365</v>
      </c>
      <c r="B58" s="44"/>
      <c r="C58" s="44"/>
      <c r="D58" s="44"/>
      <c r="E58" s="44"/>
      <c r="F58" s="44"/>
      <c r="G58" s="44"/>
      <c r="H58" s="44"/>
    </row>
    <row r="59" spans="1:8">
      <c r="A59" s="17" t="s">
        <v>366</v>
      </c>
      <c r="B59" s="44"/>
      <c r="C59" s="44"/>
      <c r="D59" s="44"/>
      <c r="E59" s="44"/>
      <c r="F59" s="44"/>
      <c r="G59" s="44"/>
      <c r="H59" s="44"/>
    </row>
    <row r="60" spans="1:8">
      <c r="A60" s="17" t="s">
        <v>367</v>
      </c>
      <c r="B60" s="44"/>
      <c r="C60" s="44"/>
      <c r="D60" s="44"/>
      <c r="E60" s="44"/>
      <c r="F60" s="44"/>
      <c r="G60" s="44"/>
      <c r="H60" s="44"/>
    </row>
    <row r="61" spans="1:8">
      <c r="A61" s="17" t="s">
        <v>368</v>
      </c>
      <c r="B61" s="44"/>
      <c r="C61" s="44"/>
      <c r="D61" s="44"/>
      <c r="E61" s="44"/>
      <c r="F61" s="44"/>
      <c r="G61" s="44"/>
      <c r="H61" s="44"/>
    </row>
    <row r="62" spans="1:8">
      <c r="A62" s="17" t="s">
        <v>369</v>
      </c>
      <c r="B62" s="44"/>
      <c r="C62" s="44"/>
      <c r="D62" s="44"/>
      <c r="E62" s="44"/>
      <c r="F62" s="44"/>
      <c r="G62" s="44"/>
      <c r="H62" s="44"/>
    </row>
    <row r="63" spans="1:8">
      <c r="A63" s="17" t="s">
        <v>370</v>
      </c>
      <c r="B63" s="44"/>
      <c r="C63" s="44"/>
      <c r="D63" s="44"/>
      <c r="E63" s="44"/>
      <c r="F63" s="44"/>
      <c r="G63" s="44"/>
      <c r="H63" s="44"/>
    </row>
    <row r="64" spans="1:8">
      <c r="A64" s="17" t="s">
        <v>371</v>
      </c>
      <c r="B64" s="44"/>
      <c r="C64" s="44"/>
      <c r="D64" s="44"/>
      <c r="E64" s="44"/>
      <c r="F64" s="44"/>
      <c r="G64" s="44"/>
      <c r="H64" s="44"/>
    </row>
    <row r="65" spans="1:8">
      <c r="A65" s="17" t="s">
        <v>372</v>
      </c>
      <c r="B65" s="44"/>
      <c r="C65" s="44"/>
      <c r="D65" s="44"/>
      <c r="E65" s="44"/>
      <c r="F65" s="44"/>
      <c r="G65" s="44"/>
      <c r="H65" s="44"/>
    </row>
    <row r="66" spans="1:8">
      <c r="A66" s="17" t="s">
        <v>373</v>
      </c>
      <c r="B66" s="44"/>
      <c r="C66" s="44"/>
      <c r="D66" s="44"/>
      <c r="E66" s="44"/>
      <c r="F66" s="44"/>
      <c r="G66" s="44"/>
      <c r="H66" s="44"/>
    </row>
    <row r="67" spans="1:8">
      <c r="A67" s="17" t="s">
        <v>374</v>
      </c>
      <c r="B67" s="44"/>
      <c r="C67" s="44"/>
      <c r="D67" s="44"/>
      <c r="E67" s="44"/>
      <c r="F67" s="44"/>
      <c r="G67" s="44"/>
      <c r="H67" s="44"/>
    </row>
    <row r="68" spans="1:8">
      <c r="A68" s="17" t="s">
        <v>375</v>
      </c>
      <c r="B68" s="44"/>
      <c r="C68" s="44"/>
      <c r="D68" s="44"/>
      <c r="E68" s="44"/>
      <c r="F68" s="44"/>
      <c r="G68" s="44"/>
      <c r="H68" s="44"/>
    </row>
    <row r="69" spans="1:8">
      <c r="A69" s="17" t="s">
        <v>376</v>
      </c>
      <c r="B69" s="44"/>
      <c r="C69" s="44"/>
      <c r="D69" s="44"/>
      <c r="E69" s="44"/>
      <c r="F69" s="44"/>
      <c r="G69" s="44"/>
      <c r="H69" s="44"/>
    </row>
    <row r="70" spans="1:8">
      <c r="A70" s="17" t="s">
        <v>377</v>
      </c>
      <c r="B70" s="44"/>
      <c r="C70" s="44"/>
      <c r="D70" s="44"/>
      <c r="E70" s="44"/>
      <c r="F70" s="44"/>
      <c r="G70" s="44"/>
      <c r="H70" s="44"/>
    </row>
    <row r="71" spans="1:8">
      <c r="A71" s="17" t="s">
        <v>378</v>
      </c>
      <c r="B71" s="44"/>
      <c r="C71" s="44"/>
      <c r="D71" s="44"/>
      <c r="E71" s="44"/>
      <c r="F71" s="44"/>
      <c r="G71" s="44"/>
      <c r="H71" s="44"/>
    </row>
    <row r="72" spans="1:8">
      <c r="A72" s="17" t="s">
        <v>379</v>
      </c>
      <c r="B72" s="44"/>
      <c r="C72" s="44"/>
      <c r="D72" s="44"/>
      <c r="E72" s="44"/>
      <c r="F72" s="44"/>
      <c r="G72" s="44"/>
      <c r="H72" s="44"/>
    </row>
    <row r="73" spans="1:8">
      <c r="A73" s="17" t="s">
        <v>380</v>
      </c>
      <c r="B73" s="44"/>
      <c r="C73" s="44"/>
      <c r="D73" s="44"/>
      <c r="E73" s="44"/>
      <c r="F73" s="44"/>
      <c r="G73" s="44"/>
      <c r="H73" s="44"/>
    </row>
    <row r="74" spans="1:8">
      <c r="A74" s="17" t="s">
        <v>381</v>
      </c>
      <c r="B74" s="44"/>
      <c r="C74" s="44"/>
      <c r="D74" s="44"/>
      <c r="E74" s="44"/>
      <c r="F74" s="44"/>
      <c r="G74" s="44"/>
      <c r="H74" s="44"/>
    </row>
    <row r="75" spans="1:8">
      <c r="A75" s="17" t="s">
        <v>382</v>
      </c>
      <c r="B75" s="44"/>
      <c r="C75" s="44"/>
      <c r="D75" s="44"/>
      <c r="E75" s="44"/>
      <c r="F75" s="44"/>
      <c r="G75" s="44"/>
      <c r="H75" s="44"/>
    </row>
    <row r="76" spans="1:8">
      <c r="A76" s="17" t="s">
        <v>517</v>
      </c>
      <c r="B76" s="44"/>
      <c r="C76" s="44"/>
      <c r="D76" s="44"/>
      <c r="E76" s="44"/>
      <c r="F76" s="44"/>
      <c r="G76" s="44"/>
      <c r="H76" s="44"/>
    </row>
    <row r="77" spans="1:8">
      <c r="A77" s="17" t="s">
        <v>383</v>
      </c>
      <c r="B77" s="44"/>
      <c r="C77" s="44"/>
      <c r="D77" s="44"/>
      <c r="E77" s="44"/>
      <c r="F77" s="44"/>
      <c r="G77" s="44"/>
      <c r="H77" s="44"/>
    </row>
    <row r="78" spans="1:8">
      <c r="A78" s="17" t="s">
        <v>384</v>
      </c>
      <c r="B78" s="44"/>
      <c r="C78" s="44"/>
      <c r="D78" s="44"/>
      <c r="E78" s="44"/>
      <c r="F78" s="44"/>
      <c r="G78" s="44"/>
      <c r="H78" s="44"/>
    </row>
    <row r="79" spans="1:8">
      <c r="A79" s="17" t="s">
        <v>385</v>
      </c>
      <c r="B79" s="44"/>
      <c r="C79" s="44"/>
      <c r="D79" s="44"/>
      <c r="E79" s="44"/>
      <c r="F79" s="44"/>
      <c r="G79" s="44"/>
      <c r="H79" s="44"/>
    </row>
    <row r="80" spans="1:8">
      <c r="A80" s="17" t="s">
        <v>386</v>
      </c>
      <c r="B80" s="44"/>
      <c r="C80" s="44"/>
      <c r="D80" s="44"/>
      <c r="E80" s="44"/>
      <c r="F80" s="44"/>
      <c r="G80" s="44"/>
      <c r="H80" s="44"/>
    </row>
    <row r="81" spans="1:8">
      <c r="A81" s="17" t="s">
        <v>387</v>
      </c>
      <c r="B81" s="44"/>
      <c r="C81" s="44"/>
      <c r="D81" s="44"/>
      <c r="E81" s="44"/>
      <c r="F81" s="44"/>
      <c r="G81" s="44"/>
      <c r="H81" s="44"/>
    </row>
    <row r="82" spans="1:8">
      <c r="A82" s="59" t="s">
        <v>388</v>
      </c>
      <c r="B82" s="44"/>
      <c r="C82" s="44"/>
      <c r="D82" s="44"/>
      <c r="E82" s="44"/>
      <c r="F82" s="44"/>
      <c r="G82" s="44"/>
      <c r="H82" s="44"/>
    </row>
    <row r="83" spans="1:8" s="58" customFormat="1">
      <c r="B83" s="56"/>
      <c r="C83" s="56"/>
      <c r="D83" s="56"/>
      <c r="E83" s="56"/>
      <c r="F83" s="56"/>
      <c r="G83" s="56"/>
      <c r="H83" s="56"/>
    </row>
    <row r="84" spans="1:8">
      <c r="A84" s="21" t="s">
        <v>389</v>
      </c>
      <c r="B84" s="22">
        <f>SUM(B6:B82)</f>
        <v>0</v>
      </c>
      <c r="C84" s="22"/>
      <c r="D84" s="22">
        <f>SUM(D6:D82)</f>
        <v>0</v>
      </c>
      <c r="E84" s="22"/>
      <c r="F84" s="22">
        <f>COUNTIF(F6:F82, 1)</f>
        <v>0</v>
      </c>
      <c r="G84" s="22">
        <f>COUNTIF(G6:G82, 1)</f>
        <v>0</v>
      </c>
      <c r="H84" s="22">
        <f>COUNTIF(H6:H82, 1)</f>
        <v>0</v>
      </c>
    </row>
    <row r="85" spans="1:8">
      <c r="A85" s="22" t="s">
        <v>391</v>
      </c>
      <c r="B85" s="23" t="e">
        <f>(B84/(COUNT(B6:B83))*100)</f>
        <v>#DIV/0!</v>
      </c>
      <c r="C85" s="22"/>
      <c r="D85" s="23" t="e">
        <f>(D84/(COUNT(D6:D83))*100)</f>
        <v>#DIV/0!</v>
      </c>
      <c r="E85" s="22"/>
      <c r="F85" s="23" t="e">
        <f>(F84/(COUNT(F6:F82))*100)</f>
        <v>#DIV/0!</v>
      </c>
      <c r="G85" s="23" t="e">
        <f>(G84/(COUNT(G6:G82))*100)</f>
        <v>#DIV/0!</v>
      </c>
      <c r="H85" s="23" t="e">
        <f>(H84/(COUNT(H6:H82))*100)</f>
        <v>#DIV/0!</v>
      </c>
    </row>
    <row r="87" spans="1:8">
      <c r="B87" s="24">
        <v>1</v>
      </c>
      <c r="C87" s="22">
        <f t="shared" ref="C87:C92" si="0">COUNTIF($C$6:$C$82,B87)</f>
        <v>0</v>
      </c>
      <c r="D87" t="s">
        <v>392</v>
      </c>
      <c r="E87" s="22">
        <f>COUNTIF(E6:E82,"Colleague")</f>
        <v>0</v>
      </c>
    </row>
    <row r="88" spans="1:8">
      <c r="B88" s="24">
        <v>2</v>
      </c>
      <c r="C88" s="22">
        <f t="shared" si="0"/>
        <v>0</v>
      </c>
      <c r="D88" t="s">
        <v>393</v>
      </c>
      <c r="E88" s="22">
        <f>COUNTIF(E6:E82,"Friend")</f>
        <v>0</v>
      </c>
    </row>
    <row r="89" spans="1:8">
      <c r="B89" s="24">
        <v>3</v>
      </c>
      <c r="C89" s="22">
        <f t="shared" si="0"/>
        <v>0</v>
      </c>
      <c r="D89" t="s">
        <v>443</v>
      </c>
      <c r="E89" s="22">
        <f>COUNTIF(E6:E82, "Colleague and Friend")</f>
        <v>0</v>
      </c>
    </row>
    <row r="90" spans="1:8">
      <c r="B90" s="24">
        <v>4</v>
      </c>
      <c r="C90" s="22">
        <f t="shared" si="0"/>
        <v>0</v>
      </c>
      <c r="D90" s="42">
        <v>0</v>
      </c>
      <c r="E90" s="22">
        <f>COUNTIF(E7:E83, "0")</f>
        <v>0</v>
      </c>
    </row>
    <row r="91" spans="1:8">
      <c r="B91" s="24">
        <v>5</v>
      </c>
      <c r="C91" s="22">
        <f t="shared" si="0"/>
        <v>0</v>
      </c>
    </row>
    <row r="92" spans="1:8">
      <c r="B92" s="24">
        <v>0</v>
      </c>
      <c r="C92" s="22">
        <f t="shared" si="0"/>
        <v>0</v>
      </c>
    </row>
    <row r="96" spans="1:8">
      <c r="A96" s="71"/>
    </row>
    <row r="105" spans="1:5">
      <c r="A105" s="12"/>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B111" s="12"/>
      <c r="C111" s="12"/>
      <c r="D111" s="25"/>
      <c r="E111" s="12"/>
    </row>
  </sheetData>
  <mergeCells count="1">
    <mergeCell ref="G3:H3"/>
  </mergeCells>
  <dataValidations count="4">
    <dataValidation type="list" allowBlank="1" showInputMessage="1" showErrorMessage="1" sqref="G83:H83 F6:F83">
      <formula1>"0,1,-1"</formula1>
    </dataValidation>
    <dataValidation type="list" allowBlank="1" showInputMessage="1" showErrorMessage="1" sqref="G6:H82 D6:D82 B6:B82">
      <formula1>"0,1"</formula1>
    </dataValidation>
    <dataValidation type="list" allowBlank="1" showInputMessage="1" showErrorMessage="1" sqref="C6:C82">
      <formula1>"0,1,2,3,4,5"</formula1>
    </dataValidation>
    <dataValidation type="list" allowBlank="1" showInputMessage="1" showErrorMessage="1" sqref="E6:E82">
      <formula1>"Colleague, Friend, Colleague and Friend, 0"</formula1>
    </dataValidation>
  </dataValidations>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dimension ref="A1:CR85"/>
  <sheetViews>
    <sheetView topLeftCell="A38" workbookViewId="0">
      <selection activeCell="B46" sqref="B46:E46"/>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547</v>
      </c>
    </row>
    <row r="2" spans="1:96">
      <c r="A2" s="52" t="s">
        <v>406</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75"/>
      <c r="C7" s="75"/>
      <c r="D7" s="75"/>
      <c r="E7" s="75"/>
      <c r="F7" s="46" t="s">
        <v>449</v>
      </c>
      <c r="CH7" s="32"/>
    </row>
    <row r="8" spans="1:96">
      <c r="A8" s="47" t="s">
        <v>431</v>
      </c>
      <c r="B8" s="28"/>
      <c r="C8" s="28"/>
      <c r="D8" s="28"/>
      <c r="E8" s="28"/>
      <c r="F8" t="s">
        <v>450</v>
      </c>
    </row>
    <row r="9" spans="1:96">
      <c r="A9" s="47" t="s">
        <v>402</v>
      </c>
      <c r="B9" s="28"/>
      <c r="C9" s="28"/>
      <c r="D9" s="28"/>
      <c r="E9" s="28"/>
      <c r="F9" t="s">
        <v>316</v>
      </c>
    </row>
    <row r="10" spans="1:96">
      <c r="A10" s="47" t="s">
        <v>427</v>
      </c>
      <c r="B10" s="28"/>
      <c r="C10" s="28"/>
      <c r="D10" s="28"/>
      <c r="E10" s="28"/>
    </row>
    <row r="11" spans="1:96">
      <c r="A11" s="47" t="s">
        <v>407</v>
      </c>
      <c r="B11" s="28"/>
      <c r="C11" s="28"/>
      <c r="D11" s="28"/>
      <c r="E11" s="28"/>
    </row>
    <row r="12" spans="1:96">
      <c r="A12" s="47" t="s">
        <v>422</v>
      </c>
      <c r="B12" s="28"/>
      <c r="C12" s="28"/>
      <c r="D12" s="28"/>
      <c r="E12" s="28"/>
    </row>
    <row r="13" spans="1:96">
      <c r="A13" s="47" t="s">
        <v>439</v>
      </c>
      <c r="B13" s="28"/>
      <c r="C13" s="28"/>
      <c r="D13" s="28"/>
      <c r="E13" s="28"/>
    </row>
    <row r="14" spans="1:96">
      <c r="A14" s="47" t="s">
        <v>412</v>
      </c>
      <c r="B14" s="28"/>
      <c r="C14" s="28"/>
      <c r="D14" s="28"/>
      <c r="E14" s="28"/>
    </row>
    <row r="15" spans="1:96">
      <c r="A15" s="47" t="s">
        <v>432</v>
      </c>
      <c r="B15" s="28"/>
      <c r="C15" s="28"/>
      <c r="D15" s="28"/>
      <c r="E15" s="28"/>
    </row>
    <row r="16" spans="1:96">
      <c r="A16" s="47" t="s">
        <v>428</v>
      </c>
      <c r="B16" s="28"/>
      <c r="C16" s="28"/>
      <c r="D16" s="28"/>
      <c r="E16" s="28"/>
    </row>
    <row r="17" spans="1:5">
      <c r="A17" s="47" t="s">
        <v>411</v>
      </c>
      <c r="B17" s="28"/>
      <c r="C17" s="28"/>
      <c r="D17" s="28"/>
      <c r="E17" s="28"/>
    </row>
    <row r="18" spans="1:5">
      <c r="A18" s="47" t="s">
        <v>404</v>
      </c>
      <c r="B18" s="28"/>
      <c r="C18" s="28"/>
      <c r="D18" s="28"/>
      <c r="E18" s="28"/>
    </row>
    <row r="19" spans="1:5">
      <c r="A19" s="47" t="s">
        <v>426</v>
      </c>
      <c r="B19" s="28"/>
      <c r="C19" s="28"/>
      <c r="D19" s="28"/>
      <c r="E19" s="28"/>
    </row>
    <row r="20" spans="1:5">
      <c r="A20" s="47" t="s">
        <v>413</v>
      </c>
      <c r="B20" s="28"/>
      <c r="C20" s="28"/>
      <c r="D20" s="28"/>
      <c r="E20" s="28"/>
    </row>
    <row r="21" spans="1:5">
      <c r="A21" s="47" t="s">
        <v>418</v>
      </c>
      <c r="B21" s="28"/>
      <c r="C21" s="28"/>
      <c r="D21" s="28"/>
      <c r="E21" s="28"/>
    </row>
    <row r="22" spans="1:5">
      <c r="A22" s="47" t="s">
        <v>433</v>
      </c>
      <c r="B22" s="28"/>
      <c r="C22" s="28"/>
      <c r="D22" s="28"/>
      <c r="E22" s="28"/>
    </row>
    <row r="23" spans="1:5">
      <c r="A23" s="47" t="s">
        <v>429</v>
      </c>
      <c r="B23" s="28"/>
      <c r="C23" s="28"/>
      <c r="D23" s="28"/>
      <c r="E23" s="28"/>
    </row>
    <row r="24" spans="1:5">
      <c r="A24" s="47" t="s">
        <v>434</v>
      </c>
      <c r="B24" s="28"/>
      <c r="C24" s="28"/>
      <c r="D24" s="28"/>
      <c r="E24" s="28"/>
    </row>
    <row r="25" spans="1:5">
      <c r="A25" s="47" t="s">
        <v>145</v>
      </c>
      <c r="B25" s="28"/>
      <c r="C25" s="28"/>
      <c r="D25" s="28"/>
      <c r="E25" s="28"/>
    </row>
    <row r="26" spans="1:5">
      <c r="A26" s="47" t="s">
        <v>415</v>
      </c>
      <c r="B26" s="28"/>
      <c r="C26" s="28"/>
      <c r="D26" s="28"/>
      <c r="E26" s="28"/>
    </row>
    <row r="27" spans="1:5">
      <c r="A27" s="47" t="s">
        <v>441</v>
      </c>
      <c r="B27" s="28"/>
      <c r="C27" s="28"/>
      <c r="D27" s="28"/>
      <c r="E27" s="28"/>
    </row>
    <row r="28" spans="1:5">
      <c r="A28" s="47" t="s">
        <v>409</v>
      </c>
      <c r="B28" s="28"/>
      <c r="C28" s="28"/>
      <c r="D28" s="28"/>
      <c r="E28" s="28"/>
    </row>
    <row r="29" spans="1:5">
      <c r="A29" s="47" t="s">
        <v>399</v>
      </c>
      <c r="B29" s="28"/>
      <c r="C29" s="28"/>
      <c r="D29" s="28"/>
      <c r="E29" s="28"/>
    </row>
    <row r="30" spans="1:5">
      <c r="A30" s="47" t="s">
        <v>424</v>
      </c>
      <c r="B30" s="28"/>
      <c r="C30" s="28"/>
      <c r="D30" s="28"/>
      <c r="E30" s="28"/>
    </row>
    <row r="31" spans="1:5">
      <c r="A31" s="47" t="s">
        <v>435</v>
      </c>
      <c r="B31" s="28"/>
      <c r="C31" s="28"/>
      <c r="D31" s="28"/>
      <c r="E31" s="28"/>
    </row>
    <row r="32" spans="1:5">
      <c r="A32" s="47" t="s">
        <v>420</v>
      </c>
      <c r="B32" s="28"/>
      <c r="C32" s="28"/>
      <c r="D32" s="28"/>
      <c r="E32" s="28"/>
    </row>
    <row r="33" spans="1:5">
      <c r="A33" s="47" t="s">
        <v>425</v>
      </c>
      <c r="B33" s="28"/>
      <c r="C33" s="28"/>
      <c r="D33" s="28"/>
      <c r="E33" s="28"/>
    </row>
    <row r="34" spans="1:5">
      <c r="A34" s="47" t="s">
        <v>408</v>
      </c>
      <c r="B34" s="28"/>
      <c r="C34" s="28"/>
      <c r="D34" s="28"/>
      <c r="E34" s="28"/>
    </row>
    <row r="35" spans="1:5" ht="30">
      <c r="A35" s="47" t="s">
        <v>419</v>
      </c>
      <c r="B35" s="28"/>
      <c r="C35" s="28"/>
      <c r="D35" s="28"/>
      <c r="E35" s="28"/>
    </row>
    <row r="36" spans="1:5">
      <c r="A36" s="47" t="s">
        <v>436</v>
      </c>
      <c r="B36" s="28"/>
      <c r="C36" s="28"/>
      <c r="D36" s="28"/>
      <c r="E36" s="28"/>
    </row>
    <row r="37" spans="1:5">
      <c r="A37" s="47" t="s">
        <v>410</v>
      </c>
      <c r="B37" s="28"/>
      <c r="C37" s="28"/>
      <c r="D37" s="28"/>
      <c r="E37" s="28"/>
    </row>
    <row r="38" spans="1:5">
      <c r="A38" s="47" t="s">
        <v>414</v>
      </c>
      <c r="B38" s="28"/>
      <c r="C38" s="28"/>
      <c r="D38" s="28"/>
      <c r="E38" s="28"/>
    </row>
    <row r="39" spans="1:5">
      <c r="A39" s="47" t="s">
        <v>423</v>
      </c>
      <c r="B39" s="28"/>
      <c r="C39" s="28"/>
      <c r="D39" s="28"/>
      <c r="E39" s="28"/>
    </row>
    <row r="40" spans="1:5">
      <c r="A40" s="47" t="s">
        <v>417</v>
      </c>
      <c r="B40" s="28"/>
      <c r="C40" s="28"/>
      <c r="D40" s="28"/>
      <c r="E40" s="28"/>
    </row>
    <row r="41" spans="1:5">
      <c r="A41" s="47" t="s">
        <v>430</v>
      </c>
      <c r="B41" s="28"/>
      <c r="C41" s="28"/>
      <c r="D41" s="28"/>
      <c r="E41" s="28"/>
    </row>
    <row r="42" spans="1:5">
      <c r="A42" s="47" t="s">
        <v>416</v>
      </c>
      <c r="B42" s="28"/>
      <c r="C42" s="28"/>
      <c r="D42" s="28"/>
      <c r="E42" s="28"/>
    </row>
    <row r="43" spans="1:5">
      <c r="A43" s="47" t="s">
        <v>437</v>
      </c>
      <c r="B43" s="28"/>
      <c r="C43" s="28"/>
      <c r="D43" s="28"/>
      <c r="E43" s="28"/>
    </row>
    <row r="44" spans="1:5">
      <c r="A44" s="47" t="s">
        <v>421</v>
      </c>
      <c r="B44" s="28"/>
      <c r="C44" s="28"/>
      <c r="D44" s="28"/>
      <c r="E44" s="28"/>
    </row>
    <row r="45" spans="1:5">
      <c r="A45" s="47" t="s">
        <v>401</v>
      </c>
      <c r="B45" s="28"/>
      <c r="C45" s="28"/>
      <c r="D45" s="28"/>
      <c r="E45" s="28"/>
    </row>
    <row r="46" spans="1:5">
      <c r="A46" s="47" t="s">
        <v>100</v>
      </c>
      <c r="B46" s="28"/>
      <c r="C46" s="28"/>
      <c r="D46" s="28"/>
      <c r="E46" s="28"/>
    </row>
    <row r="47" spans="1:5">
      <c r="A47" s="47" t="s">
        <v>405</v>
      </c>
      <c r="B47" s="28"/>
      <c r="C47" s="28"/>
      <c r="D47" s="28"/>
      <c r="E47" s="28"/>
    </row>
    <row r="48" spans="1:5">
      <c r="A48" s="47" t="s">
        <v>440</v>
      </c>
      <c r="B48" s="28"/>
      <c r="C48" s="28"/>
      <c r="D48" s="28"/>
      <c r="E48" s="28"/>
    </row>
    <row r="49" spans="1:8">
      <c r="A49" s="47" t="s">
        <v>248</v>
      </c>
      <c r="B49" s="28"/>
      <c r="C49" s="28"/>
      <c r="D49" s="28"/>
      <c r="E49" s="28"/>
    </row>
    <row r="50" spans="1:8">
      <c r="A50" s="47" t="s">
        <v>127</v>
      </c>
      <c r="B50" s="28"/>
      <c r="C50" s="28"/>
      <c r="D50" s="28"/>
      <c r="E50" s="28"/>
    </row>
    <row r="51" spans="1:8">
      <c r="A51" s="47" t="s">
        <v>54</v>
      </c>
      <c r="B51" s="28"/>
      <c r="C51" s="28"/>
      <c r="D51" s="28"/>
      <c r="E51" s="28"/>
    </row>
    <row r="52" spans="1:8">
      <c r="A52" s="47" t="s">
        <v>170</v>
      </c>
      <c r="B52" s="28"/>
      <c r="C52" s="28"/>
      <c r="D52" s="28"/>
      <c r="E52" s="28"/>
    </row>
    <row r="53" spans="1:8">
      <c r="A53" s="47" t="s">
        <v>403</v>
      </c>
      <c r="B53" s="28"/>
      <c r="C53" s="28"/>
      <c r="D53" s="28"/>
      <c r="E53" s="28"/>
    </row>
    <row r="54" spans="1:8">
      <c r="A54" s="47" t="s">
        <v>270</v>
      </c>
      <c r="B54" s="28"/>
      <c r="C54" s="28"/>
      <c r="D54" s="28"/>
      <c r="E54" s="28"/>
    </row>
    <row r="55" spans="1:8">
      <c r="A55" s="47" t="s">
        <v>438</v>
      </c>
      <c r="B55" s="28"/>
      <c r="C55" s="28"/>
      <c r="D55" s="28"/>
      <c r="E55" s="28"/>
    </row>
    <row r="56" spans="1:8">
      <c r="A56" s="47" t="s">
        <v>400</v>
      </c>
      <c r="B56" s="28"/>
      <c r="C56" s="28"/>
      <c r="D56" s="28"/>
      <c r="E56" s="28"/>
    </row>
    <row r="57" spans="1:8">
      <c r="A57" s="49" t="s">
        <v>451</v>
      </c>
      <c r="B57" s="28"/>
      <c r="C57" s="28"/>
      <c r="D57" s="28"/>
      <c r="E57" s="28"/>
    </row>
    <row r="58" spans="1:8">
      <c r="A58" s="49" t="s">
        <v>452</v>
      </c>
      <c r="B58" s="28"/>
      <c r="C58" s="28"/>
      <c r="D58" s="28"/>
      <c r="E58" s="28"/>
    </row>
    <row r="59" spans="1:8">
      <c r="A59" s="50"/>
      <c r="B59" s="48"/>
      <c r="C59" s="28"/>
      <c r="D59" s="28"/>
      <c r="E59" s="28"/>
    </row>
    <row r="60" spans="1:8">
      <c r="A60" s="50"/>
      <c r="B60" s="48"/>
      <c r="C60" s="28"/>
      <c r="D60" s="28"/>
      <c r="E60" s="28"/>
    </row>
    <row r="61" spans="1:8">
      <c r="A61" s="50"/>
    </row>
    <row r="62" spans="1:8">
      <c r="A62" s="50"/>
    </row>
    <row r="63" spans="1:8">
      <c r="A63" s="73"/>
    </row>
    <row r="64" spans="1:8">
      <c r="A64" s="72"/>
      <c r="F64" s="12"/>
      <c r="G64" s="12"/>
      <c r="H64" s="12"/>
    </row>
    <row r="65" spans="1:1">
      <c r="A65" s="73"/>
    </row>
    <row r="66" spans="1:1">
      <c r="A66" s="50"/>
    </row>
    <row r="67" spans="1:1">
      <c r="A67" s="50"/>
    </row>
    <row r="68" spans="1:1">
      <c r="A68" s="50"/>
    </row>
    <row r="69" spans="1:1">
      <c r="A69" s="50"/>
    </row>
    <row r="70" spans="1:1">
      <c r="A70" s="50"/>
    </row>
    <row r="71" spans="1:1">
      <c r="A71" s="50"/>
    </row>
    <row r="72" spans="1:1">
      <c r="A72" s="50"/>
    </row>
    <row r="73" spans="1:1">
      <c r="A73" s="50"/>
    </row>
    <row r="74" spans="1:1">
      <c r="A74" s="50"/>
    </row>
    <row r="75" spans="1:1">
      <c r="A75" s="50"/>
    </row>
    <row r="76" spans="1:1">
      <c r="A76" s="50"/>
    </row>
    <row r="77" spans="1:1">
      <c r="A77" s="50"/>
    </row>
    <row r="78" spans="1:1">
      <c r="A78" s="50"/>
    </row>
    <row r="79" spans="1:1">
      <c r="A79" s="50"/>
    </row>
    <row r="80" spans="1:1">
      <c r="A80" s="50"/>
    </row>
    <row r="81" spans="1:1">
      <c r="A81" s="50"/>
    </row>
    <row r="82" spans="1:1">
      <c r="A82" s="50"/>
    </row>
    <row r="83" spans="1:1">
      <c r="A83" s="51"/>
    </row>
    <row r="84" spans="1:1">
      <c r="A84" s="50"/>
    </row>
    <row r="85" spans="1:1">
      <c r="A85" s="50"/>
    </row>
  </sheetData>
  <mergeCells count="1">
    <mergeCell ref="B5:E5"/>
  </mergeCells>
  <dataValidations count="1">
    <dataValidation type="list" allowBlank="1" showInputMessage="1" showErrorMessage="1" sqref="B7:D60">
      <formula1>"0,1"</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sheetPr>
    <tabColor rgb="FF0070C0"/>
  </sheetPr>
  <dimension ref="A1:H111"/>
  <sheetViews>
    <sheetView topLeftCell="A54" zoomScale="80" zoomScaleNormal="80" workbookViewId="0">
      <selection activeCell="A76" sqref="A76"/>
    </sheetView>
  </sheetViews>
  <sheetFormatPr defaultRowHeight="15"/>
  <cols>
    <col min="1" max="1" width="20.5703125" customWidth="1"/>
    <col min="2" max="2" width="14.140625" customWidth="1"/>
    <col min="3" max="3" width="15.85546875" customWidth="1"/>
    <col min="4" max="4" width="23.7109375" customWidth="1"/>
    <col min="5" max="5" width="18.42578125" customWidth="1"/>
    <col min="6" max="6" width="15.7109375" customWidth="1"/>
    <col min="7" max="7" width="16" customWidth="1"/>
    <col min="8" max="8" width="14.85546875" customWidth="1"/>
  </cols>
  <sheetData>
    <row r="1" spans="1:8">
      <c r="A1" s="14" t="s">
        <v>384</v>
      </c>
    </row>
    <row r="3" spans="1:8">
      <c r="A3" t="s">
        <v>298</v>
      </c>
      <c r="B3" t="s">
        <v>299</v>
      </c>
    </row>
    <row r="5" spans="1:8" ht="81.75" customHeight="1">
      <c r="A5" s="15" t="s">
        <v>300</v>
      </c>
      <c r="B5" s="16" t="s">
        <v>301</v>
      </c>
      <c r="C5" s="16" t="s">
        <v>302</v>
      </c>
      <c r="D5" s="16" t="s">
        <v>303</v>
      </c>
      <c r="E5" s="16" t="s">
        <v>304</v>
      </c>
      <c r="F5" s="16" t="s">
        <v>305</v>
      </c>
      <c r="G5" s="16" t="s">
        <v>306</v>
      </c>
      <c r="H5" s="16" t="s">
        <v>307</v>
      </c>
    </row>
    <row r="6" spans="1:8" ht="15.75" customHeight="1">
      <c r="A6" s="17" t="s">
        <v>309</v>
      </c>
      <c r="B6" s="40">
        <v>0</v>
      </c>
      <c r="C6" s="40">
        <v>0</v>
      </c>
      <c r="D6" s="40">
        <v>0</v>
      </c>
      <c r="E6" s="78"/>
      <c r="F6" s="40">
        <v>0</v>
      </c>
      <c r="G6" s="40">
        <v>0</v>
      </c>
      <c r="H6" s="40">
        <v>0</v>
      </c>
    </row>
    <row r="7" spans="1:8" ht="18.75" customHeight="1">
      <c r="A7" s="17" t="s">
        <v>310</v>
      </c>
      <c r="B7" s="40">
        <v>1</v>
      </c>
      <c r="C7" s="40">
        <v>2</v>
      </c>
      <c r="D7" s="40">
        <v>1</v>
      </c>
      <c r="E7" s="78" t="s">
        <v>445</v>
      </c>
      <c r="F7" s="40">
        <v>0</v>
      </c>
      <c r="G7" s="40">
        <v>0</v>
      </c>
      <c r="H7" s="40">
        <v>0</v>
      </c>
    </row>
    <row r="8" spans="1:8">
      <c r="A8" s="17" t="s">
        <v>312</v>
      </c>
      <c r="B8" s="44">
        <v>1</v>
      </c>
      <c r="C8" s="44">
        <v>5</v>
      </c>
      <c r="D8" s="44">
        <v>1</v>
      </c>
      <c r="E8" s="44" t="s">
        <v>444</v>
      </c>
      <c r="F8" s="44">
        <v>1</v>
      </c>
      <c r="G8" s="44">
        <v>1</v>
      </c>
      <c r="H8" s="44">
        <v>1</v>
      </c>
    </row>
    <row r="9" spans="1:8">
      <c r="A9" s="17" t="s">
        <v>313</v>
      </c>
      <c r="B9" s="44">
        <v>0</v>
      </c>
      <c r="C9" s="44">
        <v>0</v>
      </c>
      <c r="D9" s="44">
        <v>0</v>
      </c>
      <c r="E9" s="44"/>
      <c r="F9" s="44">
        <v>0</v>
      </c>
      <c r="G9" s="44">
        <v>0</v>
      </c>
      <c r="H9" s="44">
        <v>0</v>
      </c>
    </row>
    <row r="10" spans="1:8">
      <c r="A10" s="17" t="s">
        <v>315</v>
      </c>
      <c r="B10" s="44">
        <v>1</v>
      </c>
      <c r="C10" s="44">
        <v>1</v>
      </c>
      <c r="D10" s="44">
        <v>0</v>
      </c>
      <c r="E10" s="44" t="s">
        <v>445</v>
      </c>
      <c r="F10" s="44">
        <v>0</v>
      </c>
      <c r="G10" s="44">
        <v>0</v>
      </c>
      <c r="H10" s="44">
        <v>0</v>
      </c>
    </row>
    <row r="11" spans="1:8">
      <c r="A11" s="17" t="s">
        <v>317</v>
      </c>
      <c r="B11" s="44">
        <v>1</v>
      </c>
      <c r="C11" s="44">
        <v>3</v>
      </c>
      <c r="D11" s="44">
        <v>1</v>
      </c>
      <c r="E11" s="44" t="s">
        <v>444</v>
      </c>
      <c r="F11" s="44">
        <v>1</v>
      </c>
      <c r="G11" s="44">
        <v>0</v>
      </c>
      <c r="H11" s="44">
        <v>0</v>
      </c>
    </row>
    <row r="12" spans="1:8">
      <c r="A12" s="17" t="s">
        <v>319</v>
      </c>
      <c r="B12" s="19">
        <v>1</v>
      </c>
      <c r="C12" s="19">
        <v>3</v>
      </c>
      <c r="D12" s="19">
        <v>1</v>
      </c>
      <c r="E12" s="44" t="s">
        <v>444</v>
      </c>
      <c r="F12" s="44">
        <v>1</v>
      </c>
      <c r="G12" s="44">
        <v>0</v>
      </c>
      <c r="H12" s="44">
        <v>0</v>
      </c>
    </row>
    <row r="13" spans="1:8">
      <c r="A13" s="17" t="s">
        <v>320</v>
      </c>
      <c r="B13" s="19">
        <v>1</v>
      </c>
      <c r="C13" s="19">
        <v>5</v>
      </c>
      <c r="D13" s="19">
        <v>1</v>
      </c>
      <c r="E13" s="44" t="s">
        <v>444</v>
      </c>
      <c r="F13" s="44">
        <v>1</v>
      </c>
      <c r="G13" s="44">
        <v>1</v>
      </c>
      <c r="H13" s="44">
        <v>0</v>
      </c>
    </row>
    <row r="14" spans="1:8">
      <c r="A14" s="17" t="s">
        <v>321</v>
      </c>
      <c r="B14" s="19">
        <v>1</v>
      </c>
      <c r="C14" s="19">
        <v>1</v>
      </c>
      <c r="D14" s="19">
        <v>0</v>
      </c>
      <c r="E14" s="44" t="s">
        <v>445</v>
      </c>
      <c r="F14" s="44">
        <v>0</v>
      </c>
      <c r="G14" s="44">
        <v>1</v>
      </c>
      <c r="H14" s="44">
        <v>0</v>
      </c>
    </row>
    <row r="15" spans="1:8">
      <c r="A15" s="17" t="s">
        <v>322</v>
      </c>
      <c r="B15" s="19">
        <v>1</v>
      </c>
      <c r="C15" s="19">
        <v>3</v>
      </c>
      <c r="D15" s="19">
        <v>1</v>
      </c>
      <c r="E15" s="44" t="s">
        <v>445</v>
      </c>
      <c r="F15" s="19">
        <v>1</v>
      </c>
      <c r="G15" s="19">
        <v>1</v>
      </c>
      <c r="H15" s="19">
        <v>1</v>
      </c>
    </row>
    <row r="16" spans="1:8">
      <c r="A16" s="17" t="s">
        <v>323</v>
      </c>
      <c r="B16" s="19">
        <v>0</v>
      </c>
      <c r="C16" s="19">
        <v>0</v>
      </c>
      <c r="D16" s="19">
        <v>0</v>
      </c>
      <c r="E16" s="44"/>
      <c r="F16" s="19">
        <v>0</v>
      </c>
      <c r="G16" s="19">
        <v>0</v>
      </c>
      <c r="H16" s="19">
        <v>0</v>
      </c>
    </row>
    <row r="17" spans="1:8">
      <c r="A17" s="17" t="s">
        <v>324</v>
      </c>
      <c r="B17" s="19">
        <v>1</v>
      </c>
      <c r="C17" s="19">
        <v>5</v>
      </c>
      <c r="D17" s="19">
        <v>1</v>
      </c>
      <c r="E17" s="44" t="s">
        <v>444</v>
      </c>
      <c r="F17" s="19">
        <v>1</v>
      </c>
      <c r="G17" s="19">
        <v>1</v>
      </c>
      <c r="H17" s="19">
        <v>1</v>
      </c>
    </row>
    <row r="18" spans="1:8">
      <c r="A18" s="17" t="s">
        <v>325</v>
      </c>
      <c r="B18" s="19">
        <v>0</v>
      </c>
      <c r="C18" s="19">
        <v>0</v>
      </c>
      <c r="D18" s="19">
        <v>0</v>
      </c>
      <c r="E18" s="44"/>
      <c r="F18" s="19">
        <v>0</v>
      </c>
      <c r="G18" s="19">
        <v>0</v>
      </c>
      <c r="H18" s="19">
        <v>0</v>
      </c>
    </row>
    <row r="19" spans="1:8">
      <c r="A19" s="17" t="s">
        <v>326</v>
      </c>
      <c r="B19" s="19">
        <v>0</v>
      </c>
      <c r="C19" s="19">
        <v>0</v>
      </c>
      <c r="D19" s="19">
        <v>0</v>
      </c>
      <c r="E19" s="44"/>
      <c r="F19" s="19">
        <v>0</v>
      </c>
      <c r="G19" s="19">
        <v>0</v>
      </c>
      <c r="H19" s="19">
        <v>0</v>
      </c>
    </row>
    <row r="20" spans="1:8">
      <c r="A20" s="17" t="s">
        <v>327</v>
      </c>
      <c r="B20" s="19">
        <v>1</v>
      </c>
      <c r="C20" s="19">
        <v>1</v>
      </c>
      <c r="D20" s="19">
        <v>1</v>
      </c>
      <c r="E20" s="44" t="s">
        <v>445</v>
      </c>
      <c r="F20" s="19">
        <v>0</v>
      </c>
      <c r="G20" s="19">
        <v>0</v>
      </c>
      <c r="H20" s="19">
        <v>0</v>
      </c>
    </row>
    <row r="21" spans="1:8">
      <c r="A21" s="17" t="s">
        <v>328</v>
      </c>
      <c r="B21" s="19">
        <v>1</v>
      </c>
      <c r="C21" s="19">
        <v>2</v>
      </c>
      <c r="D21" s="19">
        <v>1</v>
      </c>
      <c r="E21" s="44" t="s">
        <v>445</v>
      </c>
      <c r="F21" s="19">
        <v>0</v>
      </c>
      <c r="G21" s="19">
        <v>1</v>
      </c>
      <c r="H21" s="19">
        <v>0</v>
      </c>
    </row>
    <row r="22" spans="1:8">
      <c r="A22" s="17" t="s">
        <v>329</v>
      </c>
      <c r="B22" s="19">
        <v>0</v>
      </c>
      <c r="C22" s="19">
        <v>0</v>
      </c>
      <c r="D22" s="19">
        <v>0</v>
      </c>
      <c r="E22" s="44"/>
      <c r="F22" s="19">
        <v>0</v>
      </c>
      <c r="G22" s="19">
        <v>0</v>
      </c>
      <c r="H22" s="19">
        <v>0</v>
      </c>
    </row>
    <row r="23" spans="1:8">
      <c r="A23" s="17" t="s">
        <v>330</v>
      </c>
      <c r="B23" s="19">
        <v>1</v>
      </c>
      <c r="C23" s="19">
        <v>1</v>
      </c>
      <c r="D23" s="19">
        <v>0</v>
      </c>
      <c r="E23" s="44" t="s">
        <v>445</v>
      </c>
      <c r="F23" s="19">
        <v>0</v>
      </c>
      <c r="G23" s="19">
        <v>1</v>
      </c>
      <c r="H23" s="19">
        <v>0</v>
      </c>
    </row>
    <row r="24" spans="1:8">
      <c r="A24" s="17" t="s">
        <v>297</v>
      </c>
      <c r="B24" s="19">
        <v>1</v>
      </c>
      <c r="C24" s="19">
        <v>1</v>
      </c>
      <c r="D24" s="19">
        <v>1</v>
      </c>
      <c r="E24" s="44" t="s">
        <v>445</v>
      </c>
      <c r="F24" s="19">
        <v>1</v>
      </c>
      <c r="G24" s="19">
        <v>0</v>
      </c>
      <c r="H24" s="19">
        <v>0</v>
      </c>
    </row>
    <row r="25" spans="1:8">
      <c r="A25" s="17" t="s">
        <v>331</v>
      </c>
      <c r="B25" s="19">
        <v>1</v>
      </c>
      <c r="C25" s="19">
        <v>1</v>
      </c>
      <c r="D25" s="19">
        <v>0</v>
      </c>
      <c r="E25" s="44" t="s">
        <v>445</v>
      </c>
      <c r="F25" s="19">
        <v>0</v>
      </c>
      <c r="G25" s="19">
        <v>0</v>
      </c>
      <c r="H25" s="19">
        <v>0</v>
      </c>
    </row>
    <row r="26" spans="1:8">
      <c r="A26" s="17" t="s">
        <v>332</v>
      </c>
      <c r="B26" s="19">
        <v>1</v>
      </c>
      <c r="C26" s="19">
        <v>1</v>
      </c>
      <c r="D26" s="19">
        <v>0</v>
      </c>
      <c r="E26" s="44" t="s">
        <v>445</v>
      </c>
      <c r="F26" s="19">
        <v>0</v>
      </c>
      <c r="G26" s="19">
        <v>0</v>
      </c>
      <c r="H26" s="19">
        <v>1</v>
      </c>
    </row>
    <row r="27" spans="1:8">
      <c r="A27" s="17" t="s">
        <v>333</v>
      </c>
      <c r="B27" s="19">
        <v>0</v>
      </c>
      <c r="C27" s="19">
        <v>0</v>
      </c>
      <c r="D27" s="19">
        <v>0</v>
      </c>
      <c r="E27" s="44"/>
      <c r="F27" s="19">
        <v>0</v>
      </c>
      <c r="G27" s="19">
        <v>0</v>
      </c>
      <c r="H27" s="19">
        <v>0</v>
      </c>
    </row>
    <row r="28" spans="1:8">
      <c r="A28" s="17" t="s">
        <v>334</v>
      </c>
      <c r="B28" s="19">
        <v>0</v>
      </c>
      <c r="C28" s="19">
        <v>0</v>
      </c>
      <c r="D28" s="19">
        <v>0</v>
      </c>
      <c r="E28" s="44"/>
      <c r="F28" s="19">
        <v>0</v>
      </c>
      <c r="G28" s="19">
        <v>0</v>
      </c>
      <c r="H28" s="19">
        <v>0</v>
      </c>
    </row>
    <row r="29" spans="1:8">
      <c r="A29" s="17" t="s">
        <v>335</v>
      </c>
      <c r="B29" s="19">
        <v>1</v>
      </c>
      <c r="C29" s="19">
        <v>3</v>
      </c>
      <c r="D29" s="19">
        <v>1</v>
      </c>
      <c r="E29" s="44" t="s">
        <v>445</v>
      </c>
      <c r="F29" s="19">
        <v>1</v>
      </c>
      <c r="G29" s="19">
        <v>1</v>
      </c>
      <c r="H29" s="19">
        <v>1</v>
      </c>
    </row>
    <row r="30" spans="1:8">
      <c r="A30" s="17" t="s">
        <v>336</v>
      </c>
      <c r="B30" s="19">
        <v>1</v>
      </c>
      <c r="C30" s="19">
        <v>3</v>
      </c>
      <c r="D30" s="19">
        <v>0</v>
      </c>
      <c r="E30" s="44" t="s">
        <v>445</v>
      </c>
      <c r="F30" s="19">
        <v>1</v>
      </c>
      <c r="G30" s="19">
        <v>1</v>
      </c>
      <c r="H30" s="19">
        <v>1</v>
      </c>
    </row>
    <row r="31" spans="1:8">
      <c r="A31" s="17" t="s">
        <v>337</v>
      </c>
      <c r="B31" s="19">
        <v>1</v>
      </c>
      <c r="C31" s="19">
        <v>1</v>
      </c>
      <c r="D31" s="19">
        <v>0</v>
      </c>
      <c r="E31" s="44" t="s">
        <v>445</v>
      </c>
      <c r="F31" s="19">
        <v>0</v>
      </c>
      <c r="G31" s="19">
        <v>0</v>
      </c>
      <c r="H31" s="19">
        <v>0</v>
      </c>
    </row>
    <row r="32" spans="1:8">
      <c r="A32" s="17" t="s">
        <v>338</v>
      </c>
      <c r="B32" s="19">
        <v>1</v>
      </c>
      <c r="C32" s="19">
        <v>4</v>
      </c>
      <c r="D32" s="19">
        <v>0</v>
      </c>
      <c r="E32" s="44" t="s">
        <v>444</v>
      </c>
      <c r="F32" s="19">
        <v>1</v>
      </c>
      <c r="G32" s="19">
        <v>0</v>
      </c>
      <c r="H32" s="19">
        <v>0</v>
      </c>
    </row>
    <row r="33" spans="1:8">
      <c r="A33" s="17" t="s">
        <v>339</v>
      </c>
      <c r="B33" s="19">
        <v>0</v>
      </c>
      <c r="C33" s="19">
        <v>0</v>
      </c>
      <c r="D33" s="19">
        <v>0</v>
      </c>
      <c r="E33" s="44"/>
      <c r="F33" s="19">
        <v>0</v>
      </c>
      <c r="G33" s="19">
        <v>0</v>
      </c>
      <c r="H33" s="19">
        <v>0</v>
      </c>
    </row>
    <row r="34" spans="1:8">
      <c r="A34" s="17" t="s">
        <v>340</v>
      </c>
      <c r="B34" s="19">
        <v>1</v>
      </c>
      <c r="C34" s="19">
        <v>2</v>
      </c>
      <c r="D34" s="19">
        <v>1</v>
      </c>
      <c r="E34" s="44" t="s">
        <v>445</v>
      </c>
      <c r="F34" s="19">
        <v>0</v>
      </c>
      <c r="G34" s="19">
        <v>1</v>
      </c>
      <c r="H34" s="19">
        <v>1</v>
      </c>
    </row>
    <row r="35" spans="1:8">
      <c r="A35" s="17" t="s">
        <v>341</v>
      </c>
      <c r="B35" s="19">
        <v>1</v>
      </c>
      <c r="C35" s="19">
        <v>1</v>
      </c>
      <c r="D35" s="19">
        <v>0</v>
      </c>
      <c r="E35" s="44" t="s">
        <v>445</v>
      </c>
      <c r="F35" s="19">
        <v>0</v>
      </c>
      <c r="G35" s="19">
        <v>0</v>
      </c>
      <c r="H35" s="19">
        <v>0</v>
      </c>
    </row>
    <row r="36" spans="1:8">
      <c r="A36" s="17" t="s">
        <v>342</v>
      </c>
      <c r="B36" s="19">
        <v>0</v>
      </c>
      <c r="C36" s="19">
        <v>0</v>
      </c>
      <c r="D36" s="19">
        <v>0</v>
      </c>
      <c r="E36" s="44"/>
      <c r="F36" s="19">
        <v>0</v>
      </c>
      <c r="G36" s="19">
        <v>0</v>
      </c>
      <c r="H36" s="19">
        <v>0</v>
      </c>
    </row>
    <row r="37" spans="1:8">
      <c r="A37" s="17" t="s">
        <v>343</v>
      </c>
      <c r="B37" s="19">
        <v>1</v>
      </c>
      <c r="C37" s="19">
        <v>1</v>
      </c>
      <c r="D37" s="19">
        <v>1</v>
      </c>
      <c r="E37" s="44" t="s">
        <v>445</v>
      </c>
      <c r="F37" s="19">
        <v>0</v>
      </c>
      <c r="G37" s="19">
        <v>0</v>
      </c>
      <c r="H37" s="19">
        <v>0</v>
      </c>
    </row>
    <row r="38" spans="1:8">
      <c r="A38" s="17" t="s">
        <v>344</v>
      </c>
      <c r="B38" s="19">
        <v>1</v>
      </c>
      <c r="C38" s="19">
        <v>3</v>
      </c>
      <c r="D38" s="19">
        <v>1</v>
      </c>
      <c r="E38" s="44" t="s">
        <v>444</v>
      </c>
      <c r="F38" s="19">
        <v>1</v>
      </c>
      <c r="G38" s="19">
        <v>0</v>
      </c>
      <c r="H38" s="19">
        <v>0</v>
      </c>
    </row>
    <row r="39" spans="1:8">
      <c r="A39" s="17" t="s">
        <v>345</v>
      </c>
      <c r="B39" s="19">
        <v>0</v>
      </c>
      <c r="C39" s="19">
        <v>0</v>
      </c>
      <c r="D39" s="19">
        <v>0</v>
      </c>
      <c r="E39" s="44"/>
      <c r="F39" s="19">
        <v>0</v>
      </c>
      <c r="G39" s="19">
        <v>0</v>
      </c>
      <c r="H39" s="19">
        <v>0</v>
      </c>
    </row>
    <row r="40" spans="1:8">
      <c r="A40" s="17" t="s">
        <v>346</v>
      </c>
      <c r="B40" s="19">
        <v>0</v>
      </c>
      <c r="C40" s="19">
        <v>0</v>
      </c>
      <c r="D40" s="19">
        <v>0</v>
      </c>
      <c r="E40" s="44"/>
      <c r="F40" s="19">
        <v>0</v>
      </c>
      <c r="G40" s="19">
        <v>0</v>
      </c>
      <c r="H40" s="19">
        <v>0</v>
      </c>
    </row>
    <row r="41" spans="1:8">
      <c r="A41" s="17" t="s">
        <v>347</v>
      </c>
      <c r="B41" s="19">
        <v>1</v>
      </c>
      <c r="C41" s="19">
        <v>2</v>
      </c>
      <c r="D41" s="19">
        <v>0</v>
      </c>
      <c r="E41" s="44" t="s">
        <v>445</v>
      </c>
      <c r="F41" s="19">
        <v>0</v>
      </c>
      <c r="G41" s="19">
        <v>0</v>
      </c>
      <c r="H41" s="19">
        <v>0</v>
      </c>
    </row>
    <row r="42" spans="1:8">
      <c r="A42" s="17" t="s">
        <v>348</v>
      </c>
      <c r="B42" s="19">
        <v>0</v>
      </c>
      <c r="C42" s="19">
        <v>0</v>
      </c>
      <c r="D42" s="19">
        <v>0</v>
      </c>
      <c r="E42" s="44"/>
      <c r="F42" s="19">
        <v>0</v>
      </c>
      <c r="G42" s="19">
        <v>0</v>
      </c>
      <c r="H42" s="19">
        <v>0</v>
      </c>
    </row>
    <row r="43" spans="1:8">
      <c r="A43" s="17" t="s">
        <v>349</v>
      </c>
      <c r="B43" s="19">
        <v>1</v>
      </c>
      <c r="C43" s="19">
        <v>2</v>
      </c>
      <c r="D43" s="19">
        <v>0</v>
      </c>
      <c r="E43" s="44" t="s">
        <v>445</v>
      </c>
      <c r="F43" s="19">
        <v>1</v>
      </c>
      <c r="G43" s="19">
        <v>1</v>
      </c>
      <c r="H43" s="19">
        <v>1</v>
      </c>
    </row>
    <row r="44" spans="1:8">
      <c r="A44" s="17" t="s">
        <v>350</v>
      </c>
      <c r="B44" s="19">
        <v>0</v>
      </c>
      <c r="C44" s="19">
        <v>0</v>
      </c>
      <c r="D44" s="19">
        <v>0</v>
      </c>
      <c r="E44" s="44"/>
      <c r="F44" s="19">
        <v>0</v>
      </c>
      <c r="G44" s="19">
        <v>0</v>
      </c>
      <c r="H44" s="19">
        <v>0</v>
      </c>
    </row>
    <row r="45" spans="1:8">
      <c r="A45" s="17" t="s">
        <v>351</v>
      </c>
      <c r="B45" s="19">
        <v>1</v>
      </c>
      <c r="C45" s="19">
        <v>1</v>
      </c>
      <c r="D45" s="19">
        <v>0</v>
      </c>
      <c r="E45" s="44" t="s">
        <v>445</v>
      </c>
      <c r="F45" s="19">
        <v>0</v>
      </c>
      <c r="G45" s="19">
        <v>0</v>
      </c>
      <c r="H45" s="19">
        <v>0</v>
      </c>
    </row>
    <row r="46" spans="1:8">
      <c r="A46" s="17" t="s">
        <v>352</v>
      </c>
      <c r="B46" s="19">
        <v>0</v>
      </c>
      <c r="C46" s="19">
        <v>0</v>
      </c>
      <c r="D46" s="19">
        <v>0</v>
      </c>
      <c r="E46" s="44"/>
      <c r="F46" s="19">
        <v>0</v>
      </c>
      <c r="G46" s="19">
        <v>0</v>
      </c>
      <c r="H46" s="19">
        <v>0</v>
      </c>
    </row>
    <row r="47" spans="1:8">
      <c r="A47" s="17" t="s">
        <v>353</v>
      </c>
      <c r="B47" s="19">
        <v>0</v>
      </c>
      <c r="C47" s="19">
        <v>0</v>
      </c>
      <c r="D47" s="19">
        <v>0</v>
      </c>
      <c r="E47" s="44"/>
      <c r="F47" s="19">
        <v>0</v>
      </c>
      <c r="G47" s="19">
        <v>0</v>
      </c>
      <c r="H47" s="19">
        <v>0</v>
      </c>
    </row>
    <row r="48" spans="1:8">
      <c r="A48" s="17" t="s">
        <v>354</v>
      </c>
      <c r="B48" s="19">
        <v>0</v>
      </c>
      <c r="C48" s="19">
        <v>0</v>
      </c>
      <c r="D48" s="19">
        <v>0</v>
      </c>
      <c r="E48" s="44"/>
      <c r="F48" s="19">
        <v>0</v>
      </c>
      <c r="G48" s="19">
        <v>0</v>
      </c>
      <c r="H48" s="19">
        <v>0</v>
      </c>
    </row>
    <row r="49" spans="1:8">
      <c r="A49" s="17" t="s">
        <v>355</v>
      </c>
      <c r="B49" s="19">
        <v>1</v>
      </c>
      <c r="C49" s="19">
        <v>1</v>
      </c>
      <c r="D49" s="19">
        <v>0</v>
      </c>
      <c r="E49" s="44" t="s">
        <v>445</v>
      </c>
      <c r="F49" s="19">
        <v>0</v>
      </c>
      <c r="G49" s="19">
        <v>0</v>
      </c>
      <c r="H49" s="19">
        <v>0</v>
      </c>
    </row>
    <row r="50" spans="1:8">
      <c r="A50" s="17" t="s">
        <v>356</v>
      </c>
      <c r="B50" s="19">
        <v>0</v>
      </c>
      <c r="C50" s="19">
        <v>0</v>
      </c>
      <c r="D50" s="19">
        <v>0</v>
      </c>
      <c r="E50" s="44"/>
      <c r="F50" s="19">
        <v>0</v>
      </c>
      <c r="G50" s="19">
        <v>0</v>
      </c>
      <c r="H50" s="19">
        <v>0</v>
      </c>
    </row>
    <row r="51" spans="1:8">
      <c r="A51" s="17" t="s">
        <v>357</v>
      </c>
      <c r="B51" s="19">
        <v>0</v>
      </c>
      <c r="C51" s="19">
        <v>0</v>
      </c>
      <c r="D51" s="19">
        <v>0</v>
      </c>
      <c r="E51" s="44"/>
      <c r="F51" s="19">
        <v>0</v>
      </c>
      <c r="G51" s="19">
        <v>0</v>
      </c>
      <c r="H51" s="19">
        <v>0</v>
      </c>
    </row>
    <row r="52" spans="1:8">
      <c r="A52" s="17" t="s">
        <v>358</v>
      </c>
      <c r="B52" s="19">
        <v>0</v>
      </c>
      <c r="C52" s="19">
        <v>0</v>
      </c>
      <c r="D52" s="19">
        <v>0</v>
      </c>
      <c r="E52" s="44"/>
      <c r="F52" s="19">
        <v>0</v>
      </c>
      <c r="G52" s="19">
        <v>0</v>
      </c>
      <c r="H52" s="19">
        <v>0</v>
      </c>
    </row>
    <row r="53" spans="1:8">
      <c r="A53" s="17" t="s">
        <v>359</v>
      </c>
      <c r="B53" s="19">
        <v>1</v>
      </c>
      <c r="C53" s="19">
        <v>1</v>
      </c>
      <c r="D53" s="19">
        <v>0</v>
      </c>
      <c r="E53" s="44" t="s">
        <v>445</v>
      </c>
      <c r="F53" s="19">
        <v>0</v>
      </c>
      <c r="G53" s="19">
        <v>0</v>
      </c>
      <c r="H53" s="19">
        <v>0</v>
      </c>
    </row>
    <row r="54" spans="1:8">
      <c r="A54" s="17" t="s">
        <v>360</v>
      </c>
      <c r="B54" s="19">
        <v>1</v>
      </c>
      <c r="C54" s="19">
        <v>3</v>
      </c>
      <c r="D54" s="19">
        <v>1</v>
      </c>
      <c r="E54" s="44" t="s">
        <v>445</v>
      </c>
      <c r="F54" s="19">
        <v>1</v>
      </c>
      <c r="G54" s="19">
        <v>1</v>
      </c>
      <c r="H54" s="19">
        <v>0</v>
      </c>
    </row>
    <row r="55" spans="1:8">
      <c r="A55" s="17" t="s">
        <v>361</v>
      </c>
      <c r="B55" s="19">
        <v>0</v>
      </c>
      <c r="C55" s="19">
        <v>0</v>
      </c>
      <c r="D55" s="19">
        <v>0</v>
      </c>
      <c r="E55" s="44"/>
      <c r="F55" s="19">
        <v>0</v>
      </c>
      <c r="G55" s="19">
        <v>0</v>
      </c>
      <c r="H55" s="19">
        <v>0</v>
      </c>
    </row>
    <row r="56" spans="1:8">
      <c r="A56" s="17" t="s">
        <v>362</v>
      </c>
      <c r="B56" s="19">
        <v>1</v>
      </c>
      <c r="C56" s="19">
        <v>5</v>
      </c>
      <c r="D56" s="19">
        <v>1</v>
      </c>
      <c r="E56" s="44" t="s">
        <v>444</v>
      </c>
      <c r="F56" s="19">
        <v>1</v>
      </c>
      <c r="G56" s="19">
        <v>1</v>
      </c>
      <c r="H56" s="19">
        <v>1</v>
      </c>
    </row>
    <row r="57" spans="1:8">
      <c r="A57" s="17" t="s">
        <v>363</v>
      </c>
      <c r="B57" s="19">
        <v>0</v>
      </c>
      <c r="C57" s="19">
        <v>0</v>
      </c>
      <c r="D57" s="19">
        <v>0</v>
      </c>
      <c r="E57" s="44"/>
      <c r="F57" s="19">
        <v>0</v>
      </c>
      <c r="G57" s="19">
        <v>0</v>
      </c>
      <c r="H57" s="19">
        <v>0</v>
      </c>
    </row>
    <row r="58" spans="1:8">
      <c r="A58" s="17" t="s">
        <v>364</v>
      </c>
      <c r="B58" s="19">
        <v>1</v>
      </c>
      <c r="C58" s="19">
        <v>1</v>
      </c>
      <c r="D58" s="19">
        <v>0</v>
      </c>
      <c r="E58" s="44" t="s">
        <v>445</v>
      </c>
      <c r="F58" s="19">
        <v>0</v>
      </c>
      <c r="G58" s="19">
        <v>0</v>
      </c>
      <c r="H58" s="19">
        <v>0</v>
      </c>
    </row>
    <row r="59" spans="1:8">
      <c r="A59" s="17" t="s">
        <v>365</v>
      </c>
      <c r="B59" s="19">
        <v>0</v>
      </c>
      <c r="C59" s="19">
        <v>0</v>
      </c>
      <c r="D59" s="19">
        <v>0</v>
      </c>
      <c r="E59" s="44"/>
      <c r="F59" s="19">
        <v>0</v>
      </c>
      <c r="G59" s="19">
        <v>0</v>
      </c>
      <c r="H59" s="19">
        <v>0</v>
      </c>
    </row>
    <row r="60" spans="1:8">
      <c r="A60" s="17" t="s">
        <v>366</v>
      </c>
      <c r="B60" s="19">
        <v>1</v>
      </c>
      <c r="C60" s="19">
        <v>1</v>
      </c>
      <c r="D60" s="19">
        <v>1</v>
      </c>
      <c r="E60" s="44" t="s">
        <v>445</v>
      </c>
      <c r="F60" s="19">
        <v>0</v>
      </c>
      <c r="G60" s="19">
        <v>0</v>
      </c>
      <c r="H60" s="19">
        <v>0</v>
      </c>
    </row>
    <row r="61" spans="1:8">
      <c r="A61" s="17" t="s">
        <v>367</v>
      </c>
      <c r="B61" s="19">
        <v>0</v>
      </c>
      <c r="C61" s="19">
        <v>0</v>
      </c>
      <c r="D61" s="19">
        <v>0</v>
      </c>
      <c r="E61" s="44"/>
      <c r="F61" s="19">
        <v>0</v>
      </c>
      <c r="G61" s="19">
        <v>0</v>
      </c>
      <c r="H61" s="19">
        <v>0</v>
      </c>
    </row>
    <row r="62" spans="1:8">
      <c r="A62" s="17" t="s">
        <v>368</v>
      </c>
      <c r="B62" s="19">
        <v>1</v>
      </c>
      <c r="C62" s="19">
        <v>4</v>
      </c>
      <c r="D62" s="19">
        <v>1</v>
      </c>
      <c r="E62" s="44" t="s">
        <v>444</v>
      </c>
      <c r="F62" s="19">
        <v>1</v>
      </c>
      <c r="G62" s="19">
        <v>0</v>
      </c>
      <c r="H62" s="19">
        <v>0</v>
      </c>
    </row>
    <row r="63" spans="1:8">
      <c r="A63" s="17" t="s">
        <v>369</v>
      </c>
      <c r="B63" s="19">
        <v>1</v>
      </c>
      <c r="C63" s="19">
        <v>2</v>
      </c>
      <c r="D63" s="19">
        <v>1</v>
      </c>
      <c r="E63" s="44" t="s">
        <v>445</v>
      </c>
      <c r="F63" s="19">
        <v>0</v>
      </c>
      <c r="G63" s="19">
        <v>0</v>
      </c>
      <c r="H63" s="19">
        <v>0</v>
      </c>
    </row>
    <row r="64" spans="1:8">
      <c r="A64" s="17" t="s">
        <v>370</v>
      </c>
      <c r="B64" s="19">
        <v>0</v>
      </c>
      <c r="C64" s="19">
        <v>0</v>
      </c>
      <c r="D64" s="19">
        <v>0</v>
      </c>
      <c r="E64" s="44"/>
      <c r="F64" s="19">
        <v>0</v>
      </c>
      <c r="G64" s="19">
        <v>0</v>
      </c>
      <c r="H64" s="19">
        <v>0</v>
      </c>
    </row>
    <row r="65" spans="1:8">
      <c r="A65" s="17" t="s">
        <v>371</v>
      </c>
      <c r="B65" s="19">
        <v>0</v>
      </c>
      <c r="C65" s="19">
        <v>0</v>
      </c>
      <c r="D65" s="19">
        <v>0</v>
      </c>
      <c r="E65" s="44"/>
      <c r="F65" s="19">
        <v>0</v>
      </c>
      <c r="G65" s="19">
        <v>0</v>
      </c>
      <c r="H65" s="19">
        <v>0</v>
      </c>
    </row>
    <row r="66" spans="1:8">
      <c r="A66" s="17" t="s">
        <v>372</v>
      </c>
      <c r="B66" s="19">
        <v>0</v>
      </c>
      <c r="C66" s="19">
        <v>0</v>
      </c>
      <c r="D66" s="19">
        <v>0</v>
      </c>
      <c r="E66" s="44"/>
      <c r="F66" s="19">
        <v>0</v>
      </c>
      <c r="G66" s="19">
        <v>0</v>
      </c>
      <c r="H66" s="19">
        <v>0</v>
      </c>
    </row>
    <row r="67" spans="1:8">
      <c r="A67" s="17" t="s">
        <v>373</v>
      </c>
      <c r="B67" s="19">
        <v>0</v>
      </c>
      <c r="C67" s="19">
        <v>0</v>
      </c>
      <c r="D67" s="19">
        <v>0</v>
      </c>
      <c r="E67" s="44"/>
      <c r="F67" s="19">
        <v>0</v>
      </c>
      <c r="G67" s="19">
        <v>0</v>
      </c>
      <c r="H67" s="19">
        <v>0</v>
      </c>
    </row>
    <row r="68" spans="1:8">
      <c r="A68" s="17" t="s">
        <v>374</v>
      </c>
      <c r="B68" s="19">
        <v>1</v>
      </c>
      <c r="C68" s="19">
        <v>5</v>
      </c>
      <c r="D68" s="19">
        <v>1</v>
      </c>
      <c r="E68" s="44" t="s">
        <v>444</v>
      </c>
      <c r="F68" s="19">
        <v>1</v>
      </c>
      <c r="G68" s="19">
        <v>0</v>
      </c>
      <c r="H68" s="19">
        <v>0</v>
      </c>
    </row>
    <row r="69" spans="1:8">
      <c r="A69" s="17" t="s">
        <v>375</v>
      </c>
      <c r="B69" s="19">
        <v>0</v>
      </c>
      <c r="C69" s="19">
        <v>0</v>
      </c>
      <c r="D69" s="19">
        <v>0</v>
      </c>
      <c r="E69" s="44"/>
      <c r="F69" s="19">
        <v>0</v>
      </c>
      <c r="G69" s="19">
        <v>0</v>
      </c>
      <c r="H69" s="19">
        <v>0</v>
      </c>
    </row>
    <row r="70" spans="1:8">
      <c r="A70" s="17" t="s">
        <v>376</v>
      </c>
      <c r="B70" s="19">
        <v>0</v>
      </c>
      <c r="C70" s="19">
        <v>0</v>
      </c>
      <c r="D70" s="19">
        <v>0</v>
      </c>
      <c r="E70" s="44"/>
      <c r="F70" s="19">
        <v>0</v>
      </c>
      <c r="G70" s="19">
        <v>0</v>
      </c>
      <c r="H70" s="19">
        <v>0</v>
      </c>
    </row>
    <row r="71" spans="1:8">
      <c r="A71" s="17" t="s">
        <v>377</v>
      </c>
      <c r="B71" s="19">
        <v>1</v>
      </c>
      <c r="C71" s="19">
        <v>4</v>
      </c>
      <c r="D71" s="19">
        <v>0</v>
      </c>
      <c r="E71" s="44" t="s">
        <v>444</v>
      </c>
      <c r="F71" s="19">
        <v>1</v>
      </c>
      <c r="G71" s="19">
        <v>0</v>
      </c>
      <c r="H71" s="19">
        <v>0</v>
      </c>
    </row>
    <row r="72" spans="1:8">
      <c r="A72" s="17" t="s">
        <v>378</v>
      </c>
      <c r="B72" s="19">
        <v>1</v>
      </c>
      <c r="C72" s="19">
        <v>2</v>
      </c>
      <c r="D72" s="19">
        <v>1</v>
      </c>
      <c r="E72" s="44" t="s">
        <v>445</v>
      </c>
      <c r="F72" s="19">
        <v>0</v>
      </c>
      <c r="G72" s="19">
        <v>0</v>
      </c>
      <c r="H72" s="19">
        <v>0</v>
      </c>
    </row>
    <row r="73" spans="1:8">
      <c r="A73" s="17" t="s">
        <v>379</v>
      </c>
      <c r="B73" s="19">
        <v>0</v>
      </c>
      <c r="C73" s="19">
        <v>0</v>
      </c>
      <c r="D73" s="19">
        <v>0</v>
      </c>
      <c r="E73" s="44"/>
      <c r="F73" s="19">
        <v>0</v>
      </c>
      <c r="G73" s="19">
        <v>0</v>
      </c>
      <c r="H73" s="19">
        <v>0</v>
      </c>
    </row>
    <row r="74" spans="1:8">
      <c r="A74" s="17" t="s">
        <v>380</v>
      </c>
      <c r="B74" s="19">
        <v>1</v>
      </c>
      <c r="C74" s="19">
        <v>4</v>
      </c>
      <c r="D74" s="19">
        <v>1</v>
      </c>
      <c r="E74" s="44" t="s">
        <v>444</v>
      </c>
      <c r="F74" s="19">
        <v>1</v>
      </c>
      <c r="G74" s="19">
        <v>0</v>
      </c>
      <c r="H74" s="19">
        <v>0</v>
      </c>
    </row>
    <row r="75" spans="1:8">
      <c r="A75" s="17" t="s">
        <v>381</v>
      </c>
      <c r="B75" s="19">
        <v>1</v>
      </c>
      <c r="C75" s="19">
        <v>1</v>
      </c>
      <c r="D75" s="19">
        <v>1</v>
      </c>
      <c r="E75" s="44" t="s">
        <v>445</v>
      </c>
      <c r="F75" s="19">
        <v>0</v>
      </c>
      <c r="G75" s="19">
        <v>0</v>
      </c>
      <c r="H75" s="19">
        <v>0</v>
      </c>
    </row>
    <row r="76" spans="1:8">
      <c r="A76" s="17" t="s">
        <v>517</v>
      </c>
      <c r="B76" s="19">
        <v>1</v>
      </c>
      <c r="C76" s="19">
        <v>3</v>
      </c>
      <c r="D76" s="19">
        <v>1</v>
      </c>
      <c r="E76" s="44" t="s">
        <v>445</v>
      </c>
      <c r="F76" s="19">
        <v>0</v>
      </c>
      <c r="G76" s="19">
        <v>1</v>
      </c>
      <c r="H76" s="19">
        <v>1</v>
      </c>
    </row>
    <row r="77" spans="1:8">
      <c r="A77" s="17" t="s">
        <v>382</v>
      </c>
      <c r="B77" s="19">
        <v>0</v>
      </c>
      <c r="C77" s="19">
        <v>0</v>
      </c>
      <c r="D77" s="19">
        <v>0</v>
      </c>
      <c r="E77" s="44"/>
      <c r="F77" s="19">
        <v>0</v>
      </c>
      <c r="G77" s="19">
        <v>0</v>
      </c>
      <c r="H77" s="19">
        <v>0</v>
      </c>
    </row>
    <row r="78" spans="1:8">
      <c r="A78" s="17" t="s">
        <v>383</v>
      </c>
      <c r="B78" s="19">
        <v>0</v>
      </c>
      <c r="C78" s="19">
        <v>0</v>
      </c>
      <c r="D78" s="19">
        <v>0</v>
      </c>
      <c r="E78" s="44"/>
      <c r="F78" s="19">
        <v>0</v>
      </c>
      <c r="G78" s="19">
        <v>0</v>
      </c>
      <c r="H78" s="19">
        <v>0</v>
      </c>
    </row>
    <row r="79" spans="1:8">
      <c r="A79" s="17" t="s">
        <v>385</v>
      </c>
      <c r="B79" s="19">
        <v>1</v>
      </c>
      <c r="C79" s="19">
        <v>4</v>
      </c>
      <c r="D79" s="19">
        <v>1</v>
      </c>
      <c r="E79" s="44" t="s">
        <v>444</v>
      </c>
      <c r="F79" s="19">
        <v>1</v>
      </c>
      <c r="G79" s="19">
        <v>0</v>
      </c>
      <c r="H79" s="19">
        <v>1</v>
      </c>
    </row>
    <row r="80" spans="1:8">
      <c r="A80" s="17" t="s">
        <v>386</v>
      </c>
      <c r="B80" s="19">
        <v>0</v>
      </c>
      <c r="C80" s="19">
        <v>0</v>
      </c>
      <c r="D80" s="19">
        <v>0</v>
      </c>
      <c r="E80" s="44"/>
      <c r="F80" s="19">
        <v>0</v>
      </c>
      <c r="G80" s="19">
        <v>0</v>
      </c>
      <c r="H80" s="19">
        <v>0</v>
      </c>
    </row>
    <row r="81" spans="1:8">
      <c r="A81" s="17" t="s">
        <v>387</v>
      </c>
      <c r="B81" s="19">
        <v>1</v>
      </c>
      <c r="C81" s="19">
        <v>4</v>
      </c>
      <c r="D81" s="19">
        <v>1</v>
      </c>
      <c r="E81" s="44" t="s">
        <v>444</v>
      </c>
      <c r="F81" s="19">
        <v>1</v>
      </c>
      <c r="G81" s="19">
        <v>0</v>
      </c>
      <c r="H81" s="19">
        <v>0</v>
      </c>
    </row>
    <row r="82" spans="1:8">
      <c r="A82" s="20" t="s">
        <v>388</v>
      </c>
      <c r="B82" s="19">
        <v>0</v>
      </c>
      <c r="C82" s="19">
        <v>0</v>
      </c>
      <c r="D82" s="19">
        <v>0</v>
      </c>
      <c r="E82" s="44"/>
      <c r="F82" s="19">
        <v>0</v>
      </c>
      <c r="G82" s="19">
        <v>0</v>
      </c>
      <c r="H82" s="19">
        <v>0</v>
      </c>
    </row>
    <row r="83" spans="1:8">
      <c r="A83" s="18"/>
      <c r="B83" s="18"/>
      <c r="C83" s="18"/>
      <c r="D83" s="18"/>
      <c r="E83" s="18"/>
      <c r="F83" s="18"/>
      <c r="G83" s="18"/>
      <c r="H83" s="18"/>
    </row>
    <row r="84" spans="1:8">
      <c r="A84" s="21" t="s">
        <v>389</v>
      </c>
      <c r="B84" s="22">
        <f>SUM(B6:B82)</f>
        <v>42</v>
      </c>
      <c r="C84" s="22"/>
      <c r="D84" s="22">
        <f>SUM(D6:D82)</f>
        <v>26</v>
      </c>
      <c r="E84" s="22"/>
      <c r="F84" s="22">
        <f>SUM(F6:F82)</f>
        <v>20</v>
      </c>
      <c r="G84" s="22">
        <f>SUM(G6:G82)</f>
        <v>14</v>
      </c>
      <c r="H84" s="22">
        <f>SUM(H6:H82)</f>
        <v>11</v>
      </c>
    </row>
    <row r="85" spans="1:8">
      <c r="A85" s="22" t="s">
        <v>391</v>
      </c>
      <c r="B85" s="23">
        <f>(B84/(COUNT(B6:B82))*100)</f>
        <v>54.54545454545454</v>
      </c>
      <c r="C85" s="22"/>
      <c r="D85" s="23">
        <f>(D84/(COUNT(D6:D82))*100)</f>
        <v>33.766233766233768</v>
      </c>
      <c r="E85" s="22"/>
      <c r="F85" s="23">
        <f>(F84/(COUNT(F6:F82))*100)</f>
        <v>25.97402597402597</v>
      </c>
      <c r="G85" s="23">
        <f>(G84/(COUNT(G6:G82))*100)</f>
        <v>18.181818181818183</v>
      </c>
      <c r="H85" s="23">
        <f>(H84/(COUNT(H6:H82))*100)</f>
        <v>14.285714285714285</v>
      </c>
    </row>
    <row r="87" spans="1:8">
      <c r="B87" s="24">
        <v>1</v>
      </c>
      <c r="C87" s="22">
        <f t="shared" ref="C87:C92" si="0">COUNTIF($C$6:$C$82,B87)</f>
        <v>16</v>
      </c>
      <c r="D87" t="s">
        <v>392</v>
      </c>
      <c r="E87" s="22">
        <f>COUNTIF(E6:E82,"Colleague")</f>
        <v>28</v>
      </c>
    </row>
    <row r="88" spans="1:8">
      <c r="B88" s="24">
        <v>2</v>
      </c>
      <c r="C88" s="22">
        <f t="shared" si="0"/>
        <v>7</v>
      </c>
      <c r="D88" t="s">
        <v>393</v>
      </c>
      <c r="E88" s="22">
        <f>COUNTIF(E6:E82,"Friend")</f>
        <v>14</v>
      </c>
    </row>
    <row r="89" spans="1:8">
      <c r="B89" s="24">
        <v>3</v>
      </c>
      <c r="C89" s="22">
        <f t="shared" si="0"/>
        <v>8</v>
      </c>
      <c r="D89" t="s">
        <v>443</v>
      </c>
      <c r="E89" s="22">
        <f>COUNTIF(E6:E82, "Colleague and Friend")</f>
        <v>0</v>
      </c>
    </row>
    <row r="90" spans="1:8">
      <c r="B90" s="24">
        <v>4</v>
      </c>
      <c r="C90" s="22">
        <f t="shared" si="0"/>
        <v>6</v>
      </c>
    </row>
    <row r="91" spans="1:8">
      <c r="B91" s="24">
        <v>5</v>
      </c>
      <c r="C91" s="22">
        <f t="shared" si="0"/>
        <v>5</v>
      </c>
    </row>
    <row r="92" spans="1:8">
      <c r="B92" s="24">
        <v>0</v>
      </c>
      <c r="C92" s="22">
        <f t="shared" si="0"/>
        <v>35</v>
      </c>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A111" s="12"/>
      <c r="B111" s="12"/>
      <c r="C111" s="12"/>
      <c r="D111" s="25"/>
      <c r="E111" s="12"/>
    </row>
  </sheetData>
  <dataValidations count="3">
    <dataValidation type="list" allowBlank="1" showInputMessage="1" showErrorMessage="1" sqref="F6:H82 D6:D82 B6:B82">
      <formula1>"0,1"</formula1>
    </dataValidation>
    <dataValidation type="list" allowBlank="1" showInputMessage="1" showErrorMessage="1" sqref="E6:E82">
      <formula1>"Colleague, Friend, 0"</formula1>
    </dataValidation>
    <dataValidation type="list" allowBlank="1" showInputMessage="1" showErrorMessage="1" sqref="C6:C82">
      <formula1>"0,1,2,3,4,5"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sheetPr>
    <tabColor rgb="FF0070C0"/>
  </sheetPr>
  <dimension ref="A1:G85"/>
  <sheetViews>
    <sheetView zoomScale="80" zoomScaleNormal="80" workbookViewId="0">
      <selection activeCell="A15" sqref="A15"/>
    </sheetView>
  </sheetViews>
  <sheetFormatPr defaultRowHeight="15"/>
  <cols>
    <col min="1" max="1" width="64" customWidth="1"/>
    <col min="2" max="2" width="18" customWidth="1"/>
    <col min="3" max="3" width="18.42578125" customWidth="1"/>
    <col min="4" max="4" width="24.140625" customWidth="1"/>
    <col min="5" max="5" width="18.28515625" customWidth="1"/>
    <col min="6" max="6" width="18.85546875" customWidth="1"/>
    <col min="7" max="7" width="18.42578125" customWidth="1"/>
  </cols>
  <sheetData>
    <row r="1" spans="1:7">
      <c r="A1" s="27" t="s">
        <v>397</v>
      </c>
    </row>
    <row r="2" spans="1:7">
      <c r="A2" s="37" t="s">
        <v>428</v>
      </c>
    </row>
    <row r="3" spans="1:7">
      <c r="B3" t="s">
        <v>299</v>
      </c>
    </row>
    <row r="5" spans="1:7">
      <c r="B5" s="79" t="s">
        <v>308</v>
      </c>
      <c r="C5" s="80"/>
      <c r="D5" s="80"/>
      <c r="E5" s="80"/>
      <c r="F5" s="80"/>
      <c r="G5" s="81"/>
    </row>
    <row r="6" spans="1:7" ht="39">
      <c r="A6" s="26" t="s">
        <v>394</v>
      </c>
      <c r="B6" s="29" t="s">
        <v>311</v>
      </c>
      <c r="C6" s="30" t="s">
        <v>314</v>
      </c>
      <c r="D6" s="30" t="s">
        <v>316</v>
      </c>
      <c r="E6" s="30" t="s">
        <v>318</v>
      </c>
      <c r="F6" s="31" t="s">
        <v>395</v>
      </c>
      <c r="G6" s="30" t="s">
        <v>390</v>
      </c>
    </row>
    <row r="7" spans="1:7">
      <c r="A7" s="39" t="s">
        <v>406</v>
      </c>
      <c r="B7" s="28"/>
      <c r="C7" s="28"/>
      <c r="D7" s="28"/>
      <c r="E7" s="28"/>
      <c r="F7" s="28"/>
      <c r="G7" s="28"/>
    </row>
    <row r="8" spans="1:7">
      <c r="A8" s="39" t="s">
        <v>431</v>
      </c>
      <c r="B8" s="28"/>
      <c r="C8" s="28"/>
      <c r="D8" s="28"/>
      <c r="E8" s="28"/>
      <c r="F8" s="28"/>
      <c r="G8" s="28"/>
    </row>
    <row r="9" spans="1:7">
      <c r="A9" s="39" t="s">
        <v>402</v>
      </c>
      <c r="B9" s="28"/>
      <c r="C9" s="28"/>
      <c r="D9" s="28"/>
      <c r="E9" s="28"/>
      <c r="F9" s="28"/>
      <c r="G9" s="28"/>
    </row>
    <row r="10" spans="1:7">
      <c r="A10" s="39" t="s">
        <v>427</v>
      </c>
      <c r="B10" s="28"/>
      <c r="C10" s="28"/>
      <c r="D10" s="28"/>
      <c r="E10" s="28"/>
      <c r="F10" s="28"/>
      <c r="G10" s="28"/>
    </row>
    <row r="11" spans="1:7">
      <c r="A11" s="39" t="s">
        <v>407</v>
      </c>
      <c r="B11" s="28"/>
      <c r="C11" s="28"/>
      <c r="D11" s="28"/>
      <c r="E11" s="28"/>
      <c r="F11" s="28"/>
      <c r="G11" s="28"/>
    </row>
    <row r="12" spans="1:7">
      <c r="A12" s="39" t="s">
        <v>422</v>
      </c>
      <c r="B12" s="28"/>
      <c r="C12" s="28"/>
      <c r="D12" s="28"/>
      <c r="E12" s="28"/>
      <c r="F12" s="28"/>
      <c r="G12" s="28"/>
    </row>
    <row r="13" spans="1:7">
      <c r="A13" s="39" t="s">
        <v>439</v>
      </c>
      <c r="B13" s="28"/>
      <c r="C13" s="28"/>
      <c r="D13" s="28"/>
      <c r="E13" s="28"/>
      <c r="F13" s="28"/>
      <c r="G13" s="28"/>
    </row>
    <row r="14" spans="1:7">
      <c r="A14" s="39" t="s">
        <v>412</v>
      </c>
      <c r="B14" s="28"/>
      <c r="C14" s="28"/>
      <c r="D14" s="28"/>
      <c r="E14" s="28"/>
      <c r="F14" s="28"/>
      <c r="G14" s="28"/>
    </row>
    <row r="15" spans="1:7">
      <c r="A15" s="39" t="s">
        <v>432</v>
      </c>
      <c r="B15" s="28"/>
      <c r="C15" s="28"/>
      <c r="D15" s="28"/>
      <c r="E15" s="28"/>
      <c r="F15" s="28"/>
      <c r="G15" s="28"/>
    </row>
    <row r="16" spans="1:7">
      <c r="A16" s="39" t="s">
        <v>428</v>
      </c>
      <c r="B16" s="28"/>
      <c r="C16" s="28"/>
      <c r="D16" s="28"/>
      <c r="E16" s="28"/>
      <c r="F16" s="28"/>
      <c r="G16" s="28"/>
    </row>
    <row r="17" spans="1:7">
      <c r="A17" s="39" t="s">
        <v>411</v>
      </c>
      <c r="B17" s="28"/>
      <c r="C17" s="28"/>
      <c r="D17" s="28"/>
      <c r="E17" s="28"/>
      <c r="F17" s="28"/>
      <c r="G17" s="28"/>
    </row>
    <row r="18" spans="1:7">
      <c r="A18" s="39" t="s">
        <v>404</v>
      </c>
      <c r="B18" s="28"/>
      <c r="C18" s="28"/>
      <c r="D18" s="28"/>
      <c r="E18" s="28"/>
      <c r="F18" s="28"/>
      <c r="G18" s="28"/>
    </row>
    <row r="19" spans="1:7">
      <c r="A19" s="39" t="s">
        <v>426</v>
      </c>
      <c r="B19" s="28"/>
      <c r="C19" s="28"/>
      <c r="D19" s="28"/>
      <c r="E19" s="28"/>
      <c r="F19" s="28"/>
      <c r="G19" s="28"/>
    </row>
    <row r="20" spans="1:7">
      <c r="A20" s="39" t="s">
        <v>413</v>
      </c>
      <c r="B20" s="28"/>
      <c r="C20" s="28"/>
      <c r="D20" s="28"/>
      <c r="E20" s="28"/>
      <c r="F20" s="28"/>
      <c r="G20" s="28"/>
    </row>
    <row r="21" spans="1:7">
      <c r="A21" s="39" t="s">
        <v>418</v>
      </c>
      <c r="B21" s="28"/>
      <c r="C21" s="28"/>
      <c r="D21" s="28"/>
      <c r="E21" s="28"/>
      <c r="F21" s="28"/>
      <c r="G21" s="28"/>
    </row>
    <row r="22" spans="1:7">
      <c r="A22" s="39" t="s">
        <v>433</v>
      </c>
      <c r="B22" s="28"/>
      <c r="C22" s="28"/>
      <c r="D22" s="28"/>
      <c r="E22" s="28"/>
      <c r="F22" s="28"/>
      <c r="G22" s="28"/>
    </row>
    <row r="23" spans="1:7">
      <c r="A23" s="39" t="s">
        <v>429</v>
      </c>
      <c r="B23" s="28"/>
      <c r="C23" s="28"/>
      <c r="D23" s="28"/>
      <c r="E23" s="28"/>
      <c r="F23" s="28"/>
      <c r="G23" s="28"/>
    </row>
    <row r="24" spans="1:7">
      <c r="A24" s="39" t="s">
        <v>434</v>
      </c>
      <c r="B24" s="28"/>
      <c r="C24" s="28"/>
      <c r="D24" s="28"/>
      <c r="E24" s="28"/>
      <c r="F24" s="28"/>
      <c r="G24" s="28"/>
    </row>
    <row r="25" spans="1:7">
      <c r="A25" s="39" t="s">
        <v>145</v>
      </c>
      <c r="B25" s="28"/>
      <c r="C25" s="28"/>
      <c r="D25" s="28"/>
      <c r="E25" s="28"/>
      <c r="F25" s="28"/>
      <c r="G25" s="28"/>
    </row>
    <row r="26" spans="1:7">
      <c r="A26" s="39" t="s">
        <v>415</v>
      </c>
      <c r="B26" s="28"/>
      <c r="C26" s="28"/>
      <c r="D26" s="28"/>
      <c r="E26" s="28"/>
      <c r="F26" s="28"/>
      <c r="G26" s="28"/>
    </row>
    <row r="27" spans="1:7">
      <c r="A27" s="39" t="s">
        <v>441</v>
      </c>
      <c r="B27" s="28"/>
      <c r="C27" s="28"/>
      <c r="D27" s="28"/>
      <c r="E27" s="28"/>
      <c r="F27" s="28"/>
      <c r="G27" s="28"/>
    </row>
    <row r="28" spans="1:7">
      <c r="A28" s="39" t="s">
        <v>409</v>
      </c>
      <c r="B28" s="28"/>
      <c r="C28" s="28"/>
      <c r="D28" s="28"/>
      <c r="E28" s="28"/>
      <c r="F28" s="28"/>
      <c r="G28" s="28"/>
    </row>
    <row r="29" spans="1:7">
      <c r="A29" s="39" t="s">
        <v>399</v>
      </c>
      <c r="B29" s="28"/>
      <c r="C29" s="28"/>
      <c r="D29" s="28"/>
      <c r="E29" s="28"/>
      <c r="F29" s="28"/>
      <c r="G29" s="28"/>
    </row>
    <row r="30" spans="1:7">
      <c r="A30" s="39" t="s">
        <v>424</v>
      </c>
      <c r="B30" s="28"/>
      <c r="C30" s="28"/>
      <c r="D30" s="28"/>
      <c r="E30" s="28"/>
      <c r="F30" s="28"/>
      <c r="G30" s="28"/>
    </row>
    <row r="31" spans="1:7">
      <c r="A31" s="39" t="s">
        <v>435</v>
      </c>
      <c r="B31" s="28"/>
      <c r="C31" s="28"/>
      <c r="D31" s="28"/>
      <c r="E31" s="28"/>
      <c r="F31" s="28"/>
      <c r="G31" s="28"/>
    </row>
    <row r="32" spans="1:7">
      <c r="A32" s="39" t="s">
        <v>420</v>
      </c>
      <c r="B32" s="28"/>
      <c r="C32" s="28"/>
      <c r="D32" s="28"/>
      <c r="E32" s="28"/>
      <c r="F32" s="28"/>
      <c r="G32" s="28"/>
    </row>
    <row r="33" spans="1:7">
      <c r="A33" s="39" t="s">
        <v>425</v>
      </c>
      <c r="B33" s="28"/>
      <c r="C33" s="28"/>
      <c r="D33" s="28"/>
      <c r="E33" s="28"/>
      <c r="F33" s="28"/>
      <c r="G33" s="28"/>
    </row>
    <row r="34" spans="1:7">
      <c r="A34" s="39" t="s">
        <v>408</v>
      </c>
      <c r="B34" s="28"/>
      <c r="C34" s="28"/>
      <c r="D34" s="28"/>
      <c r="E34" s="28"/>
      <c r="F34" s="28"/>
      <c r="G34" s="28"/>
    </row>
    <row r="35" spans="1:7">
      <c r="A35" s="39" t="s">
        <v>419</v>
      </c>
      <c r="B35" s="28"/>
      <c r="C35" s="28"/>
      <c r="D35" s="28"/>
      <c r="E35" s="28"/>
      <c r="F35" s="28"/>
      <c r="G35" s="28"/>
    </row>
    <row r="36" spans="1:7">
      <c r="A36" s="39" t="s">
        <v>436</v>
      </c>
      <c r="B36" s="28"/>
      <c r="C36" s="28"/>
      <c r="D36" s="28"/>
      <c r="E36" s="28"/>
      <c r="F36" s="28"/>
      <c r="G36" s="28"/>
    </row>
    <row r="37" spans="1:7">
      <c r="A37" s="39" t="s">
        <v>410</v>
      </c>
      <c r="B37" s="28"/>
      <c r="C37" s="28"/>
      <c r="D37" s="28"/>
      <c r="E37" s="28"/>
      <c r="F37" s="28"/>
      <c r="G37" s="28"/>
    </row>
    <row r="38" spans="1:7">
      <c r="A38" s="39" t="s">
        <v>414</v>
      </c>
      <c r="B38" s="28"/>
      <c r="C38" s="28"/>
      <c r="D38" s="28"/>
      <c r="E38" s="28"/>
      <c r="F38" s="28"/>
      <c r="G38" s="28"/>
    </row>
    <row r="39" spans="1:7">
      <c r="A39" s="39" t="s">
        <v>423</v>
      </c>
      <c r="B39" s="28"/>
      <c r="C39" s="28"/>
      <c r="D39" s="28"/>
      <c r="E39" s="28"/>
      <c r="F39" s="28"/>
      <c r="G39" s="28"/>
    </row>
    <row r="40" spans="1:7">
      <c r="A40" s="39" t="s">
        <v>417</v>
      </c>
      <c r="B40" s="28"/>
      <c r="C40" s="28"/>
      <c r="D40" s="28"/>
      <c r="E40" s="28"/>
      <c r="F40" s="28"/>
      <c r="G40" s="28"/>
    </row>
    <row r="41" spans="1:7">
      <c r="A41" s="39" t="s">
        <v>430</v>
      </c>
      <c r="B41" s="28"/>
      <c r="C41" s="28"/>
      <c r="D41" s="28"/>
      <c r="E41" s="28"/>
      <c r="F41" s="28"/>
      <c r="G41" s="28"/>
    </row>
    <row r="42" spans="1:7">
      <c r="A42" s="39" t="s">
        <v>416</v>
      </c>
      <c r="B42" s="28"/>
      <c r="C42" s="28"/>
      <c r="D42" s="28"/>
      <c r="E42" s="28"/>
      <c r="F42" s="28"/>
      <c r="G42" s="28"/>
    </row>
    <row r="43" spans="1:7">
      <c r="A43" s="39" t="s">
        <v>437</v>
      </c>
      <c r="B43" s="28"/>
      <c r="C43" s="28"/>
      <c r="D43" s="28"/>
      <c r="E43" s="28"/>
      <c r="F43" s="28"/>
      <c r="G43" s="28"/>
    </row>
    <row r="44" spans="1:7">
      <c r="A44" s="39" t="s">
        <v>421</v>
      </c>
      <c r="B44" s="28"/>
      <c r="C44" s="28"/>
      <c r="D44" s="28"/>
      <c r="E44" s="28"/>
      <c r="F44" s="28"/>
      <c r="G44" s="28"/>
    </row>
    <row r="45" spans="1:7">
      <c r="A45" s="39" t="s">
        <v>401</v>
      </c>
      <c r="B45" s="28"/>
      <c r="C45" s="28"/>
      <c r="D45" s="28"/>
      <c r="E45" s="28"/>
      <c r="F45" s="28"/>
      <c r="G45" s="28"/>
    </row>
    <row r="46" spans="1:7">
      <c r="A46" s="39" t="s">
        <v>100</v>
      </c>
      <c r="B46" s="28"/>
      <c r="C46" s="28"/>
      <c r="D46" s="28"/>
      <c r="E46" s="28"/>
      <c r="F46" s="28"/>
      <c r="G46" s="28"/>
    </row>
    <row r="47" spans="1:7">
      <c r="A47" s="39" t="s">
        <v>405</v>
      </c>
      <c r="B47" s="28"/>
      <c r="C47" s="28"/>
      <c r="D47" s="28"/>
      <c r="E47" s="28"/>
      <c r="F47" s="28"/>
      <c r="G47" s="28"/>
    </row>
    <row r="48" spans="1:7">
      <c r="A48" s="39" t="s">
        <v>440</v>
      </c>
      <c r="B48" s="28"/>
      <c r="C48" s="28"/>
      <c r="D48" s="28"/>
      <c r="E48" s="28"/>
      <c r="F48" s="28"/>
      <c r="G48" s="28"/>
    </row>
    <row r="49" spans="1:7">
      <c r="A49" s="39" t="s">
        <v>248</v>
      </c>
      <c r="B49" s="28"/>
      <c r="C49" s="28"/>
      <c r="D49" s="28"/>
      <c r="E49" s="28"/>
      <c r="F49" s="28"/>
      <c r="G49" s="28"/>
    </row>
    <row r="50" spans="1:7">
      <c r="A50" s="39" t="s">
        <v>127</v>
      </c>
      <c r="B50" s="28"/>
      <c r="C50" s="28"/>
      <c r="D50" s="28"/>
      <c r="E50" s="28"/>
      <c r="F50" s="28"/>
      <c r="G50" s="28"/>
    </row>
    <row r="51" spans="1:7">
      <c r="A51" s="39" t="s">
        <v>54</v>
      </c>
      <c r="B51" s="28"/>
      <c r="C51" s="28"/>
      <c r="D51" s="28"/>
      <c r="E51" s="28"/>
      <c r="F51" s="28"/>
      <c r="G51" s="28"/>
    </row>
    <row r="52" spans="1:7">
      <c r="A52" s="39" t="s">
        <v>170</v>
      </c>
      <c r="B52" s="28"/>
      <c r="C52" s="28"/>
      <c r="D52" s="28"/>
      <c r="E52" s="28"/>
      <c r="F52" s="28"/>
      <c r="G52" s="28"/>
    </row>
    <row r="53" spans="1:7">
      <c r="A53" s="39" t="s">
        <v>403</v>
      </c>
      <c r="B53" s="28"/>
      <c r="C53" s="28"/>
      <c r="D53" s="28"/>
      <c r="E53" s="28"/>
      <c r="F53" s="28"/>
      <c r="G53" s="28"/>
    </row>
    <row r="54" spans="1:7">
      <c r="A54" s="39" t="s">
        <v>270</v>
      </c>
      <c r="B54" s="28"/>
      <c r="C54" s="28"/>
      <c r="D54" s="28"/>
      <c r="E54" s="28"/>
      <c r="F54" s="28"/>
      <c r="G54" s="28"/>
    </row>
    <row r="55" spans="1:7">
      <c r="A55" s="39" t="s">
        <v>438</v>
      </c>
      <c r="B55" s="28"/>
      <c r="C55" s="28"/>
      <c r="D55" s="28"/>
      <c r="E55" s="28"/>
      <c r="F55" s="28"/>
      <c r="G55" s="28"/>
    </row>
    <row r="56" spans="1:7">
      <c r="A56" s="39" t="s">
        <v>400</v>
      </c>
      <c r="B56" s="28"/>
      <c r="C56" s="28"/>
      <c r="D56" s="28"/>
      <c r="E56" s="28"/>
      <c r="F56" s="28"/>
      <c r="G56" s="28"/>
    </row>
    <row r="57" spans="1:7">
      <c r="A57" s="18"/>
      <c r="B57" s="28"/>
      <c r="C57" s="28"/>
      <c r="D57" s="28"/>
      <c r="E57" s="28"/>
      <c r="F57" s="28"/>
      <c r="G57" s="28"/>
    </row>
    <row r="58" spans="1:7">
      <c r="A58" s="18"/>
      <c r="B58" s="28"/>
      <c r="C58" s="28"/>
      <c r="D58" s="28"/>
      <c r="E58" s="28"/>
      <c r="F58" s="28"/>
      <c r="G58" s="28"/>
    </row>
    <row r="59" spans="1:7">
      <c r="A59" s="18"/>
      <c r="B59" s="28"/>
      <c r="C59" s="28"/>
      <c r="D59" s="28"/>
      <c r="E59" s="28"/>
      <c r="F59" s="28"/>
      <c r="G59" s="28"/>
    </row>
    <row r="60" spans="1:7">
      <c r="A60" s="18"/>
      <c r="B60" s="28"/>
      <c r="C60" s="28"/>
      <c r="D60" s="28"/>
      <c r="E60" s="28"/>
      <c r="F60" s="28"/>
      <c r="G60" s="28"/>
    </row>
    <row r="61" spans="1:7">
      <c r="A61" s="18"/>
      <c r="B61" s="28"/>
      <c r="C61" s="28"/>
      <c r="D61" s="28"/>
      <c r="E61" s="28"/>
      <c r="F61" s="28"/>
      <c r="G61" s="28"/>
    </row>
    <row r="62" spans="1:7">
      <c r="A62" s="18"/>
      <c r="B62" s="28"/>
      <c r="C62" s="28"/>
      <c r="D62" s="28"/>
      <c r="E62" s="28"/>
      <c r="F62" s="28"/>
      <c r="G62" s="28"/>
    </row>
    <row r="63" spans="1:7">
      <c r="A63" s="18"/>
      <c r="B63" s="28"/>
      <c r="C63" s="28"/>
      <c r="D63" s="28"/>
      <c r="E63" s="28"/>
      <c r="F63" s="28"/>
      <c r="G63" s="28"/>
    </row>
    <row r="64" spans="1:7">
      <c r="A64" s="18"/>
      <c r="B64" s="28"/>
      <c r="C64" s="28"/>
      <c r="D64" s="28"/>
      <c r="E64" s="28"/>
      <c r="F64" s="28"/>
      <c r="G64" s="28"/>
    </row>
    <row r="65" spans="1:7">
      <c r="A65" s="18"/>
      <c r="B65" s="28"/>
      <c r="C65" s="28"/>
      <c r="D65" s="28"/>
      <c r="E65" s="28"/>
      <c r="F65" s="28"/>
      <c r="G65" s="28"/>
    </row>
    <row r="66" spans="1:7">
      <c r="A66" s="18"/>
      <c r="B66" s="28"/>
      <c r="C66" s="28"/>
      <c r="D66" s="28"/>
      <c r="E66" s="28"/>
      <c r="F66" s="28"/>
      <c r="G66" s="28"/>
    </row>
    <row r="67" spans="1:7">
      <c r="A67" s="18"/>
      <c r="B67" s="28"/>
      <c r="C67" s="28"/>
      <c r="D67" s="28"/>
      <c r="E67" s="28"/>
      <c r="F67" s="28"/>
      <c r="G67" s="28"/>
    </row>
    <row r="68" spans="1:7">
      <c r="A68" s="18"/>
      <c r="B68" s="28"/>
      <c r="C68" s="28"/>
      <c r="D68" s="28"/>
      <c r="E68" s="28"/>
      <c r="F68" s="28"/>
      <c r="G68" s="28"/>
    </row>
    <row r="69" spans="1:7">
      <c r="A69" s="18"/>
      <c r="B69" s="28"/>
      <c r="C69" s="28"/>
      <c r="D69" s="28"/>
      <c r="E69" s="28"/>
      <c r="F69" s="28"/>
      <c r="G69" s="28"/>
    </row>
    <row r="70" spans="1:7">
      <c r="A70" s="18"/>
      <c r="B70" s="28"/>
      <c r="C70" s="28"/>
      <c r="D70" s="28"/>
      <c r="E70" s="28"/>
      <c r="F70" s="28"/>
      <c r="G70" s="28"/>
    </row>
    <row r="71" spans="1:7">
      <c r="A71" s="18"/>
      <c r="B71" s="28"/>
      <c r="C71" s="28"/>
      <c r="D71" s="28"/>
      <c r="E71" s="28"/>
      <c r="F71" s="28"/>
      <c r="G71" s="28"/>
    </row>
    <row r="72" spans="1:7">
      <c r="A72" s="18"/>
      <c r="B72" s="28"/>
      <c r="C72" s="28"/>
      <c r="D72" s="28"/>
      <c r="E72" s="28"/>
      <c r="F72" s="28"/>
      <c r="G72" s="28"/>
    </row>
    <row r="73" spans="1:7">
      <c r="A73" s="18"/>
      <c r="B73" s="28"/>
      <c r="C73" s="28"/>
      <c r="D73" s="28"/>
      <c r="E73" s="28"/>
      <c r="F73" s="28"/>
      <c r="G73" s="28"/>
    </row>
    <row r="74" spans="1:7">
      <c r="A74" s="18"/>
      <c r="B74" s="28"/>
      <c r="C74" s="28"/>
      <c r="D74" s="28"/>
      <c r="E74" s="28"/>
      <c r="F74" s="28"/>
      <c r="G74" s="28"/>
    </row>
    <row r="75" spans="1:7">
      <c r="A75" s="18"/>
      <c r="B75" s="28"/>
      <c r="C75" s="28"/>
      <c r="D75" s="28"/>
      <c r="E75" s="28"/>
      <c r="F75" s="28"/>
      <c r="G75" s="28"/>
    </row>
    <row r="76" spans="1:7">
      <c r="A76" s="18"/>
      <c r="B76" s="28"/>
      <c r="C76" s="28"/>
      <c r="D76" s="28"/>
      <c r="E76" s="28"/>
      <c r="F76" s="28"/>
      <c r="G76" s="28"/>
    </row>
    <row r="77" spans="1:7">
      <c r="A77" s="18"/>
      <c r="B77" s="28"/>
      <c r="C77" s="28"/>
      <c r="D77" s="28"/>
      <c r="E77" s="28"/>
      <c r="F77" s="28"/>
      <c r="G77" s="28"/>
    </row>
    <row r="78" spans="1:7">
      <c r="A78" s="18"/>
      <c r="B78" s="28"/>
      <c r="C78" s="28"/>
      <c r="D78" s="28"/>
      <c r="E78" s="28"/>
      <c r="F78" s="28"/>
      <c r="G78" s="28"/>
    </row>
    <row r="79" spans="1:7">
      <c r="A79" s="18"/>
      <c r="B79" s="28"/>
      <c r="C79" s="28"/>
      <c r="D79" s="28"/>
      <c r="E79" s="28"/>
      <c r="F79" s="28"/>
      <c r="G79" s="28"/>
    </row>
    <row r="80" spans="1:7">
      <c r="A80" s="18"/>
      <c r="B80" s="28"/>
      <c r="C80" s="28"/>
      <c r="D80" s="28"/>
      <c r="E80" s="28"/>
      <c r="F80" s="28"/>
      <c r="G80" s="28"/>
    </row>
    <row r="81" spans="1:7">
      <c r="A81" s="18"/>
      <c r="B81" s="28"/>
      <c r="C81" s="28"/>
      <c r="D81" s="28"/>
      <c r="E81" s="28"/>
      <c r="F81" s="28"/>
      <c r="G81" s="28"/>
    </row>
    <row r="82" spans="1:7">
      <c r="A82" s="18"/>
      <c r="B82" s="28"/>
      <c r="C82" s="28"/>
      <c r="D82" s="28"/>
      <c r="E82" s="28"/>
      <c r="F82" s="28"/>
      <c r="G82" s="28"/>
    </row>
    <row r="83" spans="1:7">
      <c r="A83" s="17"/>
      <c r="B83" s="28"/>
      <c r="C83" s="28"/>
      <c r="D83" s="28"/>
      <c r="E83" s="28"/>
      <c r="F83" s="28"/>
      <c r="G83" s="28"/>
    </row>
    <row r="84" spans="1:7">
      <c r="A84" s="18"/>
      <c r="B84" s="28"/>
      <c r="C84" s="28"/>
      <c r="D84" s="28"/>
      <c r="E84" s="28"/>
      <c r="F84" s="28"/>
      <c r="G84" s="28"/>
    </row>
    <row r="85" spans="1:7">
      <c r="A85" s="18"/>
      <c r="B85" s="28"/>
      <c r="C85" s="28"/>
      <c r="D85" s="28"/>
      <c r="E85" s="28"/>
      <c r="F85" s="28"/>
      <c r="G85" s="28"/>
    </row>
  </sheetData>
  <mergeCells count="1">
    <mergeCell ref="B5:G5"/>
  </mergeCells>
  <dataValidations count="1">
    <dataValidation type="list" allowBlank="1" showInputMessage="1" showErrorMessage="1" sqref="B7:F85">
      <formula1>"0,1"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0070C0"/>
  </sheetPr>
  <dimension ref="A1:H111"/>
  <sheetViews>
    <sheetView topLeftCell="A55" zoomScale="80" zoomScaleNormal="80" workbookViewId="0">
      <selection activeCell="A75" sqref="A75"/>
    </sheetView>
  </sheetViews>
  <sheetFormatPr defaultRowHeight="15"/>
  <cols>
    <col min="1" max="1" width="20.5703125" customWidth="1"/>
    <col min="2" max="2" width="14.140625" customWidth="1"/>
    <col min="3" max="3" width="15.85546875" customWidth="1"/>
    <col min="4" max="4" width="23.28515625" customWidth="1"/>
    <col min="5" max="5" width="18.42578125" customWidth="1"/>
    <col min="6" max="6" width="15.7109375" customWidth="1"/>
    <col min="7" max="7" width="13.42578125" customWidth="1"/>
    <col min="8" max="8" width="14.85546875" customWidth="1"/>
  </cols>
  <sheetData>
    <row r="1" spans="1:8">
      <c r="A1" s="14" t="s">
        <v>297</v>
      </c>
    </row>
    <row r="2" spans="1:8" ht="15.75" thickBot="1"/>
    <row r="3" spans="1:8" ht="15.75" thickBot="1">
      <c r="A3" t="s">
        <v>298</v>
      </c>
      <c r="B3" s="34" t="s">
        <v>299</v>
      </c>
      <c r="D3" s="34" t="s">
        <v>299</v>
      </c>
      <c r="F3" s="82" t="s">
        <v>447</v>
      </c>
      <c r="G3" s="83"/>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v>0</v>
      </c>
      <c r="C6" s="43">
        <v>0</v>
      </c>
      <c r="D6" s="43">
        <v>0</v>
      </c>
      <c r="E6" s="43">
        <v>0</v>
      </c>
      <c r="F6" s="43">
        <v>0</v>
      </c>
      <c r="G6" s="43">
        <v>0</v>
      </c>
      <c r="H6" s="43">
        <v>0</v>
      </c>
    </row>
    <row r="7" spans="1:8">
      <c r="A7" s="17" t="s">
        <v>310</v>
      </c>
      <c r="B7" s="44">
        <v>0</v>
      </c>
      <c r="C7" s="44">
        <v>0</v>
      </c>
      <c r="D7" s="44">
        <v>0</v>
      </c>
      <c r="E7" s="44">
        <v>0</v>
      </c>
      <c r="F7" s="44">
        <v>0</v>
      </c>
      <c r="G7" s="43">
        <v>0</v>
      </c>
      <c r="H7" s="43">
        <v>0</v>
      </c>
    </row>
    <row r="8" spans="1:8">
      <c r="A8" t="s">
        <v>312</v>
      </c>
      <c r="B8" s="44">
        <v>1</v>
      </c>
      <c r="C8" s="44">
        <v>5</v>
      </c>
      <c r="D8" s="44">
        <v>1</v>
      </c>
      <c r="E8" s="44" t="s">
        <v>444</v>
      </c>
      <c r="F8" s="44">
        <v>1</v>
      </c>
      <c r="G8" s="44">
        <v>1</v>
      </c>
      <c r="H8" s="44">
        <v>1</v>
      </c>
    </row>
    <row r="9" spans="1:8">
      <c r="A9" s="17" t="s">
        <v>313</v>
      </c>
      <c r="B9" s="44">
        <v>0</v>
      </c>
      <c r="C9" s="44">
        <v>0</v>
      </c>
      <c r="D9" s="44">
        <v>0</v>
      </c>
      <c r="E9" s="44">
        <v>0</v>
      </c>
      <c r="F9" s="44">
        <v>0</v>
      </c>
      <c r="G9" s="44">
        <v>0</v>
      </c>
      <c r="H9" s="44">
        <v>0</v>
      </c>
    </row>
    <row r="10" spans="1:8">
      <c r="A10" s="17" t="s">
        <v>315</v>
      </c>
      <c r="B10" s="44">
        <v>1</v>
      </c>
      <c r="C10" s="44">
        <v>2</v>
      </c>
      <c r="D10" s="44">
        <v>0</v>
      </c>
      <c r="E10" s="44" t="s">
        <v>445</v>
      </c>
      <c r="F10" s="44">
        <v>-1</v>
      </c>
      <c r="G10" s="44">
        <v>-1</v>
      </c>
      <c r="H10" s="44">
        <v>-1</v>
      </c>
    </row>
    <row r="11" spans="1:8">
      <c r="A11" s="17" t="s">
        <v>317</v>
      </c>
      <c r="B11" s="44">
        <v>0</v>
      </c>
      <c r="C11" s="44">
        <v>0</v>
      </c>
      <c r="D11" s="44">
        <v>0</v>
      </c>
      <c r="E11" s="44">
        <v>0</v>
      </c>
      <c r="F11" s="44">
        <v>0</v>
      </c>
      <c r="G11" s="44">
        <v>0</v>
      </c>
      <c r="H11" s="44">
        <v>0</v>
      </c>
    </row>
    <row r="12" spans="1:8">
      <c r="A12" s="17" t="s">
        <v>319</v>
      </c>
      <c r="B12" s="44">
        <v>1</v>
      </c>
      <c r="C12" s="44">
        <v>3</v>
      </c>
      <c r="D12" s="44">
        <v>1</v>
      </c>
      <c r="E12" s="44" t="s">
        <v>445</v>
      </c>
      <c r="F12" s="44">
        <v>1</v>
      </c>
      <c r="G12" s="44">
        <v>-1</v>
      </c>
      <c r="H12" s="44">
        <v>-1</v>
      </c>
    </row>
    <row r="13" spans="1:8">
      <c r="A13" s="17" t="s">
        <v>320</v>
      </c>
      <c r="B13" s="44">
        <v>1</v>
      </c>
      <c r="C13" s="44">
        <v>4</v>
      </c>
      <c r="D13" s="44">
        <v>1</v>
      </c>
      <c r="E13" s="44" t="s">
        <v>445</v>
      </c>
      <c r="F13" s="44">
        <v>1</v>
      </c>
      <c r="G13" s="44">
        <v>1</v>
      </c>
      <c r="H13" s="44">
        <v>-1</v>
      </c>
    </row>
    <row r="14" spans="1:8">
      <c r="A14" s="17" t="s">
        <v>321</v>
      </c>
      <c r="B14" s="44">
        <v>0</v>
      </c>
      <c r="C14" s="44">
        <v>0</v>
      </c>
      <c r="D14" s="44">
        <v>0</v>
      </c>
      <c r="E14" s="44">
        <v>0</v>
      </c>
      <c r="F14" s="44">
        <v>0</v>
      </c>
      <c r="G14" s="44">
        <v>0</v>
      </c>
      <c r="H14" s="44">
        <v>0</v>
      </c>
    </row>
    <row r="15" spans="1:8">
      <c r="A15" s="17" t="s">
        <v>322</v>
      </c>
      <c r="B15" s="44">
        <v>1</v>
      </c>
      <c r="C15" s="44">
        <v>4</v>
      </c>
      <c r="D15" s="44">
        <v>1</v>
      </c>
      <c r="E15" s="44" t="s">
        <v>445</v>
      </c>
      <c r="F15" s="44">
        <v>1</v>
      </c>
      <c r="G15" s="44">
        <v>1</v>
      </c>
      <c r="H15" s="44">
        <v>-1</v>
      </c>
    </row>
    <row r="16" spans="1:8">
      <c r="A16" s="17" t="s">
        <v>323</v>
      </c>
      <c r="B16" s="44">
        <v>1</v>
      </c>
      <c r="C16" s="44">
        <v>2</v>
      </c>
      <c r="D16" s="44">
        <v>1</v>
      </c>
      <c r="E16" s="44" t="s">
        <v>445</v>
      </c>
      <c r="F16" s="44">
        <v>1</v>
      </c>
      <c r="G16" s="44">
        <v>-1</v>
      </c>
      <c r="H16" s="44">
        <v>1</v>
      </c>
    </row>
    <row r="17" spans="1:8">
      <c r="A17" s="17" t="s">
        <v>324</v>
      </c>
      <c r="B17" s="44">
        <v>1</v>
      </c>
      <c r="C17" s="44">
        <v>5</v>
      </c>
      <c r="D17" s="44">
        <v>1</v>
      </c>
      <c r="E17" s="44" t="s">
        <v>444</v>
      </c>
      <c r="F17" s="44">
        <v>1</v>
      </c>
      <c r="G17" s="44">
        <v>1</v>
      </c>
      <c r="H17" s="44">
        <v>1</v>
      </c>
    </row>
    <row r="18" spans="1:8">
      <c r="A18" s="17" t="s">
        <v>325</v>
      </c>
      <c r="B18" s="44">
        <v>1</v>
      </c>
      <c r="C18" s="44">
        <v>2</v>
      </c>
      <c r="D18" s="44">
        <v>0</v>
      </c>
      <c r="E18" s="44" t="s">
        <v>445</v>
      </c>
      <c r="F18" s="44">
        <v>-1</v>
      </c>
      <c r="G18" s="44">
        <v>-1</v>
      </c>
      <c r="H18" s="44">
        <v>-1</v>
      </c>
    </row>
    <row r="19" spans="1:8">
      <c r="A19" s="17" t="s">
        <v>326</v>
      </c>
      <c r="B19" s="44">
        <v>0</v>
      </c>
      <c r="C19" s="44">
        <v>0</v>
      </c>
      <c r="D19" s="44">
        <v>0</v>
      </c>
      <c r="E19" s="44">
        <v>0</v>
      </c>
      <c r="F19" s="44">
        <v>0</v>
      </c>
      <c r="G19" s="44">
        <v>0</v>
      </c>
      <c r="H19" s="44">
        <v>0</v>
      </c>
    </row>
    <row r="20" spans="1:8">
      <c r="A20" s="17" t="s">
        <v>327</v>
      </c>
      <c r="B20" s="44">
        <v>1</v>
      </c>
      <c r="C20" s="44">
        <v>2</v>
      </c>
      <c r="D20" s="44">
        <v>1</v>
      </c>
      <c r="E20" s="44" t="s">
        <v>445</v>
      </c>
      <c r="F20" s="44">
        <v>1</v>
      </c>
      <c r="G20" s="44">
        <v>-1</v>
      </c>
      <c r="H20" s="44">
        <v>-1</v>
      </c>
    </row>
    <row r="21" spans="1:8">
      <c r="A21" s="17" t="s">
        <v>328</v>
      </c>
      <c r="B21" s="44">
        <v>1</v>
      </c>
      <c r="C21" s="44">
        <v>2</v>
      </c>
      <c r="D21" s="44">
        <v>1</v>
      </c>
      <c r="E21" s="44" t="s">
        <v>445</v>
      </c>
      <c r="F21" s="44">
        <v>1</v>
      </c>
      <c r="G21" s="44">
        <v>-1</v>
      </c>
      <c r="H21" s="44">
        <v>-1</v>
      </c>
    </row>
    <row r="22" spans="1:8">
      <c r="A22" s="17" t="s">
        <v>329</v>
      </c>
      <c r="B22" s="44">
        <v>0</v>
      </c>
      <c r="C22" s="44">
        <v>0</v>
      </c>
      <c r="D22" s="44">
        <v>0</v>
      </c>
      <c r="E22" s="44">
        <v>0</v>
      </c>
      <c r="F22" s="44">
        <v>0</v>
      </c>
      <c r="G22" s="44">
        <v>0</v>
      </c>
      <c r="H22" s="44">
        <v>0</v>
      </c>
    </row>
    <row r="23" spans="1:8">
      <c r="A23" s="17" t="s">
        <v>330</v>
      </c>
      <c r="B23" s="44">
        <v>1</v>
      </c>
      <c r="C23" s="44">
        <v>2</v>
      </c>
      <c r="D23" s="44">
        <v>1</v>
      </c>
      <c r="E23" s="44" t="s">
        <v>445</v>
      </c>
      <c r="F23" s="44">
        <v>1</v>
      </c>
      <c r="G23" s="44">
        <v>-1</v>
      </c>
      <c r="H23" s="44">
        <v>-1</v>
      </c>
    </row>
    <row r="24" spans="1:8">
      <c r="A24" s="17" t="s">
        <v>331</v>
      </c>
      <c r="B24" s="44">
        <v>0</v>
      </c>
      <c r="C24" s="44">
        <v>0</v>
      </c>
      <c r="D24" s="44">
        <v>0</v>
      </c>
      <c r="E24" s="44">
        <v>0</v>
      </c>
      <c r="F24" s="44">
        <v>0</v>
      </c>
      <c r="G24" s="44">
        <v>0</v>
      </c>
      <c r="H24" s="44">
        <v>0</v>
      </c>
    </row>
    <row r="25" spans="1:8">
      <c r="A25" s="17" t="s">
        <v>332</v>
      </c>
      <c r="B25" s="44">
        <v>1</v>
      </c>
      <c r="C25" s="44">
        <v>2</v>
      </c>
      <c r="D25" s="44">
        <v>1</v>
      </c>
      <c r="E25" s="44" t="s">
        <v>445</v>
      </c>
      <c r="F25" s="44">
        <v>1</v>
      </c>
      <c r="G25" s="44">
        <v>1</v>
      </c>
      <c r="H25" s="44">
        <v>-1</v>
      </c>
    </row>
    <row r="26" spans="1:8">
      <c r="A26" s="17" t="s">
        <v>333</v>
      </c>
      <c r="B26" s="44">
        <v>0</v>
      </c>
      <c r="C26" s="44">
        <v>0</v>
      </c>
      <c r="D26" s="44">
        <v>0</v>
      </c>
      <c r="E26" s="44">
        <v>0</v>
      </c>
      <c r="F26" s="44">
        <v>0</v>
      </c>
      <c r="G26" s="44">
        <v>0</v>
      </c>
      <c r="H26" s="44">
        <v>0</v>
      </c>
    </row>
    <row r="27" spans="1:8">
      <c r="A27" s="17" t="s">
        <v>334</v>
      </c>
      <c r="B27" s="44">
        <v>0</v>
      </c>
      <c r="C27" s="44">
        <v>0</v>
      </c>
      <c r="D27" s="44">
        <v>0</v>
      </c>
      <c r="E27" s="44">
        <v>0</v>
      </c>
      <c r="F27" s="44">
        <v>0</v>
      </c>
      <c r="G27" s="44">
        <v>0</v>
      </c>
      <c r="H27" s="44">
        <v>0</v>
      </c>
    </row>
    <row r="28" spans="1:8">
      <c r="A28" s="17" t="s">
        <v>335</v>
      </c>
      <c r="B28" s="44">
        <v>1</v>
      </c>
      <c r="C28" s="44">
        <v>4</v>
      </c>
      <c r="D28" s="44">
        <v>1</v>
      </c>
      <c r="E28" s="44" t="s">
        <v>445</v>
      </c>
      <c r="F28" s="44">
        <v>1</v>
      </c>
      <c r="G28" s="44">
        <v>1</v>
      </c>
      <c r="H28" s="44">
        <v>1</v>
      </c>
    </row>
    <row r="29" spans="1:8">
      <c r="A29" s="17" t="s">
        <v>336</v>
      </c>
      <c r="B29" s="44">
        <v>0</v>
      </c>
      <c r="C29" s="44">
        <v>0</v>
      </c>
      <c r="D29" s="44">
        <v>0</v>
      </c>
      <c r="E29" s="44">
        <v>0</v>
      </c>
      <c r="F29" s="44">
        <v>0</v>
      </c>
      <c r="G29" s="44">
        <v>0</v>
      </c>
      <c r="H29" s="44">
        <v>0</v>
      </c>
    </row>
    <row r="30" spans="1:8">
      <c r="A30" s="17" t="s">
        <v>337</v>
      </c>
      <c r="B30" s="44">
        <v>1</v>
      </c>
      <c r="C30" s="44">
        <v>5</v>
      </c>
      <c r="D30" s="44">
        <v>1</v>
      </c>
      <c r="E30" s="44" t="s">
        <v>444</v>
      </c>
      <c r="F30" s="44">
        <v>1</v>
      </c>
      <c r="G30" s="44">
        <v>-1</v>
      </c>
      <c r="H30" s="44">
        <v>1</v>
      </c>
    </row>
    <row r="31" spans="1:8">
      <c r="A31" s="17" t="s">
        <v>338</v>
      </c>
      <c r="B31" s="44">
        <v>0</v>
      </c>
      <c r="C31" s="44">
        <v>0</v>
      </c>
      <c r="D31" s="44">
        <v>0</v>
      </c>
      <c r="E31" s="44">
        <v>0</v>
      </c>
      <c r="F31" s="44">
        <v>0</v>
      </c>
      <c r="G31" s="44">
        <v>0</v>
      </c>
      <c r="H31" s="44">
        <v>0</v>
      </c>
    </row>
    <row r="32" spans="1:8">
      <c r="A32" s="17" t="s">
        <v>339</v>
      </c>
      <c r="B32" s="44">
        <v>0</v>
      </c>
      <c r="C32" s="44">
        <v>0</v>
      </c>
      <c r="D32" s="44">
        <v>0</v>
      </c>
      <c r="E32" s="44">
        <v>0</v>
      </c>
      <c r="F32" s="44">
        <v>0</v>
      </c>
      <c r="G32" s="44">
        <v>0</v>
      </c>
      <c r="H32" s="44">
        <v>0</v>
      </c>
    </row>
    <row r="33" spans="1:8">
      <c r="A33" s="17" t="s">
        <v>340</v>
      </c>
      <c r="B33" s="44">
        <v>1</v>
      </c>
      <c r="C33" s="44">
        <v>3</v>
      </c>
      <c r="D33" s="44">
        <v>1</v>
      </c>
      <c r="E33" s="44" t="s">
        <v>445</v>
      </c>
      <c r="F33" s="44">
        <v>1</v>
      </c>
      <c r="G33" s="44">
        <v>1</v>
      </c>
      <c r="H33" s="44">
        <v>1</v>
      </c>
    </row>
    <row r="34" spans="1:8">
      <c r="A34" s="17" t="s">
        <v>341</v>
      </c>
      <c r="B34" s="44">
        <v>1</v>
      </c>
      <c r="C34" s="44">
        <v>3</v>
      </c>
      <c r="D34" s="44">
        <v>1</v>
      </c>
      <c r="E34" s="44" t="s">
        <v>445</v>
      </c>
      <c r="F34" s="44">
        <v>1</v>
      </c>
      <c r="G34" s="44">
        <v>-1</v>
      </c>
      <c r="H34" s="44">
        <v>-1</v>
      </c>
    </row>
    <row r="35" spans="1:8">
      <c r="A35" s="17" t="s">
        <v>342</v>
      </c>
      <c r="B35" s="44">
        <v>1</v>
      </c>
      <c r="C35" s="44">
        <v>4</v>
      </c>
      <c r="D35" s="44">
        <v>1</v>
      </c>
      <c r="E35" s="44" t="s">
        <v>445</v>
      </c>
      <c r="F35" s="44">
        <v>1</v>
      </c>
      <c r="G35" s="44">
        <v>-1</v>
      </c>
      <c r="H35" s="44">
        <v>-1</v>
      </c>
    </row>
    <row r="36" spans="1:8">
      <c r="A36" s="17" t="s">
        <v>343</v>
      </c>
      <c r="B36" s="44">
        <v>0</v>
      </c>
      <c r="C36" s="44">
        <v>0</v>
      </c>
      <c r="D36" s="44">
        <v>0</v>
      </c>
      <c r="E36" s="44">
        <v>0</v>
      </c>
      <c r="F36" s="44">
        <v>0</v>
      </c>
      <c r="G36" s="44">
        <v>0</v>
      </c>
      <c r="H36" s="44">
        <v>0</v>
      </c>
    </row>
    <row r="37" spans="1:8">
      <c r="A37" s="17" t="s">
        <v>344</v>
      </c>
      <c r="B37" s="44">
        <v>0</v>
      </c>
      <c r="C37" s="44">
        <v>0</v>
      </c>
      <c r="D37" s="44">
        <v>0</v>
      </c>
      <c r="E37" s="44">
        <v>0</v>
      </c>
      <c r="F37" s="44">
        <v>0</v>
      </c>
      <c r="G37" s="44">
        <v>0</v>
      </c>
      <c r="H37" s="44">
        <v>0</v>
      </c>
    </row>
    <row r="38" spans="1:8">
      <c r="A38" s="17" t="s">
        <v>345</v>
      </c>
      <c r="B38" s="44">
        <v>0</v>
      </c>
      <c r="C38" s="44">
        <v>0</v>
      </c>
      <c r="D38" s="44">
        <v>0</v>
      </c>
      <c r="E38" s="44">
        <v>0</v>
      </c>
      <c r="F38" s="44">
        <v>0</v>
      </c>
      <c r="G38" s="44">
        <v>0</v>
      </c>
      <c r="H38" s="44">
        <v>0</v>
      </c>
    </row>
    <row r="39" spans="1:8">
      <c r="A39" s="17" t="s">
        <v>346</v>
      </c>
      <c r="B39" s="44">
        <v>0</v>
      </c>
      <c r="C39" s="44">
        <v>0</v>
      </c>
      <c r="D39" s="44">
        <v>0</v>
      </c>
      <c r="E39" s="44">
        <v>0</v>
      </c>
      <c r="F39" s="44">
        <v>0</v>
      </c>
      <c r="G39" s="44">
        <v>0</v>
      </c>
      <c r="H39" s="44">
        <v>0</v>
      </c>
    </row>
    <row r="40" spans="1:8">
      <c r="A40" s="17" t="s">
        <v>347</v>
      </c>
      <c r="B40" s="44">
        <v>1</v>
      </c>
      <c r="C40" s="44">
        <v>4</v>
      </c>
      <c r="D40" s="44">
        <v>1</v>
      </c>
      <c r="E40" s="44" t="s">
        <v>445</v>
      </c>
      <c r="F40" s="44">
        <v>1</v>
      </c>
      <c r="G40" s="44">
        <v>-1</v>
      </c>
      <c r="H40" s="44">
        <v>-1</v>
      </c>
    </row>
    <row r="41" spans="1:8">
      <c r="A41" s="17" t="s">
        <v>348</v>
      </c>
      <c r="B41" s="44">
        <v>0</v>
      </c>
      <c r="C41" s="44">
        <v>0</v>
      </c>
      <c r="D41" s="44">
        <v>0</v>
      </c>
      <c r="E41" s="44">
        <v>0</v>
      </c>
      <c r="F41" s="44">
        <v>0</v>
      </c>
      <c r="G41" s="44">
        <v>0</v>
      </c>
      <c r="H41" s="44">
        <v>0</v>
      </c>
    </row>
    <row r="42" spans="1:8">
      <c r="A42" s="17" t="s">
        <v>349</v>
      </c>
      <c r="B42" s="44">
        <v>1</v>
      </c>
      <c r="C42" s="44">
        <v>4</v>
      </c>
      <c r="D42" s="44">
        <v>1</v>
      </c>
      <c r="E42" s="44" t="s">
        <v>444</v>
      </c>
      <c r="F42" s="44">
        <v>1</v>
      </c>
      <c r="G42" s="44">
        <v>1</v>
      </c>
      <c r="H42" s="44">
        <v>1</v>
      </c>
    </row>
    <row r="43" spans="1:8">
      <c r="A43" s="17" t="s">
        <v>350</v>
      </c>
      <c r="B43" s="44">
        <v>0</v>
      </c>
      <c r="C43" s="44">
        <v>0</v>
      </c>
      <c r="D43" s="44">
        <v>0</v>
      </c>
      <c r="E43" s="44">
        <v>0</v>
      </c>
      <c r="F43" s="44">
        <v>0</v>
      </c>
      <c r="G43" s="44">
        <v>0</v>
      </c>
      <c r="H43" s="44">
        <v>0</v>
      </c>
    </row>
    <row r="44" spans="1:8">
      <c r="A44" s="17" t="s">
        <v>351</v>
      </c>
      <c r="B44" s="44">
        <v>0</v>
      </c>
      <c r="C44" s="44">
        <v>0</v>
      </c>
      <c r="D44" s="44">
        <v>0</v>
      </c>
      <c r="E44" s="44">
        <v>0</v>
      </c>
      <c r="F44" s="44">
        <v>0</v>
      </c>
      <c r="G44" s="44">
        <v>0</v>
      </c>
      <c r="H44" s="44">
        <v>0</v>
      </c>
    </row>
    <row r="45" spans="1:8">
      <c r="A45" s="17" t="s">
        <v>352</v>
      </c>
      <c r="B45" s="44">
        <v>0</v>
      </c>
      <c r="C45" s="44">
        <v>0</v>
      </c>
      <c r="D45" s="44">
        <v>0</v>
      </c>
      <c r="E45" s="44">
        <v>0</v>
      </c>
      <c r="F45" s="44">
        <v>0</v>
      </c>
      <c r="G45" s="44">
        <v>0</v>
      </c>
      <c r="H45" s="44">
        <v>0</v>
      </c>
    </row>
    <row r="46" spans="1:8">
      <c r="A46" s="17" t="s">
        <v>353</v>
      </c>
      <c r="B46" s="44">
        <v>1</v>
      </c>
      <c r="C46" s="44">
        <v>2</v>
      </c>
      <c r="D46" s="44">
        <v>0</v>
      </c>
      <c r="E46" s="44" t="s">
        <v>445</v>
      </c>
      <c r="F46" s="44">
        <v>-1</v>
      </c>
      <c r="G46" s="44">
        <v>-1</v>
      </c>
      <c r="H46" s="44">
        <v>-1</v>
      </c>
    </row>
    <row r="47" spans="1:8">
      <c r="A47" s="17" t="s">
        <v>354</v>
      </c>
      <c r="B47" s="44">
        <v>0</v>
      </c>
      <c r="C47" s="44">
        <v>0</v>
      </c>
      <c r="D47" s="44">
        <v>0</v>
      </c>
      <c r="E47" s="44">
        <v>0</v>
      </c>
      <c r="F47" s="44">
        <v>0</v>
      </c>
      <c r="G47" s="44">
        <v>0</v>
      </c>
      <c r="H47" s="44">
        <v>0</v>
      </c>
    </row>
    <row r="48" spans="1:8">
      <c r="A48" s="17" t="s">
        <v>355</v>
      </c>
      <c r="B48" s="44">
        <v>1</v>
      </c>
      <c r="C48" s="44">
        <v>2</v>
      </c>
      <c r="D48" s="44">
        <v>0</v>
      </c>
      <c r="E48" s="44" t="s">
        <v>445</v>
      </c>
      <c r="F48" s="44">
        <v>-1</v>
      </c>
      <c r="G48" s="44">
        <v>-1</v>
      </c>
      <c r="H48" s="44">
        <v>-1</v>
      </c>
    </row>
    <row r="49" spans="1:8">
      <c r="A49" s="17" t="s">
        <v>356</v>
      </c>
      <c r="B49" s="44">
        <v>0</v>
      </c>
      <c r="C49" s="44">
        <v>0</v>
      </c>
      <c r="D49" s="44">
        <v>0</v>
      </c>
      <c r="E49" s="44">
        <v>0</v>
      </c>
      <c r="F49" s="44">
        <v>0</v>
      </c>
      <c r="G49" s="44">
        <v>0</v>
      </c>
      <c r="H49" s="44">
        <v>0</v>
      </c>
    </row>
    <row r="50" spans="1:8">
      <c r="A50" s="17" t="s">
        <v>357</v>
      </c>
      <c r="B50" s="44">
        <v>0</v>
      </c>
      <c r="C50" s="44">
        <v>0</v>
      </c>
      <c r="D50" s="44">
        <v>0</v>
      </c>
      <c r="E50" s="44">
        <v>0</v>
      </c>
      <c r="F50" s="44">
        <v>0</v>
      </c>
      <c r="G50" s="44">
        <v>0</v>
      </c>
      <c r="H50" s="44">
        <v>0</v>
      </c>
    </row>
    <row r="51" spans="1:8">
      <c r="A51" s="17" t="s">
        <v>358</v>
      </c>
      <c r="B51" s="44">
        <v>0</v>
      </c>
      <c r="C51" s="44">
        <v>0</v>
      </c>
      <c r="D51" s="44">
        <v>0</v>
      </c>
      <c r="E51" s="44">
        <v>0</v>
      </c>
      <c r="F51" s="44">
        <v>0</v>
      </c>
      <c r="G51" s="44">
        <v>0</v>
      </c>
      <c r="H51" s="44">
        <v>0</v>
      </c>
    </row>
    <row r="52" spans="1:8">
      <c r="A52" s="17" t="s">
        <v>359</v>
      </c>
      <c r="B52" s="44">
        <v>0</v>
      </c>
      <c r="C52" s="44">
        <v>0</v>
      </c>
      <c r="D52" s="44">
        <v>0</v>
      </c>
      <c r="E52" s="44">
        <v>0</v>
      </c>
      <c r="F52" s="44">
        <v>0</v>
      </c>
      <c r="G52" s="44">
        <v>0</v>
      </c>
      <c r="H52" s="44">
        <v>0</v>
      </c>
    </row>
    <row r="53" spans="1:8">
      <c r="A53" s="17" t="s">
        <v>360</v>
      </c>
      <c r="B53" s="44">
        <v>1</v>
      </c>
      <c r="C53" s="44">
        <v>3</v>
      </c>
      <c r="D53" s="44">
        <v>1</v>
      </c>
      <c r="E53" s="44" t="s">
        <v>445</v>
      </c>
      <c r="F53" s="44">
        <v>1</v>
      </c>
      <c r="G53" s="44">
        <v>1</v>
      </c>
      <c r="H53" s="44">
        <v>-1</v>
      </c>
    </row>
    <row r="54" spans="1:8">
      <c r="A54" s="17" t="s">
        <v>361</v>
      </c>
      <c r="B54" s="44">
        <v>1</v>
      </c>
      <c r="C54" s="44">
        <v>2</v>
      </c>
      <c r="D54" s="44">
        <v>0</v>
      </c>
      <c r="E54" s="44" t="s">
        <v>445</v>
      </c>
      <c r="F54" s="44">
        <v>-1</v>
      </c>
      <c r="G54" s="44">
        <v>-1</v>
      </c>
      <c r="H54" s="44">
        <v>-1</v>
      </c>
    </row>
    <row r="55" spans="1:8">
      <c r="A55" s="17" t="s">
        <v>362</v>
      </c>
      <c r="B55" s="44">
        <v>1</v>
      </c>
      <c r="C55" s="44">
        <v>5</v>
      </c>
      <c r="D55" s="44">
        <v>1</v>
      </c>
      <c r="E55" s="44" t="s">
        <v>444</v>
      </c>
      <c r="F55" s="44">
        <v>1</v>
      </c>
      <c r="G55" s="44">
        <v>1</v>
      </c>
      <c r="H55" s="44">
        <v>1</v>
      </c>
    </row>
    <row r="56" spans="1:8">
      <c r="A56" s="17" t="s">
        <v>363</v>
      </c>
      <c r="B56" s="44">
        <v>0</v>
      </c>
      <c r="C56" s="44">
        <v>0</v>
      </c>
      <c r="D56" s="44">
        <v>0</v>
      </c>
      <c r="E56" s="44">
        <v>0</v>
      </c>
      <c r="F56" s="44">
        <v>0</v>
      </c>
      <c r="G56" s="44">
        <v>0</v>
      </c>
      <c r="H56" s="44">
        <v>0</v>
      </c>
    </row>
    <row r="57" spans="1:8">
      <c r="A57" s="17" t="s">
        <v>364</v>
      </c>
      <c r="B57" s="44">
        <v>1</v>
      </c>
      <c r="C57" s="44">
        <v>2</v>
      </c>
      <c r="D57" s="44">
        <v>0</v>
      </c>
      <c r="E57" s="44" t="s">
        <v>445</v>
      </c>
      <c r="F57" s="44">
        <v>-1</v>
      </c>
      <c r="G57" s="44">
        <v>-1</v>
      </c>
      <c r="H57" s="44">
        <v>-1</v>
      </c>
    </row>
    <row r="58" spans="1:8">
      <c r="A58" s="17" t="s">
        <v>365</v>
      </c>
      <c r="B58" s="44">
        <v>1</v>
      </c>
      <c r="C58" s="44">
        <v>2</v>
      </c>
      <c r="D58" s="44">
        <v>0</v>
      </c>
      <c r="E58" s="44" t="s">
        <v>445</v>
      </c>
      <c r="F58" s="44">
        <v>-1</v>
      </c>
      <c r="G58" s="44">
        <v>-1</v>
      </c>
      <c r="H58" s="44">
        <v>-1</v>
      </c>
    </row>
    <row r="59" spans="1:8">
      <c r="A59" s="17" t="s">
        <v>366</v>
      </c>
      <c r="B59" s="44">
        <v>1</v>
      </c>
      <c r="C59" s="44">
        <v>5</v>
      </c>
      <c r="D59" s="44">
        <v>1</v>
      </c>
      <c r="E59" s="44" t="s">
        <v>444</v>
      </c>
      <c r="F59" s="44">
        <v>1</v>
      </c>
      <c r="G59" s="44">
        <v>-1</v>
      </c>
      <c r="H59" s="44">
        <v>1</v>
      </c>
    </row>
    <row r="60" spans="1:8">
      <c r="A60" s="17" t="s">
        <v>367</v>
      </c>
      <c r="B60" s="44">
        <v>0</v>
      </c>
      <c r="C60" s="44">
        <v>0</v>
      </c>
      <c r="D60" s="44">
        <v>0</v>
      </c>
      <c r="E60" s="44">
        <v>0</v>
      </c>
      <c r="F60" s="44">
        <v>0</v>
      </c>
      <c r="G60" s="44">
        <v>0</v>
      </c>
      <c r="H60" s="44">
        <v>0</v>
      </c>
    </row>
    <row r="61" spans="1:8">
      <c r="A61" s="17" t="s">
        <v>368</v>
      </c>
      <c r="B61" s="44">
        <v>0</v>
      </c>
      <c r="C61" s="44">
        <v>0</v>
      </c>
      <c r="D61" s="44">
        <v>0</v>
      </c>
      <c r="E61" s="44">
        <v>0</v>
      </c>
      <c r="F61" s="44">
        <v>0</v>
      </c>
      <c r="G61" s="44">
        <v>0</v>
      </c>
      <c r="H61" s="44">
        <v>0</v>
      </c>
    </row>
    <row r="62" spans="1:8">
      <c r="A62" s="17" t="s">
        <v>369</v>
      </c>
      <c r="B62" s="44">
        <v>0</v>
      </c>
      <c r="C62" s="44">
        <v>0</v>
      </c>
      <c r="D62" s="44">
        <v>0</v>
      </c>
      <c r="E62" s="44">
        <v>0</v>
      </c>
      <c r="F62" s="44">
        <v>0</v>
      </c>
      <c r="G62" s="44">
        <v>0</v>
      </c>
      <c r="H62" s="44">
        <v>0</v>
      </c>
    </row>
    <row r="63" spans="1:8">
      <c r="A63" s="17" t="s">
        <v>370</v>
      </c>
      <c r="B63" s="44">
        <v>1</v>
      </c>
      <c r="C63" s="44">
        <v>2</v>
      </c>
      <c r="D63" s="44">
        <v>0</v>
      </c>
      <c r="E63" s="44" t="s">
        <v>445</v>
      </c>
      <c r="F63" s="44">
        <v>-1</v>
      </c>
      <c r="G63" s="44">
        <v>-1</v>
      </c>
      <c r="H63" s="44">
        <v>-1</v>
      </c>
    </row>
    <row r="64" spans="1:8">
      <c r="A64" s="17" t="s">
        <v>371</v>
      </c>
      <c r="B64" s="44">
        <v>1</v>
      </c>
      <c r="C64" s="44">
        <v>2</v>
      </c>
      <c r="D64" s="44">
        <v>0</v>
      </c>
      <c r="E64" s="44" t="s">
        <v>445</v>
      </c>
      <c r="F64" s="44">
        <v>-1</v>
      </c>
      <c r="G64" s="44">
        <v>-1</v>
      </c>
      <c r="H64" s="44">
        <v>-1</v>
      </c>
    </row>
    <row r="65" spans="1:8">
      <c r="A65" s="17" t="s">
        <v>372</v>
      </c>
      <c r="B65" s="44">
        <v>0</v>
      </c>
      <c r="C65" s="44">
        <v>0</v>
      </c>
      <c r="D65" s="44">
        <v>0</v>
      </c>
      <c r="E65" s="44">
        <v>0</v>
      </c>
      <c r="F65" s="44">
        <v>0</v>
      </c>
      <c r="G65" s="44">
        <v>0</v>
      </c>
      <c r="H65" s="44">
        <v>0</v>
      </c>
    </row>
    <row r="66" spans="1:8">
      <c r="A66" s="17" t="s">
        <v>373</v>
      </c>
      <c r="B66" s="44">
        <v>0</v>
      </c>
      <c r="C66" s="44">
        <v>0</v>
      </c>
      <c r="D66" s="44">
        <v>0</v>
      </c>
      <c r="E66" s="44">
        <v>0</v>
      </c>
      <c r="F66" s="44">
        <v>0</v>
      </c>
      <c r="G66" s="44">
        <v>0</v>
      </c>
      <c r="H66" s="44">
        <v>0</v>
      </c>
    </row>
    <row r="67" spans="1:8">
      <c r="A67" s="17" t="s">
        <v>374</v>
      </c>
      <c r="B67" s="44">
        <v>1</v>
      </c>
      <c r="C67" s="44">
        <v>3</v>
      </c>
      <c r="D67" s="44">
        <v>1</v>
      </c>
      <c r="E67" s="44" t="s">
        <v>445</v>
      </c>
      <c r="F67" s="44">
        <v>1</v>
      </c>
      <c r="G67" s="44">
        <v>-1</v>
      </c>
      <c r="H67" s="44">
        <v>-1</v>
      </c>
    </row>
    <row r="68" spans="1:8">
      <c r="A68" s="17" t="s">
        <v>375</v>
      </c>
      <c r="B68" s="44">
        <v>1</v>
      </c>
      <c r="C68" s="44">
        <v>2</v>
      </c>
      <c r="D68" s="44">
        <v>0</v>
      </c>
      <c r="E68" s="44" t="s">
        <v>445</v>
      </c>
      <c r="F68" s="44">
        <v>-1</v>
      </c>
      <c r="G68" s="44">
        <v>-1</v>
      </c>
      <c r="H68" s="44">
        <v>-1</v>
      </c>
    </row>
    <row r="69" spans="1:8">
      <c r="A69" s="17" t="s">
        <v>376</v>
      </c>
      <c r="B69" s="44">
        <v>1</v>
      </c>
      <c r="C69" s="44">
        <v>3</v>
      </c>
      <c r="D69" s="44">
        <v>1</v>
      </c>
      <c r="E69" s="44" t="s">
        <v>445</v>
      </c>
      <c r="F69" s="44">
        <v>1</v>
      </c>
      <c r="G69" s="44">
        <v>-1</v>
      </c>
      <c r="H69" s="44">
        <v>-1</v>
      </c>
    </row>
    <row r="70" spans="1:8">
      <c r="A70" s="17" t="s">
        <v>377</v>
      </c>
      <c r="B70" s="44">
        <v>0</v>
      </c>
      <c r="C70" s="44">
        <v>0</v>
      </c>
      <c r="D70" s="44">
        <v>0</v>
      </c>
      <c r="E70" s="44">
        <v>0</v>
      </c>
      <c r="F70" s="44">
        <v>0</v>
      </c>
      <c r="G70" s="44">
        <v>0</v>
      </c>
      <c r="H70" s="44">
        <v>0</v>
      </c>
    </row>
    <row r="71" spans="1:8">
      <c r="A71" s="17" t="s">
        <v>378</v>
      </c>
      <c r="B71" s="44">
        <v>1</v>
      </c>
      <c r="C71" s="44">
        <v>2</v>
      </c>
      <c r="D71" s="44">
        <v>0</v>
      </c>
      <c r="E71" s="44" t="s">
        <v>445</v>
      </c>
      <c r="F71" s="44">
        <v>-1</v>
      </c>
      <c r="G71" s="44">
        <v>-1</v>
      </c>
      <c r="H71" s="44">
        <v>-1</v>
      </c>
    </row>
    <row r="72" spans="1:8">
      <c r="A72" s="17" t="s">
        <v>379</v>
      </c>
      <c r="B72" s="44">
        <v>0</v>
      </c>
      <c r="C72" s="44">
        <v>0</v>
      </c>
      <c r="D72" s="44">
        <v>0</v>
      </c>
      <c r="E72" s="44">
        <v>0</v>
      </c>
      <c r="F72" s="44">
        <v>0</v>
      </c>
      <c r="G72" s="44">
        <v>0</v>
      </c>
      <c r="H72" s="44">
        <v>0</v>
      </c>
    </row>
    <row r="73" spans="1:8">
      <c r="A73" s="17" t="s">
        <v>380</v>
      </c>
      <c r="B73" s="44">
        <v>1</v>
      </c>
      <c r="C73" s="44">
        <v>5</v>
      </c>
      <c r="D73" s="44">
        <v>1</v>
      </c>
      <c r="E73" s="44" t="s">
        <v>444</v>
      </c>
      <c r="F73" s="44">
        <v>1</v>
      </c>
      <c r="G73" s="44">
        <v>-1</v>
      </c>
      <c r="H73" s="44">
        <v>-1</v>
      </c>
    </row>
    <row r="74" spans="1:8">
      <c r="A74" s="17" t="s">
        <v>381</v>
      </c>
      <c r="B74" s="44">
        <v>0</v>
      </c>
      <c r="C74" s="44">
        <v>0</v>
      </c>
      <c r="D74" s="44">
        <v>0</v>
      </c>
      <c r="E74" s="44">
        <v>0</v>
      </c>
      <c r="F74" s="44">
        <v>0</v>
      </c>
      <c r="G74" s="44">
        <v>0</v>
      </c>
      <c r="H74" s="44">
        <v>0</v>
      </c>
    </row>
    <row r="75" spans="1:8">
      <c r="A75" s="17" t="s">
        <v>517</v>
      </c>
      <c r="B75" s="44">
        <v>0</v>
      </c>
      <c r="C75" s="44">
        <v>0</v>
      </c>
      <c r="D75" s="44">
        <v>0</v>
      </c>
      <c r="E75" s="44">
        <v>0</v>
      </c>
      <c r="F75" s="44">
        <v>0</v>
      </c>
      <c r="G75" s="44">
        <v>0</v>
      </c>
      <c r="H75" s="44">
        <v>0</v>
      </c>
    </row>
    <row r="76" spans="1:8">
      <c r="A76" s="17" t="s">
        <v>382</v>
      </c>
      <c r="B76" s="44">
        <v>0</v>
      </c>
      <c r="C76" s="44">
        <v>0</v>
      </c>
      <c r="D76" s="44">
        <v>0</v>
      </c>
      <c r="E76" s="44">
        <v>0</v>
      </c>
      <c r="F76" s="44">
        <v>0</v>
      </c>
      <c r="G76" s="44">
        <v>0</v>
      </c>
      <c r="H76" s="44">
        <v>0</v>
      </c>
    </row>
    <row r="77" spans="1:8">
      <c r="A77" s="17" t="s">
        <v>383</v>
      </c>
      <c r="B77" s="44">
        <v>0</v>
      </c>
      <c r="C77" s="44">
        <v>0</v>
      </c>
      <c r="D77" s="44">
        <v>0</v>
      </c>
      <c r="E77" s="44">
        <v>0</v>
      </c>
      <c r="F77" s="44">
        <v>0</v>
      </c>
      <c r="G77" s="44">
        <v>0</v>
      </c>
      <c r="H77" s="44">
        <v>0</v>
      </c>
    </row>
    <row r="78" spans="1:8">
      <c r="A78" s="17" t="s">
        <v>384</v>
      </c>
      <c r="B78" s="44">
        <v>1</v>
      </c>
      <c r="C78" s="44">
        <v>3</v>
      </c>
      <c r="D78" s="44">
        <v>1</v>
      </c>
      <c r="E78" s="44" t="s">
        <v>445</v>
      </c>
      <c r="F78" s="44">
        <v>1</v>
      </c>
      <c r="G78" s="44">
        <v>-1</v>
      </c>
      <c r="H78" s="44">
        <v>-1</v>
      </c>
    </row>
    <row r="79" spans="1:8">
      <c r="A79" s="17" t="s">
        <v>385</v>
      </c>
      <c r="B79" s="44">
        <v>1</v>
      </c>
      <c r="C79" s="44">
        <v>2</v>
      </c>
      <c r="D79" s="44">
        <v>1</v>
      </c>
      <c r="E79" s="44" t="s">
        <v>445</v>
      </c>
      <c r="F79" s="44">
        <v>1</v>
      </c>
      <c r="G79" s="44">
        <v>1</v>
      </c>
      <c r="H79" s="44">
        <v>-1</v>
      </c>
    </row>
    <row r="80" spans="1:8">
      <c r="A80" s="17" t="s">
        <v>386</v>
      </c>
      <c r="B80" s="44">
        <v>1</v>
      </c>
      <c r="C80" s="44">
        <v>2</v>
      </c>
      <c r="D80" s="44">
        <v>0</v>
      </c>
      <c r="E80" s="44" t="s">
        <v>445</v>
      </c>
      <c r="F80" s="44">
        <v>1</v>
      </c>
      <c r="G80" s="44">
        <v>-1</v>
      </c>
      <c r="H80" s="44">
        <v>-1</v>
      </c>
    </row>
    <row r="81" spans="1:8">
      <c r="A81" s="17" t="s">
        <v>387</v>
      </c>
      <c r="B81" s="44">
        <v>1</v>
      </c>
      <c r="C81" s="44">
        <v>5</v>
      </c>
      <c r="D81" s="44">
        <v>1</v>
      </c>
      <c r="E81" s="44" t="s">
        <v>444</v>
      </c>
      <c r="F81" s="44">
        <v>1</v>
      </c>
      <c r="G81" s="44">
        <v>-1</v>
      </c>
      <c r="H81" s="44">
        <v>-1</v>
      </c>
    </row>
    <row r="82" spans="1:8">
      <c r="A82" s="20" t="s">
        <v>388</v>
      </c>
      <c r="B82" s="44">
        <v>1</v>
      </c>
      <c r="C82" s="44">
        <v>2</v>
      </c>
      <c r="D82" s="44">
        <v>1</v>
      </c>
      <c r="E82" s="44" t="s">
        <v>445</v>
      </c>
      <c r="F82" s="44">
        <v>1</v>
      </c>
      <c r="G82" s="44">
        <v>-1</v>
      </c>
      <c r="H82" s="44">
        <v>-1</v>
      </c>
    </row>
    <row r="83" spans="1:8">
      <c r="A83" s="41" t="s">
        <v>446</v>
      </c>
      <c r="B83" s="44">
        <v>1</v>
      </c>
      <c r="C83" s="44">
        <v>5</v>
      </c>
      <c r="D83" s="44">
        <v>1</v>
      </c>
      <c r="E83" s="44" t="s">
        <v>444</v>
      </c>
      <c r="F83" s="44">
        <v>1</v>
      </c>
      <c r="G83" s="44">
        <v>1</v>
      </c>
      <c r="H83" s="44">
        <v>1</v>
      </c>
    </row>
    <row r="84" spans="1:8">
      <c r="A84" s="21" t="s">
        <v>389</v>
      </c>
      <c r="B84" s="22">
        <f>SUM(B6:B82)</f>
        <v>39</v>
      </c>
      <c r="C84" s="22"/>
      <c r="D84" s="22">
        <f>SUM(D6:D82)</f>
        <v>27</v>
      </c>
      <c r="E84" s="22"/>
      <c r="F84" s="22">
        <f>COUNTIF(F6:F83, 1)</f>
        <v>29</v>
      </c>
      <c r="G84" s="22">
        <f>COUNTIF(G6:G83, 1)</f>
        <v>12</v>
      </c>
      <c r="H84" s="22">
        <f>COUNTIF(H6:H83, 1)</f>
        <v>10</v>
      </c>
    </row>
    <row r="85" spans="1:8">
      <c r="A85" s="22" t="s">
        <v>391</v>
      </c>
      <c r="B85" s="23">
        <f>(B84/(COUNT(B6:B83))*100)</f>
        <v>50</v>
      </c>
      <c r="C85" s="22"/>
      <c r="D85" s="23">
        <f>(D84/(COUNT(D6:D83))*100)</f>
        <v>34.615384615384613</v>
      </c>
      <c r="E85" s="22"/>
      <c r="F85" s="23">
        <f>(F84/(COUNT(F6:F83))*100)</f>
        <v>37.179487179487182</v>
      </c>
      <c r="G85" s="23">
        <f>(G84/(COUNT(G6:G82))*100)</f>
        <v>15.584415584415584</v>
      </c>
      <c r="H85" s="23">
        <f>(H84/(COUNT(H6:H82))*100)</f>
        <v>12.987012987012985</v>
      </c>
    </row>
    <row r="87" spans="1:8">
      <c r="B87" s="24">
        <v>1</v>
      </c>
      <c r="C87" s="22">
        <f t="shared" ref="C87:C92" si="0">COUNTIF($C$6:$C$82,B87)</f>
        <v>0</v>
      </c>
      <c r="D87" t="s">
        <v>392</v>
      </c>
      <c r="E87" s="22">
        <f>COUNTIF(E6:E82,"Colleague")</f>
        <v>31</v>
      </c>
    </row>
    <row r="88" spans="1:8">
      <c r="B88" s="24">
        <v>2</v>
      </c>
      <c r="C88" s="22">
        <f t="shared" si="0"/>
        <v>19</v>
      </c>
      <c r="D88" t="s">
        <v>393</v>
      </c>
      <c r="E88" s="22">
        <f>COUNTIF(E6:E82,"Friend")</f>
        <v>8</v>
      </c>
    </row>
    <row r="89" spans="1:8">
      <c r="B89" s="24">
        <v>3</v>
      </c>
      <c r="C89" s="22">
        <f t="shared" si="0"/>
        <v>7</v>
      </c>
      <c r="D89" t="s">
        <v>443</v>
      </c>
      <c r="E89" s="22">
        <f>COUNTIF(E6:E82, "Colleague and Friend")</f>
        <v>0</v>
      </c>
    </row>
    <row r="90" spans="1:8">
      <c r="B90" s="24">
        <v>4</v>
      </c>
      <c r="C90" s="22">
        <f t="shared" si="0"/>
        <v>6</v>
      </c>
      <c r="D90" s="42">
        <v>0</v>
      </c>
      <c r="E90" s="22">
        <f>COUNTIF(E7:E83, "0")</f>
        <v>37</v>
      </c>
    </row>
    <row r="91" spans="1:8">
      <c r="B91" s="24">
        <v>5</v>
      </c>
      <c r="C91" s="22">
        <f t="shared" si="0"/>
        <v>7</v>
      </c>
    </row>
    <row r="92" spans="1:8">
      <c r="B92" s="24">
        <v>0</v>
      </c>
      <c r="C92" s="22">
        <f t="shared" si="0"/>
        <v>38</v>
      </c>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A111" s="12"/>
      <c r="B111" s="12"/>
      <c r="C111" s="12"/>
      <c r="D111" s="25"/>
      <c r="E111" s="12"/>
    </row>
  </sheetData>
  <mergeCells count="1">
    <mergeCell ref="F3:H3"/>
  </mergeCells>
  <dataValidations count="4">
    <dataValidation type="list" allowBlank="1" showInputMessage="1" showErrorMessage="1" sqref="D6:D82 B6:B82">
      <formula1>"0,1"</formula1>
    </dataValidation>
    <dataValidation type="list" allowBlank="1" showInputMessage="1" showErrorMessage="1" sqref="C6:C82">
      <formula1>"0,1,2,3,4,5"</formula1>
    </dataValidation>
    <dataValidation type="list" allowBlank="1" showInputMessage="1" showErrorMessage="1" sqref="E6:E82">
      <formula1>"Colleague, Friend, 0"</formula1>
    </dataValidation>
    <dataValidation type="list" allowBlank="1" showInputMessage="1" showErrorMessage="1" sqref="F6:H83">
      <formula1>"0,1,-1"</formula1>
    </dataValidation>
  </dataValidations>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sheetPr>
    <tabColor rgb="FF0070C0"/>
  </sheetPr>
  <dimension ref="A1:F85"/>
  <sheetViews>
    <sheetView zoomScale="80" zoomScaleNormal="80" workbookViewId="0">
      <selection sqref="A1:XFD1048576"/>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6">
      <c r="A1" s="27" t="s">
        <v>396</v>
      </c>
    </row>
    <row r="2" spans="1:6">
      <c r="A2" s="37" t="s">
        <v>442</v>
      </c>
    </row>
    <row r="3" spans="1:6">
      <c r="B3" t="s">
        <v>299</v>
      </c>
    </row>
    <row r="5" spans="1:6" ht="27" customHeight="1">
      <c r="B5" s="79" t="s">
        <v>308</v>
      </c>
      <c r="C5" s="80"/>
      <c r="D5" s="80"/>
      <c r="E5" s="81"/>
    </row>
    <row r="6" spans="1:6" ht="39">
      <c r="A6" s="37" t="s">
        <v>394</v>
      </c>
      <c r="B6" s="45" t="s">
        <v>448</v>
      </c>
      <c r="C6" s="30" t="s">
        <v>318</v>
      </c>
      <c r="D6" s="31" t="s">
        <v>395</v>
      </c>
      <c r="E6" s="30" t="s">
        <v>390</v>
      </c>
    </row>
    <row r="7" spans="1:6">
      <c r="A7" s="47" t="s">
        <v>406</v>
      </c>
      <c r="B7" s="28">
        <v>1</v>
      </c>
      <c r="C7" s="28">
        <v>1</v>
      </c>
      <c r="D7" s="28"/>
      <c r="E7" s="28"/>
      <c r="F7" s="46" t="s">
        <v>449</v>
      </c>
    </row>
    <row r="8" spans="1:6">
      <c r="A8" s="47" t="s">
        <v>431</v>
      </c>
      <c r="B8" s="28">
        <v>1</v>
      </c>
      <c r="C8" s="28">
        <v>1</v>
      </c>
      <c r="D8" s="28"/>
      <c r="E8" s="28"/>
      <c r="F8" t="s">
        <v>450</v>
      </c>
    </row>
    <row r="9" spans="1:6">
      <c r="A9" s="47" t="s">
        <v>402</v>
      </c>
      <c r="B9" s="28">
        <v>1</v>
      </c>
      <c r="C9" s="28">
        <v>1</v>
      </c>
      <c r="D9" s="28"/>
      <c r="E9" s="28"/>
      <c r="F9" t="s">
        <v>316</v>
      </c>
    </row>
    <row r="10" spans="1:6">
      <c r="A10" s="47" t="s">
        <v>427</v>
      </c>
      <c r="B10" s="28">
        <v>1</v>
      </c>
      <c r="C10" s="28">
        <v>1</v>
      </c>
      <c r="D10" s="28"/>
      <c r="E10" s="28"/>
    </row>
    <row r="11" spans="1:6">
      <c r="A11" s="47" t="s">
        <v>407</v>
      </c>
      <c r="B11" s="28"/>
      <c r="C11" s="28"/>
      <c r="D11" s="28"/>
      <c r="E11" s="28"/>
    </row>
    <row r="12" spans="1:6">
      <c r="A12" s="47" t="s">
        <v>422</v>
      </c>
      <c r="B12" s="28">
        <v>0</v>
      </c>
      <c r="C12" s="28">
        <v>0</v>
      </c>
      <c r="D12" s="28"/>
      <c r="E12" s="28"/>
    </row>
    <row r="13" spans="1:6">
      <c r="A13" s="47" t="s">
        <v>439</v>
      </c>
      <c r="B13" s="28">
        <v>1</v>
      </c>
      <c r="C13" s="28">
        <v>1</v>
      </c>
      <c r="D13" s="28"/>
      <c r="E13" s="28"/>
    </row>
    <row r="14" spans="1:6">
      <c r="A14" s="47" t="s">
        <v>412</v>
      </c>
      <c r="B14" s="28">
        <v>1</v>
      </c>
      <c r="C14" s="28">
        <v>0</v>
      </c>
      <c r="D14" s="28"/>
      <c r="E14" s="28"/>
    </row>
    <row r="15" spans="1:6">
      <c r="A15" s="47" t="s">
        <v>432</v>
      </c>
      <c r="B15" s="28">
        <v>1</v>
      </c>
      <c r="C15" s="28">
        <v>1</v>
      </c>
      <c r="D15" s="28"/>
      <c r="E15" s="28"/>
    </row>
    <row r="16" spans="1:6">
      <c r="A16" s="47" t="s">
        <v>428</v>
      </c>
      <c r="B16" s="28">
        <v>1</v>
      </c>
      <c r="C16" s="28">
        <v>1</v>
      </c>
      <c r="D16" s="28"/>
      <c r="E16" s="28"/>
    </row>
    <row r="17" spans="1:5">
      <c r="A17" s="47" t="s">
        <v>411</v>
      </c>
      <c r="B17" s="28">
        <v>0</v>
      </c>
      <c r="C17" s="28">
        <v>0</v>
      </c>
      <c r="D17" s="28">
        <v>1</v>
      </c>
      <c r="E17" s="28" t="s">
        <v>453</v>
      </c>
    </row>
    <row r="18" spans="1:5">
      <c r="A18" s="47" t="s">
        <v>404</v>
      </c>
      <c r="B18" s="28">
        <v>1</v>
      </c>
      <c r="C18" s="28">
        <v>0</v>
      </c>
      <c r="D18" s="28"/>
      <c r="E18" s="28"/>
    </row>
    <row r="19" spans="1:5">
      <c r="A19" s="47" t="s">
        <v>426</v>
      </c>
      <c r="B19" s="28">
        <v>1</v>
      </c>
      <c r="C19" s="28">
        <v>0</v>
      </c>
      <c r="D19" s="28"/>
      <c r="E19" s="28"/>
    </row>
    <row r="20" spans="1:5">
      <c r="A20" s="47" t="s">
        <v>413</v>
      </c>
      <c r="B20" s="28">
        <v>0</v>
      </c>
      <c r="C20" s="28">
        <v>0</v>
      </c>
      <c r="D20" s="28"/>
      <c r="E20" s="28"/>
    </row>
    <row r="21" spans="1:5">
      <c r="A21" s="47" t="s">
        <v>418</v>
      </c>
      <c r="B21" s="28">
        <v>1</v>
      </c>
      <c r="C21" s="28">
        <v>0</v>
      </c>
      <c r="D21" s="28"/>
      <c r="E21" s="28"/>
    </row>
    <row r="22" spans="1:5">
      <c r="A22" s="47" t="s">
        <v>433</v>
      </c>
      <c r="B22" s="28">
        <v>1</v>
      </c>
      <c r="C22" s="28">
        <v>0</v>
      </c>
      <c r="D22" s="28"/>
      <c r="E22" s="28"/>
    </row>
    <row r="23" spans="1:5">
      <c r="A23" s="47" t="s">
        <v>429</v>
      </c>
      <c r="B23" s="28">
        <v>1</v>
      </c>
      <c r="C23" s="28">
        <v>0</v>
      </c>
      <c r="D23" s="28"/>
      <c r="E23" s="28"/>
    </row>
    <row r="24" spans="1:5">
      <c r="A24" s="47" t="s">
        <v>434</v>
      </c>
      <c r="B24" s="28">
        <v>1</v>
      </c>
      <c r="C24" s="28">
        <v>0</v>
      </c>
      <c r="D24" s="28"/>
      <c r="E24" s="28"/>
    </row>
    <row r="25" spans="1:5">
      <c r="A25" s="47" t="s">
        <v>145</v>
      </c>
      <c r="B25" s="28">
        <v>1</v>
      </c>
      <c r="C25" s="28">
        <v>0</v>
      </c>
      <c r="D25" s="28"/>
      <c r="E25" s="28"/>
    </row>
    <row r="26" spans="1:5">
      <c r="A26" s="47" t="s">
        <v>415</v>
      </c>
      <c r="B26" s="28">
        <v>0</v>
      </c>
      <c r="C26" s="28">
        <v>0</v>
      </c>
      <c r="D26" s="28"/>
      <c r="E26" s="28"/>
    </row>
    <row r="27" spans="1:5">
      <c r="A27" s="47" t="s">
        <v>441</v>
      </c>
      <c r="B27" s="28">
        <v>1</v>
      </c>
      <c r="C27" s="28">
        <v>1</v>
      </c>
      <c r="D27" s="28"/>
      <c r="E27" s="28"/>
    </row>
    <row r="28" spans="1:5">
      <c r="A28" s="47" t="s">
        <v>409</v>
      </c>
      <c r="B28" s="28">
        <v>0</v>
      </c>
      <c r="C28" s="28">
        <v>0</v>
      </c>
      <c r="D28" s="28"/>
      <c r="E28" s="28"/>
    </row>
    <row r="29" spans="1:5">
      <c r="A29" s="47" t="s">
        <v>399</v>
      </c>
      <c r="B29" s="28">
        <v>1</v>
      </c>
      <c r="C29" s="28">
        <v>0</v>
      </c>
      <c r="D29" s="28"/>
      <c r="E29" s="28"/>
    </row>
    <row r="30" spans="1:5">
      <c r="A30" s="47" t="s">
        <v>424</v>
      </c>
      <c r="B30" s="28">
        <v>1</v>
      </c>
      <c r="C30" s="28">
        <v>1</v>
      </c>
      <c r="D30" s="28"/>
      <c r="E30" s="28"/>
    </row>
    <row r="31" spans="1:5">
      <c r="A31" s="47" t="s">
        <v>435</v>
      </c>
      <c r="B31" s="28"/>
      <c r="C31" s="28">
        <v>0</v>
      </c>
      <c r="D31" s="28"/>
      <c r="E31" s="28"/>
    </row>
    <row r="32" spans="1:5">
      <c r="A32" s="47" t="s">
        <v>420</v>
      </c>
      <c r="B32" s="28">
        <v>1</v>
      </c>
      <c r="C32" s="28">
        <v>0</v>
      </c>
      <c r="D32" s="28"/>
      <c r="E32" s="28"/>
    </row>
    <row r="33" spans="1:5">
      <c r="A33" s="47" t="s">
        <v>425</v>
      </c>
      <c r="B33" s="28">
        <v>1</v>
      </c>
      <c r="C33" s="28">
        <v>0</v>
      </c>
      <c r="D33" s="28"/>
      <c r="E33" s="28"/>
    </row>
    <row r="34" spans="1:5">
      <c r="A34" s="47" t="s">
        <v>408</v>
      </c>
      <c r="B34" s="28">
        <v>0</v>
      </c>
      <c r="C34" s="28">
        <v>0</v>
      </c>
      <c r="D34" s="28"/>
      <c r="E34" s="28"/>
    </row>
    <row r="35" spans="1:5" ht="30">
      <c r="A35" s="47" t="s">
        <v>419</v>
      </c>
      <c r="B35" s="28">
        <v>1</v>
      </c>
      <c r="C35" s="28">
        <v>0</v>
      </c>
      <c r="D35" s="28"/>
      <c r="E35" s="28"/>
    </row>
    <row r="36" spans="1:5">
      <c r="A36" s="47" t="s">
        <v>436</v>
      </c>
      <c r="B36" s="28"/>
      <c r="C36" s="28">
        <v>0</v>
      </c>
      <c r="D36" s="28"/>
      <c r="E36" s="28"/>
    </row>
    <row r="37" spans="1:5">
      <c r="A37" s="47" t="s">
        <v>410</v>
      </c>
      <c r="B37" s="28"/>
      <c r="C37" s="28">
        <v>1</v>
      </c>
      <c r="D37" s="28"/>
      <c r="E37" s="28"/>
    </row>
    <row r="38" spans="1:5">
      <c r="A38" s="47" t="s">
        <v>414</v>
      </c>
      <c r="B38" s="28"/>
      <c r="C38" s="28">
        <v>1</v>
      </c>
      <c r="D38" s="28"/>
      <c r="E38" s="28"/>
    </row>
    <row r="39" spans="1:5">
      <c r="A39" s="47" t="s">
        <v>423</v>
      </c>
      <c r="B39" s="28"/>
      <c r="C39" s="28">
        <v>1</v>
      </c>
      <c r="D39" s="28"/>
      <c r="E39" s="28"/>
    </row>
    <row r="40" spans="1:5">
      <c r="A40" s="47" t="s">
        <v>417</v>
      </c>
      <c r="B40" s="28"/>
      <c r="C40" s="28">
        <v>0</v>
      </c>
      <c r="D40" s="28"/>
      <c r="E40" s="28"/>
    </row>
    <row r="41" spans="1:5">
      <c r="A41" s="47" t="s">
        <v>430</v>
      </c>
      <c r="B41" s="28">
        <v>1</v>
      </c>
      <c r="C41" s="28">
        <v>0</v>
      </c>
      <c r="D41" s="28"/>
      <c r="E41" s="28"/>
    </row>
    <row r="42" spans="1:5">
      <c r="A42" s="47" t="s">
        <v>416</v>
      </c>
      <c r="B42" s="28">
        <v>1</v>
      </c>
      <c r="C42" s="28">
        <v>0</v>
      </c>
      <c r="D42" s="28"/>
      <c r="E42" s="28"/>
    </row>
    <row r="43" spans="1:5">
      <c r="A43" s="47" t="s">
        <v>437</v>
      </c>
      <c r="B43" s="28"/>
      <c r="C43" s="28">
        <v>0</v>
      </c>
      <c r="D43" s="28"/>
      <c r="E43" s="28"/>
    </row>
    <row r="44" spans="1:5">
      <c r="A44" s="47" t="s">
        <v>421</v>
      </c>
      <c r="B44" s="28">
        <v>1</v>
      </c>
      <c r="C44" s="28">
        <v>0</v>
      </c>
      <c r="D44" s="28"/>
      <c r="E44" s="28"/>
    </row>
    <row r="45" spans="1:5">
      <c r="A45" s="47" t="s">
        <v>401</v>
      </c>
      <c r="B45" s="28">
        <v>0</v>
      </c>
      <c r="C45" s="28">
        <v>0</v>
      </c>
      <c r="D45" s="28"/>
      <c r="E45" s="28"/>
    </row>
    <row r="46" spans="1:5">
      <c r="A46" s="47" t="s">
        <v>100</v>
      </c>
      <c r="B46" s="28">
        <v>0</v>
      </c>
      <c r="C46" s="28">
        <v>0</v>
      </c>
      <c r="D46" s="28"/>
      <c r="E46" s="28"/>
    </row>
    <row r="47" spans="1:5">
      <c r="A47" s="47" t="s">
        <v>405</v>
      </c>
      <c r="B47" s="28">
        <v>1</v>
      </c>
      <c r="C47" s="28">
        <v>1</v>
      </c>
      <c r="D47" s="28"/>
      <c r="E47" s="28"/>
    </row>
    <row r="48" spans="1:5">
      <c r="A48" s="47" t="s">
        <v>440</v>
      </c>
      <c r="B48" s="28">
        <v>1</v>
      </c>
      <c r="C48" s="28">
        <v>0</v>
      </c>
      <c r="D48" s="28"/>
      <c r="E48" s="28"/>
    </row>
    <row r="49" spans="1:5">
      <c r="A49" s="47" t="s">
        <v>248</v>
      </c>
      <c r="B49" s="28">
        <v>1</v>
      </c>
      <c r="C49" s="28">
        <v>0</v>
      </c>
      <c r="D49" s="28"/>
      <c r="E49" s="28"/>
    </row>
    <row r="50" spans="1:5">
      <c r="A50" s="47" t="s">
        <v>127</v>
      </c>
      <c r="B50" s="28">
        <v>0</v>
      </c>
      <c r="C50" s="28">
        <v>0</v>
      </c>
      <c r="D50" s="28">
        <v>1</v>
      </c>
      <c r="E50" s="28"/>
    </row>
    <row r="51" spans="1:5">
      <c r="A51" s="47" t="s">
        <v>54</v>
      </c>
      <c r="B51" s="28">
        <v>1</v>
      </c>
      <c r="C51" s="28">
        <v>0</v>
      </c>
      <c r="D51" s="28"/>
      <c r="E51" s="28"/>
    </row>
    <row r="52" spans="1:5">
      <c r="A52" s="47" t="s">
        <v>170</v>
      </c>
      <c r="B52" s="28">
        <v>1</v>
      </c>
      <c r="C52" s="28">
        <v>0</v>
      </c>
      <c r="D52" s="28"/>
      <c r="E52" s="28"/>
    </row>
    <row r="53" spans="1:5">
      <c r="A53" s="47" t="s">
        <v>403</v>
      </c>
      <c r="B53" s="28">
        <v>1</v>
      </c>
      <c r="C53" s="28">
        <v>0</v>
      </c>
      <c r="D53" s="28"/>
      <c r="E53" s="28"/>
    </row>
    <row r="54" spans="1:5">
      <c r="A54" s="47" t="s">
        <v>270</v>
      </c>
      <c r="B54" s="28">
        <v>1</v>
      </c>
      <c r="C54" s="28">
        <v>0</v>
      </c>
      <c r="D54" s="28"/>
      <c r="E54" s="28"/>
    </row>
    <row r="55" spans="1:5">
      <c r="A55" s="47" t="s">
        <v>438</v>
      </c>
      <c r="B55" s="28">
        <v>1</v>
      </c>
      <c r="C55" s="28">
        <v>0</v>
      </c>
      <c r="D55" s="28"/>
      <c r="E55" s="28"/>
    </row>
    <row r="56" spans="1:5">
      <c r="A56" s="47" t="s">
        <v>400</v>
      </c>
      <c r="B56" s="28">
        <v>1</v>
      </c>
      <c r="C56" s="28">
        <v>0</v>
      </c>
      <c r="D56" s="28"/>
      <c r="E56" s="28"/>
    </row>
    <row r="57" spans="1:5">
      <c r="A57" s="49" t="s">
        <v>451</v>
      </c>
      <c r="B57" s="28"/>
      <c r="C57" s="28"/>
      <c r="D57" s="28">
        <v>1</v>
      </c>
      <c r="E57" s="28"/>
    </row>
    <row r="58" spans="1:5">
      <c r="A58" s="49" t="s">
        <v>452</v>
      </c>
      <c r="B58" s="28"/>
      <c r="C58" s="28"/>
      <c r="D58" s="28">
        <v>1</v>
      </c>
      <c r="E58" s="28"/>
    </row>
    <row r="59" spans="1:5">
      <c r="A59" s="50"/>
      <c r="B59" s="48"/>
      <c r="C59" s="28"/>
      <c r="D59" s="28"/>
      <c r="E59" s="28"/>
    </row>
    <row r="60" spans="1:5">
      <c r="A60" s="50"/>
      <c r="B60" s="48"/>
      <c r="C60" s="28"/>
      <c r="D60" s="28"/>
      <c r="E60" s="28"/>
    </row>
    <row r="61" spans="1:5">
      <c r="A61" s="50"/>
      <c r="B61" s="48"/>
      <c r="C61" s="28"/>
      <c r="D61" s="28"/>
      <c r="E61" s="28"/>
    </row>
    <row r="62" spans="1:5">
      <c r="A62" s="50"/>
      <c r="B62" s="48"/>
      <c r="C62" s="28"/>
      <c r="D62" s="28"/>
      <c r="E62" s="28"/>
    </row>
    <row r="63" spans="1:5">
      <c r="A63" s="50"/>
      <c r="B63" s="48"/>
      <c r="C63" s="28"/>
      <c r="D63" s="28"/>
      <c r="E63" s="28"/>
    </row>
    <row r="64" spans="1:5">
      <c r="A64" s="50"/>
      <c r="B64" s="48"/>
      <c r="C64" s="28"/>
      <c r="D64" s="28"/>
      <c r="E64" s="28"/>
    </row>
    <row r="65" spans="1:5">
      <c r="A65" s="50"/>
      <c r="B65" s="48"/>
      <c r="C65" s="28"/>
      <c r="D65" s="28"/>
      <c r="E65" s="28"/>
    </row>
    <row r="66" spans="1:5">
      <c r="A66" s="50"/>
      <c r="B66" s="48"/>
      <c r="C66" s="28"/>
      <c r="D66" s="28"/>
      <c r="E66" s="28"/>
    </row>
    <row r="67" spans="1:5">
      <c r="A67" s="50"/>
      <c r="B67" s="48"/>
      <c r="C67" s="28"/>
      <c r="D67" s="28"/>
      <c r="E67" s="28"/>
    </row>
    <row r="68" spans="1:5">
      <c r="A68" s="50"/>
      <c r="B68" s="48"/>
      <c r="C68" s="28"/>
      <c r="D68" s="28"/>
      <c r="E68" s="28"/>
    </row>
    <row r="69" spans="1:5">
      <c r="A69" s="50"/>
      <c r="B69" s="48"/>
      <c r="C69" s="28"/>
      <c r="D69" s="28"/>
      <c r="E69" s="28"/>
    </row>
    <row r="70" spans="1:5">
      <c r="A70" s="50"/>
      <c r="B70" s="48"/>
      <c r="C70" s="28"/>
      <c r="D70" s="28"/>
      <c r="E70" s="28"/>
    </row>
    <row r="71" spans="1:5">
      <c r="A71" s="50"/>
      <c r="B71" s="48"/>
      <c r="C71" s="28"/>
      <c r="D71" s="28"/>
      <c r="E71" s="28"/>
    </row>
    <row r="72" spans="1:5">
      <c r="A72" s="50"/>
      <c r="B72" s="48"/>
      <c r="C72" s="28"/>
      <c r="D72" s="28"/>
      <c r="E72" s="28"/>
    </row>
    <row r="73" spans="1:5">
      <c r="A73" s="50"/>
      <c r="B73" s="48"/>
      <c r="C73" s="28"/>
      <c r="D73" s="28"/>
      <c r="E73" s="28"/>
    </row>
    <row r="74" spans="1:5">
      <c r="A74" s="50"/>
      <c r="B74" s="48"/>
      <c r="C74" s="28"/>
      <c r="D74" s="28"/>
      <c r="E74" s="28"/>
    </row>
    <row r="75" spans="1:5">
      <c r="A75" s="50"/>
      <c r="B75" s="48"/>
      <c r="C75" s="28"/>
      <c r="D75" s="28"/>
      <c r="E75" s="28"/>
    </row>
    <row r="76" spans="1:5">
      <c r="A76" s="50"/>
      <c r="B76" s="48"/>
      <c r="C76" s="28"/>
      <c r="D76" s="28"/>
      <c r="E76" s="28"/>
    </row>
    <row r="77" spans="1:5">
      <c r="A77" s="50"/>
      <c r="B77" s="48"/>
      <c r="C77" s="28"/>
      <c r="D77" s="28"/>
      <c r="E77" s="28"/>
    </row>
    <row r="78" spans="1:5">
      <c r="A78" s="50"/>
      <c r="B78" s="48"/>
      <c r="C78" s="28"/>
      <c r="D78" s="28"/>
      <c r="E78" s="28"/>
    </row>
    <row r="79" spans="1:5">
      <c r="A79" s="50"/>
      <c r="B79" s="48"/>
      <c r="C79" s="28"/>
      <c r="D79" s="28"/>
      <c r="E79" s="28"/>
    </row>
    <row r="80" spans="1:5">
      <c r="A80" s="50"/>
      <c r="B80" s="48"/>
      <c r="C80" s="28"/>
      <c r="D80" s="28"/>
      <c r="E80" s="28"/>
    </row>
    <row r="81" spans="1:5">
      <c r="A81" s="50"/>
      <c r="B81" s="48"/>
      <c r="C81" s="28"/>
      <c r="D81" s="28"/>
      <c r="E81" s="28"/>
    </row>
    <row r="82" spans="1:5">
      <c r="A82" s="50"/>
      <c r="B82" s="48"/>
      <c r="C82" s="28"/>
      <c r="D82" s="28"/>
      <c r="E82" s="28"/>
    </row>
    <row r="83" spans="1:5">
      <c r="A83" s="51"/>
      <c r="B83" s="48"/>
      <c r="C83" s="28"/>
      <c r="D83" s="28"/>
      <c r="E83" s="28"/>
    </row>
    <row r="84" spans="1:5">
      <c r="A84" s="50"/>
      <c r="B84" s="48"/>
      <c r="C84" s="28"/>
      <c r="D84" s="28"/>
      <c r="E84" s="28"/>
    </row>
    <row r="85" spans="1:5">
      <c r="A85" s="50"/>
      <c r="B85" s="48"/>
      <c r="C85" s="28"/>
      <c r="D85" s="28"/>
      <c r="E85" s="28"/>
    </row>
  </sheetData>
  <mergeCells count="1">
    <mergeCell ref="B5:E5"/>
  </mergeCells>
  <dataValidations count="1">
    <dataValidation type="list" allowBlank="1" showInputMessage="1" showErrorMessage="1" sqref="B7:D85">
      <formula1>"0,1"</formula1>
    </dataValidation>
  </dataValidations>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sheetPr>
    <tabColor rgb="FF0070C0"/>
  </sheetPr>
  <dimension ref="A1:H111"/>
  <sheetViews>
    <sheetView workbookViewId="0">
      <pane xSplit="1" ySplit="5" topLeftCell="B69" activePane="bottomRight" state="frozen"/>
      <selection pane="topRight" activeCell="B1" sqref="B1"/>
      <selection pane="bottomLeft" activeCell="A6" sqref="A6"/>
      <selection pane="bottomRight" activeCell="A75" sqref="A75"/>
    </sheetView>
  </sheetViews>
  <sheetFormatPr defaultRowHeight="15"/>
  <cols>
    <col min="1" max="1" width="20.5703125" customWidth="1"/>
    <col min="2" max="2" width="14.140625" customWidth="1"/>
    <col min="3" max="3" width="15.85546875" customWidth="1"/>
    <col min="4" max="4" width="23.28515625" customWidth="1"/>
    <col min="5" max="5" width="18.42578125" customWidth="1"/>
    <col min="6" max="6" width="15.7109375" customWidth="1"/>
    <col min="7" max="7" width="13.42578125" customWidth="1"/>
    <col min="8" max="8" width="14.85546875" customWidth="1"/>
  </cols>
  <sheetData>
    <row r="1" spans="1:8">
      <c r="A1" s="14" t="s">
        <v>328</v>
      </c>
    </row>
    <row r="2" spans="1:8" ht="15.75" thickBot="1"/>
    <row r="3" spans="1:8" ht="15.75" thickBot="1">
      <c r="A3" t="s">
        <v>298</v>
      </c>
      <c r="B3" s="34" t="s">
        <v>299</v>
      </c>
      <c r="D3" s="34" t="s">
        <v>299</v>
      </c>
      <c r="F3" s="82" t="s">
        <v>447</v>
      </c>
      <c r="G3" s="83"/>
      <c r="H3" s="84"/>
    </row>
    <row r="5" spans="1:8" ht="81.75" customHeight="1">
      <c r="A5" s="15" t="s">
        <v>300</v>
      </c>
      <c r="B5" s="16" t="s">
        <v>301</v>
      </c>
      <c r="C5" s="16" t="s">
        <v>302</v>
      </c>
      <c r="D5" s="16" t="s">
        <v>303</v>
      </c>
      <c r="E5" s="16" t="s">
        <v>304</v>
      </c>
      <c r="F5" s="16" t="s">
        <v>305</v>
      </c>
      <c r="G5" s="16" t="s">
        <v>306</v>
      </c>
      <c r="H5" s="16" t="s">
        <v>307</v>
      </c>
    </row>
    <row r="6" spans="1:8" ht="18.75" customHeight="1">
      <c r="A6" t="s">
        <v>309</v>
      </c>
      <c r="B6" s="43">
        <v>0</v>
      </c>
      <c r="C6" s="43">
        <v>0</v>
      </c>
      <c r="D6" s="43">
        <v>0</v>
      </c>
      <c r="E6" s="43"/>
      <c r="F6" s="43">
        <v>0</v>
      </c>
      <c r="G6" s="43">
        <v>0</v>
      </c>
      <c r="H6" s="43">
        <v>0</v>
      </c>
    </row>
    <row r="7" spans="1:8">
      <c r="A7" s="17" t="s">
        <v>310</v>
      </c>
      <c r="B7" s="44">
        <v>0</v>
      </c>
      <c r="C7" s="44">
        <v>0</v>
      </c>
      <c r="D7" s="44">
        <v>0</v>
      </c>
      <c r="E7" s="44"/>
      <c r="F7" s="44">
        <v>0</v>
      </c>
      <c r="G7" s="43">
        <v>0</v>
      </c>
      <c r="H7" s="43">
        <v>0</v>
      </c>
    </row>
    <row r="8" spans="1:8">
      <c r="A8" t="s">
        <v>312</v>
      </c>
      <c r="B8" s="44">
        <v>1</v>
      </c>
      <c r="C8" s="44">
        <v>4</v>
      </c>
      <c r="D8" s="44">
        <v>1</v>
      </c>
      <c r="E8" s="44" t="s">
        <v>445</v>
      </c>
      <c r="F8" s="44">
        <v>1</v>
      </c>
      <c r="G8" s="44">
        <v>1</v>
      </c>
      <c r="H8" s="44">
        <v>1</v>
      </c>
    </row>
    <row r="9" spans="1:8">
      <c r="A9" s="17" t="s">
        <v>313</v>
      </c>
      <c r="B9" s="44">
        <v>0</v>
      </c>
      <c r="C9" s="44">
        <v>0</v>
      </c>
      <c r="D9" s="44">
        <v>0</v>
      </c>
      <c r="E9" s="44"/>
      <c r="F9" s="44">
        <v>0</v>
      </c>
      <c r="G9" s="44">
        <v>0</v>
      </c>
      <c r="H9" s="44">
        <v>0</v>
      </c>
    </row>
    <row r="10" spans="1:8">
      <c r="A10" s="17" t="s">
        <v>315</v>
      </c>
      <c r="B10" s="44">
        <v>1</v>
      </c>
      <c r="C10" s="44">
        <v>3</v>
      </c>
      <c r="D10" s="44">
        <v>1</v>
      </c>
      <c r="E10" s="44" t="s">
        <v>445</v>
      </c>
      <c r="F10" s="44">
        <v>-1</v>
      </c>
      <c r="G10" s="44">
        <v>0</v>
      </c>
      <c r="H10" s="44">
        <v>1</v>
      </c>
    </row>
    <row r="11" spans="1:8">
      <c r="A11" s="17" t="s">
        <v>317</v>
      </c>
      <c r="B11" s="44">
        <v>1</v>
      </c>
      <c r="C11" s="44">
        <v>4</v>
      </c>
      <c r="D11" s="44">
        <v>1</v>
      </c>
      <c r="E11" s="44" t="s">
        <v>445</v>
      </c>
      <c r="F11" s="44">
        <v>-1</v>
      </c>
      <c r="G11" s="44">
        <v>0</v>
      </c>
      <c r="H11" s="44">
        <v>0</v>
      </c>
    </row>
    <row r="12" spans="1:8">
      <c r="A12" s="17" t="s">
        <v>319</v>
      </c>
      <c r="B12" s="44">
        <v>1</v>
      </c>
      <c r="C12" s="44">
        <v>3</v>
      </c>
      <c r="D12" s="44">
        <v>1</v>
      </c>
      <c r="E12" s="44" t="s">
        <v>445</v>
      </c>
      <c r="F12" s="44">
        <v>-1</v>
      </c>
      <c r="G12" s="44">
        <v>0</v>
      </c>
      <c r="H12" s="44">
        <v>0</v>
      </c>
    </row>
    <row r="13" spans="1:8">
      <c r="A13" s="17" t="s">
        <v>320</v>
      </c>
      <c r="B13" s="44">
        <v>1</v>
      </c>
      <c r="C13" s="44">
        <v>4</v>
      </c>
      <c r="D13" s="44">
        <v>1</v>
      </c>
      <c r="E13" s="44" t="s">
        <v>445</v>
      </c>
      <c r="F13" s="44">
        <v>-1</v>
      </c>
      <c r="G13" s="44">
        <v>0</v>
      </c>
      <c r="H13" s="44">
        <v>0</v>
      </c>
    </row>
    <row r="14" spans="1:8">
      <c r="A14" s="17" t="s">
        <v>321</v>
      </c>
      <c r="B14" s="44">
        <v>1</v>
      </c>
      <c r="C14" s="44">
        <v>1</v>
      </c>
      <c r="D14" s="44">
        <v>0</v>
      </c>
      <c r="E14" s="44"/>
      <c r="F14" s="44">
        <v>-1</v>
      </c>
      <c r="G14" s="44">
        <v>0</v>
      </c>
      <c r="H14" s="44">
        <v>0</v>
      </c>
    </row>
    <row r="15" spans="1:8">
      <c r="A15" s="17" t="s">
        <v>322</v>
      </c>
      <c r="B15" s="44">
        <v>1</v>
      </c>
      <c r="C15" s="44">
        <v>3</v>
      </c>
      <c r="D15" s="44">
        <v>1</v>
      </c>
      <c r="E15" s="44" t="s">
        <v>445</v>
      </c>
      <c r="F15" s="44">
        <v>-1</v>
      </c>
      <c r="G15" s="44">
        <v>1</v>
      </c>
      <c r="H15" s="44">
        <v>1</v>
      </c>
    </row>
    <row r="16" spans="1:8">
      <c r="A16" s="17" t="s">
        <v>323</v>
      </c>
      <c r="B16" s="44">
        <v>0</v>
      </c>
      <c r="C16" s="44">
        <v>0</v>
      </c>
      <c r="D16" s="44">
        <v>0</v>
      </c>
      <c r="E16" s="44"/>
      <c r="F16" s="44">
        <v>0</v>
      </c>
      <c r="G16" s="44">
        <v>0</v>
      </c>
      <c r="H16" s="44">
        <v>0</v>
      </c>
    </row>
    <row r="17" spans="1:8">
      <c r="A17" s="17" t="s">
        <v>324</v>
      </c>
      <c r="B17" s="44">
        <v>1</v>
      </c>
      <c r="C17" s="44">
        <v>4</v>
      </c>
      <c r="D17" s="44">
        <v>1</v>
      </c>
      <c r="E17" s="44" t="s">
        <v>445</v>
      </c>
      <c r="F17" s="44">
        <v>-1</v>
      </c>
      <c r="G17" s="44">
        <v>1</v>
      </c>
      <c r="H17" s="44">
        <v>1</v>
      </c>
    </row>
    <row r="18" spans="1:8">
      <c r="A18" s="17" t="s">
        <v>325</v>
      </c>
      <c r="B18" s="44">
        <v>0</v>
      </c>
      <c r="C18" s="44">
        <v>0</v>
      </c>
      <c r="D18" s="44">
        <v>0</v>
      </c>
      <c r="E18" s="44"/>
      <c r="F18" s="44">
        <v>0</v>
      </c>
      <c r="G18" s="44">
        <v>0</v>
      </c>
      <c r="H18" s="44">
        <v>0</v>
      </c>
    </row>
    <row r="19" spans="1:8">
      <c r="A19" s="17" t="s">
        <v>326</v>
      </c>
      <c r="B19" s="44">
        <v>0</v>
      </c>
      <c r="C19" s="44">
        <v>0</v>
      </c>
      <c r="D19" s="44">
        <v>0</v>
      </c>
      <c r="E19" s="44"/>
      <c r="F19" s="44">
        <v>0</v>
      </c>
      <c r="G19" s="44">
        <v>0</v>
      </c>
      <c r="H19" s="44">
        <v>0</v>
      </c>
    </row>
    <row r="20" spans="1:8">
      <c r="A20" s="17" t="s">
        <v>327</v>
      </c>
      <c r="B20" s="44">
        <v>1</v>
      </c>
      <c r="C20" s="44">
        <v>3</v>
      </c>
      <c r="D20" s="44">
        <v>0</v>
      </c>
      <c r="E20" s="44" t="s">
        <v>445</v>
      </c>
      <c r="F20" s="44">
        <v>-1</v>
      </c>
      <c r="G20" s="44">
        <v>0</v>
      </c>
      <c r="H20" s="44">
        <v>0</v>
      </c>
    </row>
    <row r="21" spans="1:8">
      <c r="A21" s="17" t="s">
        <v>329</v>
      </c>
      <c r="B21" s="44">
        <v>0</v>
      </c>
      <c r="C21" s="44">
        <v>0</v>
      </c>
      <c r="D21" s="44">
        <v>0</v>
      </c>
      <c r="E21" s="44"/>
      <c r="F21" s="44">
        <v>0</v>
      </c>
      <c r="G21" s="44">
        <v>0</v>
      </c>
      <c r="H21" s="44">
        <v>0</v>
      </c>
    </row>
    <row r="22" spans="1:8">
      <c r="A22" s="17" t="s">
        <v>330</v>
      </c>
      <c r="B22" s="44">
        <v>1</v>
      </c>
      <c r="C22" s="44">
        <v>3</v>
      </c>
      <c r="D22" s="44">
        <v>1</v>
      </c>
      <c r="E22" s="44" t="s">
        <v>445</v>
      </c>
      <c r="F22" s="44">
        <v>-1</v>
      </c>
      <c r="G22" s="44">
        <v>0</v>
      </c>
      <c r="H22" s="44">
        <v>0</v>
      </c>
    </row>
    <row r="23" spans="1:8">
      <c r="A23" s="20" t="s">
        <v>297</v>
      </c>
      <c r="B23" s="44">
        <v>1</v>
      </c>
      <c r="C23" s="44">
        <v>2</v>
      </c>
      <c r="D23" s="44">
        <v>1</v>
      </c>
      <c r="E23" s="44" t="s">
        <v>445</v>
      </c>
      <c r="F23" s="44">
        <v>1</v>
      </c>
      <c r="G23" s="44">
        <v>0</v>
      </c>
      <c r="H23" s="44">
        <v>0</v>
      </c>
    </row>
    <row r="24" spans="1:8">
      <c r="A24" s="17" t="s">
        <v>331</v>
      </c>
      <c r="B24" s="44">
        <v>0</v>
      </c>
      <c r="C24" s="44">
        <v>0</v>
      </c>
      <c r="D24" s="44">
        <v>0</v>
      </c>
      <c r="E24" s="44"/>
      <c r="F24" s="44">
        <v>0</v>
      </c>
      <c r="G24" s="44">
        <v>0</v>
      </c>
      <c r="H24" s="44">
        <v>0</v>
      </c>
    </row>
    <row r="25" spans="1:8">
      <c r="A25" s="17" t="s">
        <v>332</v>
      </c>
      <c r="B25" s="44">
        <v>1</v>
      </c>
      <c r="C25" s="44">
        <v>2</v>
      </c>
      <c r="D25" s="44">
        <v>0</v>
      </c>
      <c r="E25" s="44" t="s">
        <v>445</v>
      </c>
      <c r="F25" s="44">
        <v>-1</v>
      </c>
      <c r="G25" s="44">
        <v>0</v>
      </c>
      <c r="H25" s="44">
        <v>0</v>
      </c>
    </row>
    <row r="26" spans="1:8">
      <c r="A26" s="17" t="s">
        <v>333</v>
      </c>
      <c r="B26" s="44">
        <v>0</v>
      </c>
      <c r="C26" s="44">
        <v>0</v>
      </c>
      <c r="D26" s="44">
        <v>0</v>
      </c>
      <c r="E26" s="44"/>
      <c r="F26" s="44">
        <v>0</v>
      </c>
      <c r="G26" s="44">
        <v>0</v>
      </c>
      <c r="H26" s="44">
        <v>0</v>
      </c>
    </row>
    <row r="27" spans="1:8">
      <c r="A27" s="17" t="s">
        <v>334</v>
      </c>
      <c r="B27" s="44">
        <v>0</v>
      </c>
      <c r="C27" s="44">
        <v>0</v>
      </c>
      <c r="D27" s="44">
        <v>0</v>
      </c>
      <c r="E27" s="44"/>
      <c r="F27" s="44">
        <v>0</v>
      </c>
      <c r="G27" s="44">
        <v>0</v>
      </c>
      <c r="H27" s="44">
        <v>0</v>
      </c>
    </row>
    <row r="28" spans="1:8">
      <c r="A28" s="17" t="s">
        <v>335</v>
      </c>
      <c r="B28" s="44">
        <v>1</v>
      </c>
      <c r="C28" s="44">
        <v>5</v>
      </c>
      <c r="D28" s="44">
        <v>1</v>
      </c>
      <c r="E28" s="44" t="s">
        <v>445</v>
      </c>
      <c r="F28" s="44">
        <v>-1</v>
      </c>
      <c r="G28" s="44">
        <v>1</v>
      </c>
      <c r="H28" s="44">
        <v>1</v>
      </c>
    </row>
    <row r="29" spans="1:8">
      <c r="A29" s="17" t="s">
        <v>336</v>
      </c>
      <c r="B29" s="44">
        <v>1</v>
      </c>
      <c r="C29" s="44">
        <v>3</v>
      </c>
      <c r="D29" s="44">
        <v>1</v>
      </c>
      <c r="E29" s="44" t="s">
        <v>445</v>
      </c>
      <c r="F29" s="44">
        <v>-1</v>
      </c>
      <c r="G29" s="44">
        <v>1</v>
      </c>
      <c r="H29" s="44">
        <v>1</v>
      </c>
    </row>
    <row r="30" spans="1:8">
      <c r="A30" s="17" t="s">
        <v>337</v>
      </c>
      <c r="B30" s="44">
        <v>0</v>
      </c>
      <c r="C30" s="44">
        <v>0</v>
      </c>
      <c r="D30" s="44">
        <v>0</v>
      </c>
      <c r="E30" s="44"/>
      <c r="F30" s="44">
        <v>0</v>
      </c>
      <c r="G30" s="44">
        <v>0</v>
      </c>
      <c r="H30" s="44">
        <v>0</v>
      </c>
    </row>
    <row r="31" spans="1:8">
      <c r="A31" s="17" t="s">
        <v>338</v>
      </c>
      <c r="B31" s="44">
        <v>0</v>
      </c>
      <c r="C31" s="44">
        <v>0</v>
      </c>
      <c r="D31" s="44">
        <v>0</v>
      </c>
      <c r="E31" s="44"/>
      <c r="F31" s="44">
        <v>0</v>
      </c>
      <c r="G31" s="44">
        <v>0</v>
      </c>
      <c r="H31" s="44">
        <v>0</v>
      </c>
    </row>
    <row r="32" spans="1:8">
      <c r="A32" s="17" t="s">
        <v>339</v>
      </c>
      <c r="B32" s="44">
        <v>0</v>
      </c>
      <c r="C32" s="44">
        <v>0</v>
      </c>
      <c r="D32" s="44">
        <v>0</v>
      </c>
      <c r="E32" s="44"/>
      <c r="F32" s="44">
        <v>0</v>
      </c>
      <c r="G32" s="44">
        <v>0</v>
      </c>
      <c r="H32" s="44">
        <v>0</v>
      </c>
    </row>
    <row r="33" spans="1:8">
      <c r="A33" s="17" t="s">
        <v>340</v>
      </c>
      <c r="B33" s="44">
        <v>1</v>
      </c>
      <c r="C33" s="44">
        <v>3</v>
      </c>
      <c r="D33" s="44">
        <v>1</v>
      </c>
      <c r="E33" s="44" t="s">
        <v>445</v>
      </c>
      <c r="F33" s="44">
        <v>-1</v>
      </c>
      <c r="G33" s="44">
        <v>0</v>
      </c>
      <c r="H33" s="44">
        <v>0</v>
      </c>
    </row>
    <row r="34" spans="1:8">
      <c r="A34" s="17" t="s">
        <v>341</v>
      </c>
      <c r="B34" s="44">
        <v>0</v>
      </c>
      <c r="C34" s="44">
        <v>0</v>
      </c>
      <c r="D34" s="44">
        <v>0</v>
      </c>
      <c r="E34" s="44"/>
      <c r="F34" s="44">
        <v>0</v>
      </c>
      <c r="G34" s="44">
        <v>0</v>
      </c>
      <c r="H34" s="44">
        <v>0</v>
      </c>
    </row>
    <row r="35" spans="1:8">
      <c r="A35" s="17" t="s">
        <v>342</v>
      </c>
      <c r="B35" s="44">
        <v>1</v>
      </c>
      <c r="C35" s="44">
        <v>2</v>
      </c>
      <c r="D35" s="44">
        <v>0</v>
      </c>
      <c r="E35" s="44" t="s">
        <v>445</v>
      </c>
      <c r="F35" s="44">
        <v>-1</v>
      </c>
      <c r="G35" s="44">
        <v>0</v>
      </c>
      <c r="H35" s="44">
        <v>0</v>
      </c>
    </row>
    <row r="36" spans="1:8">
      <c r="A36" s="17" t="s">
        <v>343</v>
      </c>
      <c r="B36" s="44">
        <v>1</v>
      </c>
      <c r="C36" s="44">
        <v>5</v>
      </c>
      <c r="D36" s="44">
        <v>1</v>
      </c>
      <c r="E36" s="44" t="s">
        <v>444</v>
      </c>
      <c r="F36" s="44">
        <v>1</v>
      </c>
      <c r="G36" s="44">
        <v>0</v>
      </c>
      <c r="H36" s="44">
        <v>1</v>
      </c>
    </row>
    <row r="37" spans="1:8">
      <c r="A37" s="17" t="s">
        <v>344</v>
      </c>
      <c r="B37" s="44">
        <v>0</v>
      </c>
      <c r="C37" s="44">
        <v>0</v>
      </c>
      <c r="D37" s="44">
        <v>0</v>
      </c>
      <c r="E37" s="44"/>
      <c r="F37" s="44">
        <v>0</v>
      </c>
      <c r="G37" s="44">
        <v>0</v>
      </c>
      <c r="H37" s="44">
        <v>0</v>
      </c>
    </row>
    <row r="38" spans="1:8">
      <c r="A38" s="17" t="s">
        <v>345</v>
      </c>
      <c r="B38" s="44">
        <v>1</v>
      </c>
      <c r="C38" s="44">
        <v>2</v>
      </c>
      <c r="D38" s="44">
        <v>0</v>
      </c>
      <c r="E38" s="44" t="s">
        <v>445</v>
      </c>
      <c r="F38" s="44">
        <v>-1</v>
      </c>
      <c r="G38" s="44">
        <v>0</v>
      </c>
      <c r="H38" s="44">
        <v>0</v>
      </c>
    </row>
    <row r="39" spans="1:8">
      <c r="A39" s="17" t="s">
        <v>346</v>
      </c>
      <c r="B39" s="44">
        <v>0</v>
      </c>
      <c r="C39" s="44">
        <v>0</v>
      </c>
      <c r="D39" s="44">
        <v>0</v>
      </c>
      <c r="E39" s="44"/>
      <c r="F39" s="44">
        <v>0</v>
      </c>
      <c r="G39" s="44">
        <v>0</v>
      </c>
      <c r="H39" s="44">
        <v>0</v>
      </c>
    </row>
    <row r="40" spans="1:8">
      <c r="A40" s="17" t="s">
        <v>347</v>
      </c>
      <c r="B40" s="44">
        <v>0</v>
      </c>
      <c r="C40" s="44">
        <v>0</v>
      </c>
      <c r="D40" s="44">
        <v>0</v>
      </c>
      <c r="E40" s="44"/>
      <c r="F40" s="44">
        <v>0</v>
      </c>
      <c r="G40" s="44">
        <v>0</v>
      </c>
      <c r="H40" s="44">
        <v>0</v>
      </c>
    </row>
    <row r="41" spans="1:8">
      <c r="A41" s="17" t="s">
        <v>348</v>
      </c>
      <c r="B41" s="44">
        <v>0</v>
      </c>
      <c r="C41" s="44">
        <v>0</v>
      </c>
      <c r="D41" s="44">
        <v>0</v>
      </c>
      <c r="E41" s="44"/>
      <c r="F41" s="44">
        <v>0</v>
      </c>
      <c r="G41" s="44">
        <v>0</v>
      </c>
      <c r="H41" s="44">
        <v>0</v>
      </c>
    </row>
    <row r="42" spans="1:8">
      <c r="A42" s="17" t="s">
        <v>349</v>
      </c>
      <c r="B42" s="44">
        <v>1</v>
      </c>
      <c r="C42" s="44">
        <v>4</v>
      </c>
      <c r="D42" s="44">
        <v>1</v>
      </c>
      <c r="E42" s="44" t="s">
        <v>445</v>
      </c>
      <c r="F42" s="44">
        <v>1</v>
      </c>
      <c r="G42" s="44">
        <v>1</v>
      </c>
      <c r="H42" s="44">
        <v>0</v>
      </c>
    </row>
    <row r="43" spans="1:8">
      <c r="A43" s="17" t="s">
        <v>350</v>
      </c>
      <c r="B43" s="44">
        <v>1</v>
      </c>
      <c r="C43" s="44">
        <v>2</v>
      </c>
      <c r="D43" s="44">
        <v>0</v>
      </c>
      <c r="E43" s="44" t="s">
        <v>445</v>
      </c>
      <c r="F43" s="44">
        <v>-1</v>
      </c>
      <c r="G43" s="44">
        <v>0</v>
      </c>
      <c r="H43" s="44">
        <v>0</v>
      </c>
    </row>
    <row r="44" spans="1:8">
      <c r="A44" s="17" t="s">
        <v>351</v>
      </c>
      <c r="B44" s="44">
        <v>1</v>
      </c>
      <c r="C44" s="44">
        <v>2</v>
      </c>
      <c r="D44" s="44">
        <v>0</v>
      </c>
      <c r="E44" s="44" t="s">
        <v>445</v>
      </c>
      <c r="F44" s="44">
        <v>-1</v>
      </c>
      <c r="G44" s="44">
        <v>0</v>
      </c>
      <c r="H44" s="44">
        <v>0</v>
      </c>
    </row>
    <row r="45" spans="1:8">
      <c r="A45" s="17" t="s">
        <v>352</v>
      </c>
      <c r="B45" s="44">
        <v>0</v>
      </c>
      <c r="C45" s="44">
        <v>0</v>
      </c>
      <c r="D45" s="44">
        <v>0</v>
      </c>
      <c r="E45" s="44"/>
      <c r="F45" s="44">
        <v>0</v>
      </c>
      <c r="G45" s="44">
        <v>0</v>
      </c>
      <c r="H45" s="44">
        <v>0</v>
      </c>
    </row>
    <row r="46" spans="1:8">
      <c r="A46" s="17" t="s">
        <v>353</v>
      </c>
      <c r="B46" s="44">
        <v>1</v>
      </c>
      <c r="C46" s="44">
        <v>1</v>
      </c>
      <c r="D46" s="44">
        <v>0</v>
      </c>
      <c r="E46" s="44" t="s">
        <v>445</v>
      </c>
      <c r="F46" s="44">
        <v>-1</v>
      </c>
      <c r="G46" s="44">
        <v>0</v>
      </c>
      <c r="H46" s="44">
        <v>0</v>
      </c>
    </row>
    <row r="47" spans="1:8">
      <c r="A47" s="17" t="s">
        <v>354</v>
      </c>
      <c r="B47" s="44">
        <v>0</v>
      </c>
      <c r="C47" s="44">
        <v>0</v>
      </c>
      <c r="D47" s="44">
        <v>0</v>
      </c>
      <c r="E47" s="44"/>
      <c r="F47" s="44">
        <v>0</v>
      </c>
      <c r="G47" s="44">
        <v>0</v>
      </c>
      <c r="H47" s="44">
        <v>0</v>
      </c>
    </row>
    <row r="48" spans="1:8">
      <c r="A48" s="17" t="s">
        <v>355</v>
      </c>
      <c r="B48" s="44">
        <v>1</v>
      </c>
      <c r="C48" s="44">
        <v>2</v>
      </c>
      <c r="D48" s="44">
        <v>0</v>
      </c>
      <c r="E48" s="44" t="s">
        <v>445</v>
      </c>
      <c r="F48" s="44">
        <v>-1</v>
      </c>
      <c r="G48" s="44">
        <v>0</v>
      </c>
      <c r="H48" s="44">
        <v>1</v>
      </c>
    </row>
    <row r="49" spans="1:8">
      <c r="A49" s="17" t="s">
        <v>356</v>
      </c>
      <c r="B49" s="44">
        <v>0</v>
      </c>
      <c r="C49" s="44">
        <v>0</v>
      </c>
      <c r="D49" s="44">
        <v>0</v>
      </c>
      <c r="E49" s="44"/>
      <c r="F49" s="44">
        <v>0</v>
      </c>
      <c r="G49" s="44">
        <v>0</v>
      </c>
      <c r="H49" s="44">
        <v>0</v>
      </c>
    </row>
    <row r="50" spans="1:8">
      <c r="A50" s="17" t="s">
        <v>357</v>
      </c>
      <c r="B50" s="44">
        <v>0</v>
      </c>
      <c r="C50" s="44">
        <v>0</v>
      </c>
      <c r="D50" s="44">
        <v>0</v>
      </c>
      <c r="E50" s="44"/>
      <c r="F50" s="44">
        <v>0</v>
      </c>
      <c r="G50" s="44">
        <v>0</v>
      </c>
      <c r="H50" s="44">
        <v>0</v>
      </c>
    </row>
    <row r="51" spans="1:8">
      <c r="A51" s="17" t="s">
        <v>358</v>
      </c>
      <c r="B51" s="44">
        <v>0</v>
      </c>
      <c r="C51" s="44">
        <v>0</v>
      </c>
      <c r="D51" s="44">
        <v>0</v>
      </c>
      <c r="E51" s="44"/>
      <c r="F51" s="44">
        <v>0</v>
      </c>
      <c r="G51" s="44">
        <v>0</v>
      </c>
      <c r="H51" s="44">
        <v>0</v>
      </c>
    </row>
    <row r="52" spans="1:8">
      <c r="A52" s="17" t="s">
        <v>359</v>
      </c>
      <c r="B52" s="44">
        <v>1</v>
      </c>
      <c r="C52" s="44">
        <v>4</v>
      </c>
      <c r="D52" s="44">
        <v>1</v>
      </c>
      <c r="E52" s="44" t="s">
        <v>445</v>
      </c>
      <c r="F52" s="44">
        <v>1</v>
      </c>
      <c r="G52" s="44">
        <v>0</v>
      </c>
      <c r="H52" s="44">
        <v>0</v>
      </c>
    </row>
    <row r="53" spans="1:8">
      <c r="A53" s="17" t="s">
        <v>360</v>
      </c>
      <c r="B53" s="44">
        <v>1</v>
      </c>
      <c r="C53" s="44">
        <v>4</v>
      </c>
      <c r="D53" s="44">
        <v>1</v>
      </c>
      <c r="E53" s="44" t="s">
        <v>445</v>
      </c>
      <c r="F53" s="44">
        <v>1</v>
      </c>
      <c r="G53" s="44">
        <v>1</v>
      </c>
      <c r="H53" s="44">
        <v>1</v>
      </c>
    </row>
    <row r="54" spans="1:8">
      <c r="A54" s="17" t="s">
        <v>361</v>
      </c>
      <c r="B54" s="44">
        <v>1</v>
      </c>
      <c r="C54" s="44">
        <v>2</v>
      </c>
      <c r="D54" s="44">
        <v>0</v>
      </c>
      <c r="E54" s="44" t="s">
        <v>445</v>
      </c>
      <c r="F54" s="44">
        <v>-1</v>
      </c>
      <c r="G54" s="44">
        <v>0</v>
      </c>
      <c r="H54" s="44">
        <v>0</v>
      </c>
    </row>
    <row r="55" spans="1:8">
      <c r="A55" s="17" t="s">
        <v>362</v>
      </c>
      <c r="B55" s="44">
        <v>1</v>
      </c>
      <c r="C55" s="44">
        <v>4</v>
      </c>
      <c r="D55" s="44">
        <v>1</v>
      </c>
      <c r="E55" s="44" t="s">
        <v>445</v>
      </c>
      <c r="F55" s="44">
        <v>-1</v>
      </c>
      <c r="G55" s="44">
        <v>1</v>
      </c>
      <c r="H55" s="44">
        <v>1</v>
      </c>
    </row>
    <row r="56" spans="1:8">
      <c r="A56" s="17" t="s">
        <v>363</v>
      </c>
      <c r="B56" s="44">
        <v>0</v>
      </c>
      <c r="C56" s="44">
        <v>0</v>
      </c>
      <c r="D56" s="44">
        <v>0</v>
      </c>
      <c r="E56" s="44"/>
      <c r="F56" s="44">
        <v>0</v>
      </c>
      <c r="G56" s="44">
        <v>0</v>
      </c>
      <c r="H56" s="44">
        <v>0</v>
      </c>
    </row>
    <row r="57" spans="1:8">
      <c r="A57" s="17" t="s">
        <v>364</v>
      </c>
      <c r="B57" s="44">
        <v>0</v>
      </c>
      <c r="C57" s="44">
        <v>0</v>
      </c>
      <c r="D57" s="44">
        <v>0</v>
      </c>
      <c r="E57" s="44"/>
      <c r="F57" s="44">
        <v>0</v>
      </c>
      <c r="G57" s="44">
        <v>0</v>
      </c>
      <c r="H57" s="44">
        <v>0</v>
      </c>
    </row>
    <row r="58" spans="1:8">
      <c r="A58" s="17" t="s">
        <v>365</v>
      </c>
      <c r="B58" s="44">
        <v>0</v>
      </c>
      <c r="C58" s="44">
        <v>0</v>
      </c>
      <c r="D58" s="44">
        <v>0</v>
      </c>
      <c r="E58" s="44"/>
      <c r="F58" s="44">
        <v>0</v>
      </c>
      <c r="G58" s="44">
        <v>0</v>
      </c>
      <c r="H58" s="44">
        <v>0</v>
      </c>
    </row>
    <row r="59" spans="1:8">
      <c r="A59" s="17" t="s">
        <v>366</v>
      </c>
      <c r="B59" s="44">
        <v>1</v>
      </c>
      <c r="C59" s="44">
        <v>2</v>
      </c>
      <c r="D59" s="44">
        <v>0</v>
      </c>
      <c r="E59" s="44" t="s">
        <v>445</v>
      </c>
      <c r="F59" s="44">
        <v>-1</v>
      </c>
      <c r="G59" s="44">
        <v>0</v>
      </c>
      <c r="H59" s="44">
        <v>0</v>
      </c>
    </row>
    <row r="60" spans="1:8">
      <c r="A60" s="17" t="s">
        <v>367</v>
      </c>
      <c r="B60" s="44">
        <v>1</v>
      </c>
      <c r="C60" s="44">
        <v>2</v>
      </c>
      <c r="D60" s="44">
        <v>0</v>
      </c>
      <c r="E60" s="44" t="s">
        <v>445</v>
      </c>
      <c r="F60" s="44">
        <v>1</v>
      </c>
      <c r="G60" s="44">
        <v>0</v>
      </c>
      <c r="H60" s="44">
        <v>0</v>
      </c>
    </row>
    <row r="61" spans="1:8">
      <c r="A61" s="17" t="s">
        <v>368</v>
      </c>
      <c r="B61" s="44">
        <v>1</v>
      </c>
      <c r="C61" s="44">
        <v>2</v>
      </c>
      <c r="D61" s="44">
        <v>1</v>
      </c>
      <c r="E61" s="44" t="s">
        <v>445</v>
      </c>
      <c r="F61" s="44">
        <v>1</v>
      </c>
      <c r="G61" s="44">
        <v>0</v>
      </c>
      <c r="H61" s="44">
        <v>0</v>
      </c>
    </row>
    <row r="62" spans="1:8">
      <c r="A62" s="17" t="s">
        <v>369</v>
      </c>
      <c r="B62" s="44">
        <v>1</v>
      </c>
      <c r="C62" s="44">
        <v>3</v>
      </c>
      <c r="D62" s="44">
        <v>1</v>
      </c>
      <c r="E62" s="44" t="s">
        <v>445</v>
      </c>
      <c r="F62" s="44">
        <v>-1</v>
      </c>
      <c r="G62" s="44">
        <v>0</v>
      </c>
      <c r="H62" s="44">
        <v>0</v>
      </c>
    </row>
    <row r="63" spans="1:8">
      <c r="A63" s="17" t="s">
        <v>370</v>
      </c>
      <c r="B63" s="44">
        <v>0</v>
      </c>
      <c r="C63" s="44">
        <v>0</v>
      </c>
      <c r="D63" s="44">
        <v>0</v>
      </c>
      <c r="E63" s="44"/>
      <c r="F63" s="44">
        <v>0</v>
      </c>
      <c r="G63" s="44">
        <v>0</v>
      </c>
      <c r="H63" s="44">
        <v>0</v>
      </c>
    </row>
    <row r="64" spans="1:8">
      <c r="A64" s="17" t="s">
        <v>371</v>
      </c>
      <c r="B64" s="44">
        <v>0</v>
      </c>
      <c r="C64" s="44">
        <v>0</v>
      </c>
      <c r="D64" s="44">
        <v>0</v>
      </c>
      <c r="E64" s="44"/>
      <c r="F64" s="44">
        <v>0</v>
      </c>
      <c r="G64" s="44">
        <v>0</v>
      </c>
      <c r="H64" s="44">
        <v>0</v>
      </c>
    </row>
    <row r="65" spans="1:8">
      <c r="A65" s="17" t="s">
        <v>372</v>
      </c>
      <c r="B65" s="44">
        <v>0</v>
      </c>
      <c r="C65" s="44">
        <v>0</v>
      </c>
      <c r="D65" s="44">
        <v>0</v>
      </c>
      <c r="E65" s="44"/>
      <c r="F65" s="44">
        <v>0</v>
      </c>
      <c r="G65" s="44">
        <v>0</v>
      </c>
      <c r="H65" s="44">
        <v>0</v>
      </c>
    </row>
    <row r="66" spans="1:8">
      <c r="A66" s="17" t="s">
        <v>373</v>
      </c>
      <c r="B66" s="44">
        <v>0</v>
      </c>
      <c r="C66" s="44">
        <v>0</v>
      </c>
      <c r="D66" s="44">
        <v>0</v>
      </c>
      <c r="E66" s="44"/>
      <c r="F66" s="44">
        <v>0</v>
      </c>
      <c r="G66" s="44">
        <v>0</v>
      </c>
      <c r="H66" s="44">
        <v>0</v>
      </c>
    </row>
    <row r="67" spans="1:8">
      <c r="A67" s="17" t="s">
        <v>374</v>
      </c>
      <c r="B67" s="44">
        <v>1</v>
      </c>
      <c r="C67" s="44">
        <v>4</v>
      </c>
      <c r="D67" s="44">
        <v>1</v>
      </c>
      <c r="E67" s="44" t="s">
        <v>445</v>
      </c>
      <c r="F67" s="44">
        <v>1</v>
      </c>
      <c r="G67" s="44">
        <v>0</v>
      </c>
      <c r="H67" s="44">
        <v>0</v>
      </c>
    </row>
    <row r="68" spans="1:8">
      <c r="A68" s="17" t="s">
        <v>375</v>
      </c>
      <c r="B68" s="44">
        <v>1</v>
      </c>
      <c r="C68" s="44">
        <v>2</v>
      </c>
      <c r="D68" s="44">
        <v>0</v>
      </c>
      <c r="E68" s="44" t="s">
        <v>445</v>
      </c>
      <c r="F68" s="44">
        <v>-1</v>
      </c>
      <c r="G68" s="44">
        <v>0</v>
      </c>
      <c r="H68" s="44">
        <v>0</v>
      </c>
    </row>
    <row r="69" spans="1:8">
      <c r="A69" s="17" t="s">
        <v>376</v>
      </c>
      <c r="B69" s="44">
        <v>1</v>
      </c>
      <c r="C69" s="44">
        <v>2</v>
      </c>
      <c r="D69" s="44">
        <v>0</v>
      </c>
      <c r="E69" s="44" t="s">
        <v>445</v>
      </c>
      <c r="F69" s="44">
        <v>-1</v>
      </c>
      <c r="G69" s="44">
        <v>0</v>
      </c>
      <c r="H69" s="44">
        <v>0</v>
      </c>
    </row>
    <row r="70" spans="1:8">
      <c r="A70" s="17" t="s">
        <v>377</v>
      </c>
      <c r="B70" s="44">
        <v>0</v>
      </c>
      <c r="C70" s="44">
        <v>0</v>
      </c>
      <c r="D70" s="44">
        <v>0</v>
      </c>
      <c r="E70" s="44"/>
      <c r="F70" s="44">
        <v>0</v>
      </c>
      <c r="G70" s="44">
        <v>0</v>
      </c>
      <c r="H70" s="44">
        <v>0</v>
      </c>
    </row>
    <row r="71" spans="1:8">
      <c r="A71" s="17" t="s">
        <v>378</v>
      </c>
      <c r="B71" s="44">
        <v>1</v>
      </c>
      <c r="C71" s="44">
        <v>3</v>
      </c>
      <c r="D71" s="44">
        <v>1</v>
      </c>
      <c r="E71" s="44" t="s">
        <v>445</v>
      </c>
      <c r="F71" s="44">
        <v>1</v>
      </c>
      <c r="G71" s="44">
        <v>0</v>
      </c>
      <c r="H71" s="44">
        <v>0</v>
      </c>
    </row>
    <row r="72" spans="1:8">
      <c r="A72" s="17" t="s">
        <v>379</v>
      </c>
      <c r="B72" s="44">
        <v>0</v>
      </c>
      <c r="C72" s="44">
        <v>0</v>
      </c>
      <c r="D72" s="44">
        <v>0</v>
      </c>
      <c r="E72" s="44"/>
      <c r="F72" s="44">
        <v>0</v>
      </c>
      <c r="G72" s="44">
        <v>0</v>
      </c>
      <c r="H72" s="44">
        <v>0</v>
      </c>
    </row>
    <row r="73" spans="1:8">
      <c r="A73" s="17" t="s">
        <v>380</v>
      </c>
      <c r="B73" s="44">
        <v>1</v>
      </c>
      <c r="C73" s="44">
        <v>3</v>
      </c>
      <c r="D73" s="44">
        <v>1</v>
      </c>
      <c r="E73" s="44" t="s">
        <v>445</v>
      </c>
      <c r="F73" s="44">
        <v>1</v>
      </c>
      <c r="G73" s="44">
        <v>0</v>
      </c>
      <c r="H73" s="44">
        <v>0</v>
      </c>
    </row>
    <row r="74" spans="1:8">
      <c r="A74" s="17" t="s">
        <v>381</v>
      </c>
      <c r="B74" s="44">
        <v>0</v>
      </c>
      <c r="C74" s="44">
        <v>0</v>
      </c>
      <c r="D74" s="44">
        <v>0</v>
      </c>
      <c r="E74" s="44"/>
      <c r="F74" s="44">
        <v>0</v>
      </c>
      <c r="G74" s="44">
        <v>0</v>
      </c>
      <c r="H74" s="44">
        <v>0</v>
      </c>
    </row>
    <row r="75" spans="1:8">
      <c r="A75" s="17" t="s">
        <v>517</v>
      </c>
      <c r="B75" s="44">
        <v>1</v>
      </c>
      <c r="C75" s="44">
        <v>3</v>
      </c>
      <c r="D75" s="44">
        <v>1</v>
      </c>
      <c r="E75" s="44" t="s">
        <v>445</v>
      </c>
      <c r="F75" s="44">
        <v>1</v>
      </c>
      <c r="G75" s="44">
        <v>0</v>
      </c>
      <c r="H75" s="44">
        <v>0</v>
      </c>
    </row>
    <row r="76" spans="1:8">
      <c r="A76" s="17" t="s">
        <v>382</v>
      </c>
      <c r="B76" s="44">
        <v>0</v>
      </c>
      <c r="C76" s="44">
        <v>0</v>
      </c>
      <c r="D76" s="44">
        <v>0</v>
      </c>
      <c r="E76" s="44"/>
      <c r="F76" s="44">
        <v>0</v>
      </c>
      <c r="G76" s="44">
        <v>0</v>
      </c>
      <c r="H76" s="44">
        <v>0</v>
      </c>
    </row>
    <row r="77" spans="1:8">
      <c r="A77" s="17" t="s">
        <v>383</v>
      </c>
      <c r="B77" s="44">
        <v>0</v>
      </c>
      <c r="C77" s="44">
        <v>0</v>
      </c>
      <c r="D77" s="44">
        <v>0</v>
      </c>
      <c r="E77" s="44"/>
      <c r="F77" s="44">
        <v>0</v>
      </c>
      <c r="G77" s="44">
        <v>0</v>
      </c>
      <c r="H77" s="44">
        <v>0</v>
      </c>
    </row>
    <row r="78" spans="1:8">
      <c r="A78" s="17" t="s">
        <v>384</v>
      </c>
      <c r="B78" s="44">
        <v>1</v>
      </c>
      <c r="C78" s="44">
        <v>3</v>
      </c>
      <c r="D78" s="44">
        <v>1</v>
      </c>
      <c r="E78" s="44" t="s">
        <v>445</v>
      </c>
      <c r="F78" s="44">
        <v>-1</v>
      </c>
      <c r="G78" s="44">
        <v>0</v>
      </c>
      <c r="H78" s="44">
        <v>0</v>
      </c>
    </row>
    <row r="79" spans="1:8">
      <c r="A79" s="17" t="s">
        <v>385</v>
      </c>
      <c r="B79" s="44">
        <v>1</v>
      </c>
      <c r="C79" s="44">
        <v>4</v>
      </c>
      <c r="D79" s="44">
        <v>0</v>
      </c>
      <c r="E79" s="44" t="s">
        <v>445</v>
      </c>
      <c r="F79" s="44">
        <v>-1</v>
      </c>
      <c r="G79" s="44">
        <v>0</v>
      </c>
      <c r="H79" s="44">
        <v>0</v>
      </c>
    </row>
    <row r="80" spans="1:8">
      <c r="A80" s="17" t="s">
        <v>386</v>
      </c>
      <c r="B80" s="44">
        <v>0</v>
      </c>
      <c r="C80" s="44">
        <v>0</v>
      </c>
      <c r="D80" s="44">
        <v>0</v>
      </c>
      <c r="E80" s="44"/>
      <c r="F80" s="44">
        <v>0</v>
      </c>
      <c r="G80" s="44">
        <v>0</v>
      </c>
      <c r="H80" s="44">
        <v>0</v>
      </c>
    </row>
    <row r="81" spans="1:8">
      <c r="A81" s="17" t="s">
        <v>387</v>
      </c>
      <c r="B81" s="44">
        <v>1</v>
      </c>
      <c r="C81" s="44">
        <v>2</v>
      </c>
      <c r="D81" s="44">
        <v>0</v>
      </c>
      <c r="E81" s="44" t="s">
        <v>445</v>
      </c>
      <c r="F81" s="44">
        <v>-1</v>
      </c>
      <c r="G81" s="44">
        <v>0</v>
      </c>
      <c r="H81" s="44">
        <v>0</v>
      </c>
    </row>
    <row r="82" spans="1:8">
      <c r="A82" s="20" t="s">
        <v>388</v>
      </c>
      <c r="B82" s="44">
        <v>1</v>
      </c>
      <c r="C82" s="44">
        <v>3</v>
      </c>
      <c r="D82" s="44">
        <v>0</v>
      </c>
      <c r="E82" s="44" t="s">
        <v>445</v>
      </c>
      <c r="F82" s="44">
        <v>-1</v>
      </c>
      <c r="G82" s="44">
        <v>0</v>
      </c>
      <c r="H82" s="44">
        <v>0</v>
      </c>
    </row>
    <row r="83" spans="1:8">
      <c r="A83" s="41" t="s">
        <v>446</v>
      </c>
      <c r="B83" s="44"/>
      <c r="C83" s="44"/>
      <c r="D83" s="44"/>
      <c r="E83" s="44"/>
      <c r="F83" s="44"/>
      <c r="G83" s="44"/>
      <c r="H83" s="44"/>
    </row>
    <row r="84" spans="1:8">
      <c r="A84" s="21" t="s">
        <v>389</v>
      </c>
      <c r="B84" s="22">
        <f>SUM(B6:B82)</f>
        <v>41</v>
      </c>
      <c r="C84" s="22"/>
      <c r="D84" s="22">
        <f>SUM(D6:D82)</f>
        <v>24</v>
      </c>
      <c r="E84" s="22"/>
      <c r="F84" s="22">
        <f>COUNTIF(F6:F83, 1)</f>
        <v>12</v>
      </c>
      <c r="G84" s="22">
        <f>COUNTIF(G6:G83, 1)</f>
        <v>8</v>
      </c>
      <c r="H84" s="22">
        <f>COUNTIF(H6:H83, 1)</f>
        <v>10</v>
      </c>
    </row>
    <row r="85" spans="1:8">
      <c r="A85" s="22" t="s">
        <v>391</v>
      </c>
      <c r="B85" s="23">
        <f>(B84/(COUNT(B6:B83))*100)</f>
        <v>53.246753246753244</v>
      </c>
      <c r="C85" s="22"/>
      <c r="D85" s="23">
        <f>(D84/(COUNT(D6:D83))*100)</f>
        <v>31.168831168831169</v>
      </c>
      <c r="E85" s="22"/>
      <c r="F85" s="23">
        <f>(F84/(COUNT(F6:F83))*100)</f>
        <v>15.584415584415584</v>
      </c>
      <c r="G85" s="23">
        <f>(G84/(COUNT(G6:G82))*100)</f>
        <v>10.38961038961039</v>
      </c>
      <c r="H85" s="23">
        <f>(H84/(COUNT(H6:H82))*100)</f>
        <v>12.987012987012985</v>
      </c>
    </row>
    <row r="87" spans="1:8">
      <c r="B87" s="24">
        <v>1</v>
      </c>
      <c r="C87" s="22">
        <f t="shared" ref="C87:C92" si="0">COUNTIF($C$6:$C$82,B87)</f>
        <v>2</v>
      </c>
      <c r="D87" t="s">
        <v>392</v>
      </c>
      <c r="E87" s="22">
        <f>COUNTIF(E6:E82,"Colleague")</f>
        <v>39</v>
      </c>
    </row>
    <row r="88" spans="1:8">
      <c r="B88" s="24">
        <v>2</v>
      </c>
      <c r="C88" s="22">
        <f t="shared" si="0"/>
        <v>14</v>
      </c>
      <c r="D88" t="s">
        <v>393</v>
      </c>
      <c r="E88" s="22">
        <f>COUNTIF(E6:E82,"Friend")</f>
        <v>1</v>
      </c>
    </row>
    <row r="89" spans="1:8">
      <c r="B89" s="24">
        <v>3</v>
      </c>
      <c r="C89" s="22">
        <f t="shared" si="0"/>
        <v>13</v>
      </c>
      <c r="D89" t="s">
        <v>443</v>
      </c>
      <c r="E89" s="22">
        <f>COUNTIF(E6:E82, "Colleague and Friend")</f>
        <v>0</v>
      </c>
    </row>
    <row r="90" spans="1:8">
      <c r="B90" s="24">
        <v>4</v>
      </c>
      <c r="C90" s="22">
        <f t="shared" si="0"/>
        <v>10</v>
      </c>
      <c r="D90" s="42">
        <v>0</v>
      </c>
      <c r="E90" s="22">
        <f>COUNTIF(E7:E83, "0")</f>
        <v>0</v>
      </c>
    </row>
    <row r="91" spans="1:8">
      <c r="B91" s="24">
        <v>5</v>
      </c>
      <c r="C91" s="22">
        <f t="shared" si="0"/>
        <v>2</v>
      </c>
    </row>
    <row r="92" spans="1:8">
      <c r="B92" s="24">
        <v>0</v>
      </c>
      <c r="C92" s="22">
        <f t="shared" si="0"/>
        <v>36</v>
      </c>
    </row>
    <row r="106" spans="1:5">
      <c r="A106" s="12"/>
      <c r="B106" s="12"/>
      <c r="C106" s="12"/>
      <c r="D106" s="25"/>
      <c r="E106" s="12"/>
    </row>
    <row r="107" spans="1:5">
      <c r="A107" s="12"/>
      <c r="B107" s="12"/>
      <c r="C107" s="12"/>
      <c r="D107" s="25"/>
      <c r="E107" s="12"/>
    </row>
    <row r="108" spans="1:5">
      <c r="A108" s="12"/>
      <c r="B108" s="12"/>
      <c r="C108" s="12"/>
      <c r="D108" s="25"/>
      <c r="E108" s="12"/>
    </row>
    <row r="109" spans="1:5">
      <c r="A109" s="12"/>
      <c r="B109" s="12"/>
      <c r="C109" s="12"/>
      <c r="D109" s="25"/>
      <c r="E109" s="12"/>
    </row>
    <row r="110" spans="1:5">
      <c r="A110" s="12"/>
      <c r="B110" s="12"/>
      <c r="C110" s="12"/>
      <c r="D110" s="25"/>
      <c r="E110" s="12"/>
    </row>
    <row r="111" spans="1:5">
      <c r="A111" s="12"/>
      <c r="B111" s="12"/>
      <c r="C111" s="12"/>
      <c r="D111" s="25"/>
      <c r="E111" s="12"/>
    </row>
  </sheetData>
  <mergeCells count="1">
    <mergeCell ref="F3:H3"/>
  </mergeCells>
  <dataValidations count="4">
    <dataValidation type="list" allowBlank="1" showInputMessage="1" showErrorMessage="1" sqref="F6:H83">
      <formula1>"0,1,-1"</formula1>
    </dataValidation>
    <dataValidation type="list" allowBlank="1" showInputMessage="1" showErrorMessage="1" sqref="E6:E82">
      <formula1>"Colleague, Friend, 0"</formula1>
    </dataValidation>
    <dataValidation type="list" allowBlank="1" showInputMessage="1" showErrorMessage="1" sqref="C6:C82">
      <formula1>"0,1,2,3,4,5"</formula1>
    </dataValidation>
    <dataValidation type="list" allowBlank="1" showInputMessage="1" showErrorMessage="1" sqref="D6:D82 B6:B82">
      <formula1>"0,1"</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sheetPr>
    <tabColor rgb="FF0070C0"/>
  </sheetPr>
  <dimension ref="A1:CR85"/>
  <sheetViews>
    <sheetView workbookViewId="0">
      <pane xSplit="1" ySplit="6" topLeftCell="B13" activePane="bottomRight" state="frozen"/>
      <selection pane="topRight" activeCell="B1" sqref="B1"/>
      <selection pane="bottomLeft" activeCell="A7" sqref="A7"/>
      <selection pane="bottomRight" activeCell="A35" sqref="A35"/>
    </sheetView>
  </sheetViews>
  <sheetFormatPr defaultRowHeight="15"/>
  <cols>
    <col min="1" max="1" width="64.140625" style="38" customWidth="1"/>
    <col min="2" max="2" width="18" customWidth="1"/>
    <col min="3" max="3" width="18.28515625" customWidth="1"/>
    <col min="4" max="4" width="18.85546875" customWidth="1"/>
    <col min="5" max="5" width="18.42578125" customWidth="1"/>
  </cols>
  <sheetData>
    <row r="1" spans="1:96">
      <c r="A1" s="27" t="s">
        <v>454</v>
      </c>
    </row>
    <row r="2" spans="1:96">
      <c r="A2" s="52" t="s">
        <v>127</v>
      </c>
    </row>
    <row r="3" spans="1:96">
      <c r="B3" t="s">
        <v>299</v>
      </c>
    </row>
    <row r="5" spans="1:96" ht="30.75" customHeight="1">
      <c r="B5" s="79" t="s">
        <v>308</v>
      </c>
      <c r="C5" s="80"/>
      <c r="D5" s="80"/>
      <c r="E5" s="81"/>
    </row>
    <row r="6" spans="1:96" ht="39">
      <c r="A6" s="37" t="s">
        <v>394</v>
      </c>
      <c r="B6" s="45" t="s">
        <v>448</v>
      </c>
      <c r="C6" s="30" t="s">
        <v>318</v>
      </c>
      <c r="D6" s="31" t="s">
        <v>395</v>
      </c>
      <c r="E6" s="26" t="s">
        <v>390</v>
      </c>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2"/>
      <c r="BJ6" s="32"/>
      <c r="BK6" s="32"/>
      <c r="BL6" s="32"/>
      <c r="BM6" s="32"/>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row>
    <row r="7" spans="1:96">
      <c r="A7" s="47" t="s">
        <v>406</v>
      </c>
      <c r="B7" s="28">
        <v>0</v>
      </c>
      <c r="C7" s="28">
        <v>0</v>
      </c>
      <c r="D7" s="28">
        <v>0</v>
      </c>
      <c r="E7" s="28" t="s">
        <v>459</v>
      </c>
      <c r="F7" s="46" t="s">
        <v>449</v>
      </c>
      <c r="CH7" s="32"/>
    </row>
    <row r="8" spans="1:96">
      <c r="A8" s="47" t="s">
        <v>431</v>
      </c>
      <c r="B8" s="28">
        <v>0</v>
      </c>
      <c r="C8" s="28">
        <v>0</v>
      </c>
      <c r="D8" s="28">
        <v>1</v>
      </c>
      <c r="E8" s="28" t="s">
        <v>460</v>
      </c>
      <c r="F8" t="s">
        <v>450</v>
      </c>
    </row>
    <row r="9" spans="1:96">
      <c r="A9" s="47" t="s">
        <v>402</v>
      </c>
      <c r="B9" s="28">
        <v>0</v>
      </c>
      <c r="C9" s="28">
        <v>0</v>
      </c>
      <c r="D9" s="28">
        <v>0</v>
      </c>
      <c r="E9" s="28"/>
      <c r="F9" t="s">
        <v>316</v>
      </c>
    </row>
    <row r="10" spans="1:96">
      <c r="A10" s="47" t="s">
        <v>427</v>
      </c>
      <c r="B10" s="28">
        <v>0</v>
      </c>
      <c r="C10" s="28">
        <v>0</v>
      </c>
      <c r="D10" s="28">
        <v>0</v>
      </c>
      <c r="E10" s="28"/>
    </row>
    <row r="11" spans="1:96">
      <c r="A11" s="47" t="s">
        <v>407</v>
      </c>
      <c r="B11" s="28">
        <v>0</v>
      </c>
      <c r="C11" s="28">
        <v>0</v>
      </c>
      <c r="D11" s="28">
        <v>1</v>
      </c>
      <c r="E11" s="28" t="s">
        <v>461</v>
      </c>
    </row>
    <row r="12" spans="1:96">
      <c r="A12" s="47" t="s">
        <v>422</v>
      </c>
      <c r="B12" s="28">
        <v>0</v>
      </c>
      <c r="C12" s="28">
        <v>0</v>
      </c>
      <c r="D12" s="28">
        <v>0</v>
      </c>
      <c r="E12" s="28"/>
    </row>
    <row r="13" spans="1:96">
      <c r="A13" s="47" t="s">
        <v>439</v>
      </c>
      <c r="B13" s="28">
        <v>0</v>
      </c>
      <c r="C13" s="28">
        <v>0</v>
      </c>
      <c r="D13" s="28">
        <v>0</v>
      </c>
      <c r="E13" s="28"/>
    </row>
    <row r="14" spans="1:96">
      <c r="A14" s="47" t="s">
        <v>412</v>
      </c>
      <c r="B14" s="28">
        <v>0</v>
      </c>
      <c r="C14" s="28">
        <v>0</v>
      </c>
      <c r="D14" s="28">
        <v>0</v>
      </c>
      <c r="E14" s="28"/>
    </row>
    <row r="15" spans="1:96">
      <c r="A15" s="47" t="s">
        <v>432</v>
      </c>
      <c r="B15" s="28">
        <v>0</v>
      </c>
      <c r="C15" s="28">
        <v>0</v>
      </c>
      <c r="D15" s="28">
        <v>0</v>
      </c>
      <c r="E15" s="28"/>
    </row>
    <row r="16" spans="1:96">
      <c r="A16" s="47" t="s">
        <v>428</v>
      </c>
      <c r="B16" s="28">
        <v>0</v>
      </c>
      <c r="C16" s="28">
        <v>0</v>
      </c>
      <c r="D16" s="28">
        <v>0</v>
      </c>
      <c r="E16" s="28"/>
    </row>
    <row r="17" spans="1:5">
      <c r="A17" s="47" t="s">
        <v>411</v>
      </c>
      <c r="B17" s="28">
        <v>0</v>
      </c>
      <c r="C17" s="28">
        <v>0</v>
      </c>
      <c r="D17" s="28">
        <v>0</v>
      </c>
      <c r="E17" s="28"/>
    </row>
    <row r="18" spans="1:5">
      <c r="A18" s="47" t="s">
        <v>404</v>
      </c>
      <c r="B18" s="28">
        <v>0</v>
      </c>
      <c r="C18" s="28">
        <v>0</v>
      </c>
      <c r="D18" s="28">
        <v>0</v>
      </c>
      <c r="E18" s="28"/>
    </row>
    <row r="19" spans="1:5">
      <c r="A19" s="47" t="s">
        <v>426</v>
      </c>
      <c r="B19" s="28">
        <v>0</v>
      </c>
      <c r="C19" s="28">
        <v>0</v>
      </c>
      <c r="D19" s="28">
        <v>0</v>
      </c>
      <c r="E19" s="28"/>
    </row>
    <row r="20" spans="1:5">
      <c r="A20" s="47" t="s">
        <v>413</v>
      </c>
      <c r="B20" s="28">
        <v>0</v>
      </c>
      <c r="C20" s="28">
        <v>0</v>
      </c>
      <c r="D20" s="28">
        <v>0</v>
      </c>
      <c r="E20" s="28"/>
    </row>
    <row r="21" spans="1:5">
      <c r="A21" s="47" t="s">
        <v>418</v>
      </c>
      <c r="B21" s="28">
        <v>0</v>
      </c>
      <c r="C21" s="28">
        <v>0</v>
      </c>
      <c r="D21" s="28">
        <v>1</v>
      </c>
      <c r="E21" s="28"/>
    </row>
    <row r="22" spans="1:5">
      <c r="A22" s="47" t="s">
        <v>433</v>
      </c>
      <c r="B22" s="28">
        <v>0</v>
      </c>
      <c r="C22" s="28">
        <v>0</v>
      </c>
      <c r="D22" s="28">
        <v>1</v>
      </c>
      <c r="E22" s="28"/>
    </row>
    <row r="23" spans="1:5">
      <c r="A23" s="47" t="s">
        <v>429</v>
      </c>
      <c r="B23" s="28">
        <v>0</v>
      </c>
      <c r="C23" s="28">
        <v>0</v>
      </c>
      <c r="D23" s="28">
        <v>0</v>
      </c>
      <c r="E23" s="28"/>
    </row>
    <row r="24" spans="1:5">
      <c r="A24" s="47" t="s">
        <v>434</v>
      </c>
      <c r="B24" s="28">
        <v>0</v>
      </c>
      <c r="C24" s="28">
        <v>0</v>
      </c>
      <c r="D24" s="28">
        <v>0</v>
      </c>
      <c r="E24" s="28"/>
    </row>
    <row r="25" spans="1:5">
      <c r="A25" s="47" t="s">
        <v>145</v>
      </c>
      <c r="B25" s="28">
        <v>0</v>
      </c>
      <c r="C25" s="28">
        <v>0</v>
      </c>
      <c r="D25" s="28">
        <v>0</v>
      </c>
      <c r="E25" s="28"/>
    </row>
    <row r="26" spans="1:5">
      <c r="A26" s="47" t="s">
        <v>415</v>
      </c>
      <c r="B26" s="28">
        <v>0</v>
      </c>
      <c r="C26" s="28">
        <v>0</v>
      </c>
      <c r="D26" s="28">
        <v>0</v>
      </c>
      <c r="E26" s="28"/>
    </row>
    <row r="27" spans="1:5">
      <c r="A27" s="47" t="s">
        <v>441</v>
      </c>
      <c r="B27" s="28">
        <v>0</v>
      </c>
      <c r="C27" s="28">
        <v>0</v>
      </c>
      <c r="D27" s="28">
        <v>0</v>
      </c>
      <c r="E27" s="28"/>
    </row>
    <row r="28" spans="1:5">
      <c r="A28" s="47" t="s">
        <v>409</v>
      </c>
      <c r="B28" s="28">
        <v>0</v>
      </c>
      <c r="C28" s="28">
        <v>0</v>
      </c>
      <c r="D28" s="28">
        <v>0</v>
      </c>
      <c r="E28" s="28"/>
    </row>
    <row r="29" spans="1:5">
      <c r="A29" s="47" t="s">
        <v>399</v>
      </c>
      <c r="B29" s="28">
        <v>0</v>
      </c>
      <c r="C29" s="28">
        <v>0</v>
      </c>
      <c r="D29" s="28">
        <v>0</v>
      </c>
      <c r="E29" s="28"/>
    </row>
    <row r="30" spans="1:5">
      <c r="A30" s="47" t="s">
        <v>424</v>
      </c>
      <c r="B30" s="28">
        <v>0</v>
      </c>
      <c r="C30" s="28">
        <v>0</v>
      </c>
      <c r="D30" s="28">
        <v>0</v>
      </c>
      <c r="E30" s="28"/>
    </row>
    <row r="31" spans="1:5">
      <c r="A31" s="47" t="s">
        <v>435</v>
      </c>
      <c r="B31" s="28">
        <v>0</v>
      </c>
      <c r="C31" s="28">
        <v>0</v>
      </c>
      <c r="D31" s="28">
        <v>0</v>
      </c>
      <c r="E31" s="28"/>
    </row>
    <row r="32" spans="1:5">
      <c r="A32" s="47" t="s">
        <v>420</v>
      </c>
      <c r="B32" s="28">
        <v>0</v>
      </c>
      <c r="C32" s="28">
        <v>0</v>
      </c>
      <c r="D32" s="28">
        <v>1</v>
      </c>
      <c r="E32" s="28" t="s">
        <v>462</v>
      </c>
    </row>
    <row r="33" spans="1:5">
      <c r="A33" s="47" t="s">
        <v>425</v>
      </c>
      <c r="B33" s="28">
        <v>0</v>
      </c>
      <c r="C33" s="28">
        <v>0</v>
      </c>
      <c r="D33" s="28">
        <v>0</v>
      </c>
      <c r="E33" s="28"/>
    </row>
    <row r="34" spans="1:5">
      <c r="A34" s="47" t="s">
        <v>408</v>
      </c>
      <c r="B34" s="28">
        <v>0</v>
      </c>
      <c r="C34" s="28">
        <v>0</v>
      </c>
      <c r="D34" s="28">
        <v>0</v>
      </c>
      <c r="E34" s="28"/>
    </row>
    <row r="35" spans="1:5" ht="30">
      <c r="A35" s="47" t="s">
        <v>419</v>
      </c>
      <c r="B35" s="28">
        <v>0</v>
      </c>
      <c r="C35" s="28">
        <v>0</v>
      </c>
      <c r="D35" s="28">
        <v>0</v>
      </c>
      <c r="E35" s="28"/>
    </row>
    <row r="36" spans="1:5">
      <c r="A36" s="47" t="s">
        <v>436</v>
      </c>
      <c r="B36" s="28">
        <v>0</v>
      </c>
      <c r="C36" s="28">
        <v>0</v>
      </c>
      <c r="D36" s="28">
        <v>0</v>
      </c>
      <c r="E36" s="28"/>
    </row>
    <row r="37" spans="1:5">
      <c r="A37" s="47" t="s">
        <v>410</v>
      </c>
      <c r="B37" s="28">
        <v>0</v>
      </c>
      <c r="C37" s="28">
        <v>0</v>
      </c>
      <c r="D37" s="28">
        <v>0</v>
      </c>
      <c r="E37" s="28"/>
    </row>
    <row r="38" spans="1:5">
      <c r="A38" s="47" t="s">
        <v>414</v>
      </c>
      <c r="B38" s="28">
        <v>0</v>
      </c>
      <c r="C38" s="28">
        <v>0</v>
      </c>
      <c r="D38" s="28">
        <v>1</v>
      </c>
      <c r="E38" s="28"/>
    </row>
    <row r="39" spans="1:5">
      <c r="A39" s="47" t="s">
        <v>423</v>
      </c>
      <c r="B39" s="28">
        <v>0</v>
      </c>
      <c r="C39" s="28">
        <v>0</v>
      </c>
      <c r="D39" s="28">
        <v>1</v>
      </c>
      <c r="E39" s="28" t="s">
        <v>463</v>
      </c>
    </row>
    <row r="40" spans="1:5">
      <c r="A40" s="47" t="s">
        <v>417</v>
      </c>
      <c r="B40" s="28">
        <v>0</v>
      </c>
      <c r="C40" s="28">
        <v>0</v>
      </c>
      <c r="D40" s="28">
        <v>0</v>
      </c>
      <c r="E40" s="28"/>
    </row>
    <row r="41" spans="1:5">
      <c r="A41" s="47" t="s">
        <v>430</v>
      </c>
      <c r="B41" s="28">
        <v>0</v>
      </c>
      <c r="C41" s="28">
        <v>0</v>
      </c>
      <c r="D41" s="28">
        <v>0</v>
      </c>
      <c r="E41" s="28"/>
    </row>
    <row r="42" spans="1:5">
      <c r="A42" s="47" t="s">
        <v>416</v>
      </c>
      <c r="B42" s="28">
        <v>0</v>
      </c>
      <c r="C42" s="28">
        <v>0</v>
      </c>
      <c r="D42" s="28">
        <v>0</v>
      </c>
      <c r="E42" s="28"/>
    </row>
    <row r="43" spans="1:5">
      <c r="A43" s="47" t="s">
        <v>437</v>
      </c>
      <c r="B43" s="28">
        <v>0</v>
      </c>
      <c r="C43" s="28">
        <v>0</v>
      </c>
      <c r="D43" s="28">
        <v>0</v>
      </c>
      <c r="E43" s="28"/>
    </row>
    <row r="44" spans="1:5">
      <c r="A44" s="47" t="s">
        <v>421</v>
      </c>
      <c r="B44" s="28">
        <v>0</v>
      </c>
      <c r="C44" s="28">
        <v>0</v>
      </c>
      <c r="D44" s="28">
        <v>0</v>
      </c>
      <c r="E44" s="28"/>
    </row>
    <row r="45" spans="1:5">
      <c r="A45" s="47" t="s">
        <v>401</v>
      </c>
      <c r="B45" s="28">
        <v>0</v>
      </c>
      <c r="C45" s="28">
        <v>0</v>
      </c>
      <c r="D45" s="28">
        <v>0</v>
      </c>
      <c r="E45" s="28"/>
    </row>
    <row r="46" spans="1:5">
      <c r="A46" s="47" t="s">
        <v>100</v>
      </c>
      <c r="B46" s="28">
        <v>0</v>
      </c>
      <c r="C46" s="28">
        <v>0</v>
      </c>
      <c r="D46" s="28">
        <v>0</v>
      </c>
      <c r="E46" s="28"/>
    </row>
    <row r="47" spans="1:5">
      <c r="A47" s="47" t="s">
        <v>405</v>
      </c>
      <c r="B47" s="28">
        <v>0</v>
      </c>
      <c r="C47" s="28">
        <v>0</v>
      </c>
      <c r="D47" s="28">
        <v>1</v>
      </c>
      <c r="E47" s="28" t="s">
        <v>464</v>
      </c>
    </row>
    <row r="48" spans="1:5">
      <c r="A48" s="47" t="s">
        <v>440</v>
      </c>
      <c r="B48" s="28">
        <v>0</v>
      </c>
      <c r="C48" s="28">
        <v>0</v>
      </c>
      <c r="D48" s="28">
        <v>0</v>
      </c>
      <c r="E48" s="28"/>
    </row>
    <row r="49" spans="1:5">
      <c r="A49" s="47" t="s">
        <v>248</v>
      </c>
      <c r="B49" s="28">
        <v>0</v>
      </c>
      <c r="C49" s="28">
        <v>0</v>
      </c>
      <c r="D49" s="28">
        <v>0</v>
      </c>
      <c r="E49" s="28"/>
    </row>
    <row r="50" spans="1:5">
      <c r="A50" s="47" t="s">
        <v>127</v>
      </c>
      <c r="B50" s="28">
        <v>0</v>
      </c>
      <c r="C50" s="28">
        <v>0</v>
      </c>
      <c r="D50" s="28">
        <v>0</v>
      </c>
      <c r="E50" s="28"/>
    </row>
    <row r="51" spans="1:5">
      <c r="A51" s="47" t="s">
        <v>54</v>
      </c>
      <c r="B51" s="28">
        <v>0</v>
      </c>
      <c r="C51" s="28">
        <v>0</v>
      </c>
      <c r="D51" s="28">
        <v>0</v>
      </c>
      <c r="E51" s="28"/>
    </row>
    <row r="52" spans="1:5">
      <c r="A52" s="47" t="s">
        <v>170</v>
      </c>
      <c r="B52" s="28">
        <v>0</v>
      </c>
      <c r="C52" s="28">
        <v>0</v>
      </c>
      <c r="D52" s="28">
        <v>0</v>
      </c>
      <c r="E52" s="28"/>
    </row>
    <row r="53" spans="1:5">
      <c r="A53" s="47" t="s">
        <v>403</v>
      </c>
      <c r="B53" s="28">
        <v>0</v>
      </c>
      <c r="C53" s="28">
        <v>0</v>
      </c>
      <c r="D53" s="28">
        <v>0</v>
      </c>
      <c r="E53" s="28"/>
    </row>
    <row r="54" spans="1:5">
      <c r="A54" s="47" t="s">
        <v>270</v>
      </c>
      <c r="B54" s="28">
        <v>0</v>
      </c>
      <c r="C54" s="28">
        <v>0</v>
      </c>
      <c r="D54" s="28">
        <v>0</v>
      </c>
      <c r="E54" s="28"/>
    </row>
    <row r="55" spans="1:5">
      <c r="A55" s="47" t="s">
        <v>438</v>
      </c>
      <c r="B55" s="28">
        <v>0</v>
      </c>
      <c r="C55" s="28">
        <v>0</v>
      </c>
      <c r="D55" s="28">
        <v>0</v>
      </c>
      <c r="E55" s="28"/>
    </row>
    <row r="56" spans="1:5">
      <c r="A56" s="47" t="s">
        <v>400</v>
      </c>
      <c r="B56" s="28">
        <v>0</v>
      </c>
      <c r="C56" s="28">
        <v>0</v>
      </c>
      <c r="D56" s="28">
        <v>0</v>
      </c>
      <c r="E56" s="28"/>
    </row>
    <row r="57" spans="1:5">
      <c r="A57" s="49" t="s">
        <v>451</v>
      </c>
      <c r="B57" s="28">
        <v>0</v>
      </c>
      <c r="C57" s="28">
        <v>0</v>
      </c>
      <c r="D57" s="28">
        <v>0</v>
      </c>
      <c r="E57" s="28"/>
    </row>
    <row r="58" spans="1:5">
      <c r="A58" s="49" t="s">
        <v>452</v>
      </c>
      <c r="B58" s="28">
        <v>0</v>
      </c>
      <c r="C58" s="28">
        <v>0</v>
      </c>
      <c r="D58" s="28">
        <v>0</v>
      </c>
      <c r="E58" s="28"/>
    </row>
    <row r="59" spans="1:5">
      <c r="A59" s="50"/>
      <c r="B59" s="48"/>
      <c r="C59" s="28"/>
      <c r="D59" s="28"/>
      <c r="E59" s="28"/>
    </row>
    <row r="60" spans="1:5">
      <c r="A60" s="50"/>
      <c r="B60" s="48"/>
      <c r="C60" s="28"/>
      <c r="D60" s="28"/>
      <c r="E60" s="28"/>
    </row>
    <row r="61" spans="1:5">
      <c r="A61" s="50"/>
      <c r="B61" s="48"/>
      <c r="C61" s="28"/>
      <c r="D61" s="28"/>
      <c r="E61" s="28"/>
    </row>
    <row r="62" spans="1:5">
      <c r="A62" s="50"/>
      <c r="B62" s="48"/>
      <c r="C62" s="28"/>
      <c r="D62" s="28"/>
      <c r="E62" s="28"/>
    </row>
    <row r="63" spans="1:5">
      <c r="A63" s="50"/>
      <c r="B63" s="48"/>
      <c r="C63" s="28"/>
      <c r="D63" s="28"/>
      <c r="E63" s="28"/>
    </row>
    <row r="64" spans="1:5">
      <c r="A64" s="50"/>
      <c r="B64" s="48"/>
      <c r="C64" s="28"/>
      <c r="D64" s="28"/>
      <c r="E64" s="28"/>
    </row>
    <row r="65" spans="1:5">
      <c r="A65" s="50"/>
      <c r="B65" s="48"/>
      <c r="C65" s="28"/>
      <c r="D65" s="28"/>
      <c r="E65" s="28"/>
    </row>
    <row r="66" spans="1:5">
      <c r="A66" s="50"/>
      <c r="B66" s="48"/>
      <c r="C66" s="28"/>
      <c r="D66" s="28"/>
      <c r="E66" s="28"/>
    </row>
    <row r="67" spans="1:5">
      <c r="A67" s="50"/>
      <c r="B67" s="48"/>
      <c r="C67" s="28"/>
      <c r="D67" s="28"/>
      <c r="E67" s="28"/>
    </row>
    <row r="68" spans="1:5">
      <c r="A68" s="50"/>
      <c r="B68" s="48"/>
      <c r="C68" s="28"/>
      <c r="D68" s="28"/>
      <c r="E68" s="28"/>
    </row>
    <row r="69" spans="1:5">
      <c r="A69" s="50"/>
      <c r="B69" s="48"/>
      <c r="C69" s="28"/>
      <c r="D69" s="28"/>
      <c r="E69" s="28"/>
    </row>
    <row r="70" spans="1:5">
      <c r="A70" s="50"/>
      <c r="B70" s="48"/>
      <c r="C70" s="28"/>
      <c r="D70" s="28"/>
      <c r="E70" s="28"/>
    </row>
    <row r="71" spans="1:5">
      <c r="A71" s="50"/>
      <c r="B71" s="48"/>
      <c r="C71" s="28"/>
      <c r="D71" s="28"/>
      <c r="E71" s="28"/>
    </row>
    <row r="72" spans="1:5">
      <c r="A72" s="50"/>
      <c r="B72" s="48"/>
      <c r="C72" s="28"/>
      <c r="D72" s="28"/>
      <c r="E72" s="28"/>
    </row>
    <row r="73" spans="1:5">
      <c r="A73" s="50"/>
      <c r="B73" s="48"/>
      <c r="C73" s="28"/>
      <c r="D73" s="28"/>
      <c r="E73" s="28"/>
    </row>
    <row r="74" spans="1:5">
      <c r="A74" s="50"/>
      <c r="B74" s="48"/>
      <c r="C74" s="28"/>
      <c r="D74" s="28"/>
      <c r="E74" s="28"/>
    </row>
    <row r="75" spans="1:5">
      <c r="A75" s="50"/>
      <c r="B75" s="48"/>
      <c r="C75" s="28"/>
      <c r="D75" s="28"/>
      <c r="E75" s="28"/>
    </row>
    <row r="76" spans="1:5">
      <c r="A76" s="50"/>
      <c r="B76" s="48"/>
      <c r="C76" s="28"/>
      <c r="D76" s="28"/>
      <c r="E76" s="28"/>
    </row>
    <row r="77" spans="1:5">
      <c r="A77" s="50"/>
      <c r="B77" s="48"/>
      <c r="C77" s="28"/>
      <c r="D77" s="28"/>
      <c r="E77" s="28"/>
    </row>
    <row r="78" spans="1:5">
      <c r="A78" s="50"/>
      <c r="B78" s="48"/>
      <c r="C78" s="28"/>
      <c r="D78" s="28"/>
      <c r="E78" s="28"/>
    </row>
    <row r="79" spans="1:5">
      <c r="A79" s="50"/>
      <c r="B79" s="48"/>
      <c r="C79" s="28"/>
      <c r="D79" s="28"/>
      <c r="E79" s="28"/>
    </row>
    <row r="80" spans="1:5">
      <c r="A80" s="50"/>
      <c r="B80" s="48"/>
      <c r="C80" s="28"/>
      <c r="D80" s="28"/>
      <c r="E80" s="28"/>
    </row>
    <row r="81" spans="1:5">
      <c r="A81" s="50"/>
      <c r="B81" s="48"/>
      <c r="C81" s="28"/>
      <c r="D81" s="28"/>
      <c r="E81" s="28"/>
    </row>
    <row r="82" spans="1:5">
      <c r="A82" s="50"/>
      <c r="B82" s="48"/>
      <c r="C82" s="28"/>
      <c r="D82" s="28"/>
      <c r="E82" s="28"/>
    </row>
    <row r="83" spans="1:5">
      <c r="A83" s="51"/>
      <c r="B83" s="48"/>
      <c r="C83" s="28"/>
      <c r="D83" s="28"/>
      <c r="E83" s="28"/>
    </row>
    <row r="84" spans="1:5">
      <c r="A84" s="50"/>
      <c r="B84" s="48"/>
      <c r="C84" s="28"/>
      <c r="D84" s="28"/>
      <c r="E84" s="28"/>
    </row>
    <row r="85" spans="1:5">
      <c r="A85" s="50"/>
      <c r="B85" s="48"/>
      <c r="C85" s="28"/>
      <c r="D85" s="28"/>
      <c r="E85" s="28"/>
    </row>
  </sheetData>
  <mergeCells count="1">
    <mergeCell ref="B5:E5"/>
  </mergeCells>
  <dataValidations count="1">
    <dataValidation type="list" allowBlank="1" showInputMessage="1" showErrorMessage="1" sqref="B7:D85">
      <formula1>"0,1"</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Network Members</vt:lpstr>
      <vt:lpstr>Missing Network Members</vt:lpstr>
      <vt:lpstr>Organisations</vt:lpstr>
      <vt:lpstr>Sue Davies - Ind. rel.</vt:lpstr>
      <vt:lpstr>Sue Davies - Org. rel.</vt:lpstr>
      <vt:lpstr>Fiona Reynolds - Ind. rel.</vt:lpstr>
      <vt:lpstr>Fiona Reynolds - Org. rel.</vt:lpstr>
      <vt:lpstr>Duncan Randall - Ind. rel.</vt:lpstr>
      <vt:lpstr>Duncan Randall - Org. rel.</vt:lpstr>
      <vt:lpstr>Ann Smallman - Ind. rel. </vt:lpstr>
      <vt:lpstr>Ann Smallman - Org. rel.</vt:lpstr>
      <vt:lpstr>Claire Thomas - Ind.rel.</vt:lpstr>
      <vt:lpstr>Claire Thomas - Org. rel.</vt:lpstr>
      <vt:lpstr>Dot Gillespie - Ind. rel. </vt:lpstr>
      <vt:lpstr>Dot Gillespie - Org. rel. </vt:lpstr>
      <vt:lpstr>Jane Coad - Ind. rel.</vt:lpstr>
      <vt:lpstr>Jane Coad - Org. rel.</vt:lpstr>
      <vt:lpstr>Kath Jones - Ind. rel.</vt:lpstr>
      <vt:lpstr>Kath Jones - Org. rel. </vt:lpstr>
      <vt:lpstr>Sue Edwards - Ind. rel.</vt:lpstr>
      <vt:lpstr>Sue Edwards - Org. rel.</vt:lpstr>
      <vt:lpstr>Pankaj Shah - Ind. rel.</vt:lpstr>
      <vt:lpstr>Pankaj Shah - Org. rel. </vt:lpstr>
      <vt:lpstr>Carolyn Bishop - Ind. rel.</vt:lpstr>
      <vt:lpstr>Carolyn Bishop - Org. rel.</vt:lpstr>
      <vt:lpstr>Jane Houghton - Ind. rel.</vt:lpstr>
      <vt:lpstr>Jane Houghton - Org. rel.</vt:lpstr>
      <vt:lpstr>Amanda Dunne - Ind. rel. </vt:lpstr>
      <vt:lpstr>Amanda Dunne - Org. rel.</vt:lpstr>
      <vt:lpstr>Emma Aspinall - Ind. rel.</vt:lpstr>
      <vt:lpstr>Emma Aspinall - Org. rel.</vt:lpstr>
    </vt:vector>
  </TitlesOfParts>
  <Company>the University of Greenwich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Library &amp; Information Services (ICT)</dc:creator>
  <cp:lastModifiedBy>David Barron</cp:lastModifiedBy>
  <dcterms:created xsi:type="dcterms:W3CDTF">2012-02-15T09:29:13Z</dcterms:created>
  <dcterms:modified xsi:type="dcterms:W3CDTF">2012-05-11T21:17:45Z</dcterms:modified>
</cp:coreProperties>
</file>