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ddubi\Downloads\"/>
    </mc:Choice>
  </mc:AlternateContent>
  <xr:revisionPtr revIDLastSave="0" documentId="13_ncr:1_{17614586-7481-431E-AEA2-C307F66DCCF9}" xr6:coauthVersionLast="47" xr6:coauthVersionMax="47" xr10:uidLastSave="{00000000-0000-0000-0000-000000000000}"/>
  <bookViews>
    <workbookView xWindow="4230" yWindow="3000" windowWidth="21600" windowHeight="11295" tabRatio="500" xr2:uid="{00000000-000D-0000-FFFF-FFFF00000000}"/>
  </bookViews>
  <sheets>
    <sheet name="Voltage Divider" sheetId="2" r:id="rId1"/>
    <sheet name="10%Rule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15" i="1"/>
  <c r="C17" i="1"/>
  <c r="C11" i="1"/>
  <c r="C18" i="1"/>
  <c r="B20" i="1"/>
  <c r="C7" i="2"/>
  <c r="C10" i="2"/>
  <c r="C9" i="2"/>
  <c r="C6" i="2"/>
</calcChain>
</file>

<file path=xl/sharedStrings.xml><?xml version="1.0" encoding="utf-8"?>
<sst xmlns="http://schemas.openxmlformats.org/spreadsheetml/2006/main" count="53" uniqueCount="34">
  <si>
    <t>V</t>
  </si>
  <si>
    <t>Supply Voltage</t>
  </si>
  <si>
    <t>Vout</t>
  </si>
  <si>
    <t>Iout</t>
  </si>
  <si>
    <t xml:space="preserve">mA </t>
  </si>
  <si>
    <t>Desired Output Voltage</t>
  </si>
  <si>
    <t>Desired Output Current</t>
  </si>
  <si>
    <t xml:space="preserve">Select R2 so that I2 is 10% of the desired load current. </t>
  </si>
  <si>
    <t>I2 = Ibleed = 0.1*Iout</t>
  </si>
  <si>
    <t>Ibleed:</t>
  </si>
  <si>
    <t>mA</t>
  </si>
  <si>
    <t>Rbleed:</t>
  </si>
  <si>
    <t>R=V/I</t>
  </si>
  <si>
    <t>Ohm</t>
  </si>
  <si>
    <t>Itot:</t>
  </si>
  <si>
    <t>Total current (Itot) = Ibleed + Iout</t>
  </si>
  <si>
    <t>R1:</t>
  </si>
  <si>
    <t>R1 = V1/I1 = V1/Itot</t>
  </si>
  <si>
    <t>P(R1):</t>
  </si>
  <si>
    <t>W</t>
  </si>
  <si>
    <t>P(R2):</t>
  </si>
  <si>
    <t>Power across resistor 1</t>
  </si>
  <si>
    <t>Power across resistor 2</t>
  </si>
  <si>
    <t>Vin</t>
  </si>
  <si>
    <t>R1</t>
  </si>
  <si>
    <t>R2</t>
  </si>
  <si>
    <r>
      <t>k</t>
    </r>
    <r>
      <rPr>
        <sz val="12"/>
        <color theme="1"/>
        <rFont val="Symbol"/>
        <family val="1"/>
        <charset val="2"/>
      </rPr>
      <t>W</t>
    </r>
  </si>
  <si>
    <t>I</t>
  </si>
  <si>
    <t>V=IR --&gt; I=V/(R1+R2)</t>
  </si>
  <si>
    <t>Voltage Divider, no current out</t>
  </si>
  <si>
    <t>Load</t>
  </si>
  <si>
    <t>Desired Load Power</t>
  </si>
  <si>
    <t>Required Output Current. I=P/V</t>
  </si>
  <si>
    <t>Voltage Divider as a Power Supply (10% Rule)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</si>
</sst>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38100</xdr:rowOff>
    </xdr:from>
    <xdr:to>
      <xdr:col>8</xdr:col>
      <xdr:colOff>800100</xdr:colOff>
      <xdr:row>14</xdr:row>
      <xdr:rowOff>95250</xdr:rowOff>
    </xdr:to>
    <xdr:pic>
      <xdr:nvPicPr>
        <xdr:cNvPr id="2" name="Picture 1" descr="https://upload.wikimedia.org/wikipedia/commons/thumb/2/21/Resistive_divider2.svg/220px-Resistive_divider2.sv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-18183"/>
        <a:stretch>
          <a:fillRect/>
        </a:stretch>
      </xdr:blipFill>
      <xdr:spPr bwMode="auto">
        <a:xfrm>
          <a:off x="4524375" y="333375"/>
          <a:ext cx="2476500" cy="26955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238125</xdr:colOff>
      <xdr:row>4</xdr:row>
      <xdr:rowOff>171450</xdr:rowOff>
    </xdr:from>
    <xdr:to>
      <xdr:col>6</xdr:col>
      <xdr:colOff>723900</xdr:colOff>
      <xdr:row>6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829175" y="1095375"/>
          <a:ext cx="4857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400" b="0"/>
            <a:t>I</a:t>
          </a:r>
          <a:endParaRPr lang="en-CA" sz="1400" b="0" baseline="-25000"/>
        </a:p>
      </xdr:txBody>
    </xdr:sp>
    <xdr:clientData/>
  </xdr:twoCellAnchor>
  <xdr:twoCellAnchor>
    <xdr:from>
      <xdr:col>6</xdr:col>
      <xdr:colOff>361950</xdr:colOff>
      <xdr:row>6</xdr:row>
      <xdr:rowOff>66675</xdr:rowOff>
    </xdr:from>
    <xdr:to>
      <xdr:col>6</xdr:col>
      <xdr:colOff>361950</xdr:colOff>
      <xdr:row>9</xdr:row>
      <xdr:rowOff>190500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953000" y="1400175"/>
          <a:ext cx="0" cy="723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38100</xdr:rowOff>
    </xdr:from>
    <xdr:to>
      <xdr:col>7</xdr:col>
      <xdr:colOff>638175</xdr:colOff>
      <xdr:row>14</xdr:row>
      <xdr:rowOff>95250</xdr:rowOff>
    </xdr:to>
    <xdr:pic>
      <xdr:nvPicPr>
        <xdr:cNvPr id="1025" name="Picture 1" descr="https://upload.wikimedia.org/wikipedia/commons/thumb/2/21/Resistive_divider2.svg/220px-Resistive_divider2.svg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9545"/>
        <a:stretch>
          <a:fillRect/>
        </a:stretch>
      </xdr:blipFill>
      <xdr:spPr bwMode="auto">
        <a:xfrm>
          <a:off x="4524375" y="438150"/>
          <a:ext cx="1476375" cy="2695575"/>
        </a:xfrm>
        <a:prstGeom prst="rect">
          <a:avLst/>
        </a:prstGeom>
        <a:noFill/>
      </xdr:spPr>
    </xdr:pic>
    <xdr:clientData/>
  </xdr:twoCellAnchor>
  <xdr:twoCellAnchor>
    <xdr:from>
      <xdr:col>7</xdr:col>
      <xdr:colOff>238125</xdr:colOff>
      <xdr:row>8</xdr:row>
      <xdr:rowOff>47625</xdr:rowOff>
    </xdr:from>
    <xdr:to>
      <xdr:col>7</xdr:col>
      <xdr:colOff>781050</xdr:colOff>
      <xdr:row>10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00700" y="1885950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400" b="0"/>
            <a:t>I</a:t>
          </a:r>
          <a:r>
            <a:rPr lang="en-CA" sz="1400" b="0" baseline="-25000"/>
            <a:t>bleed</a:t>
          </a:r>
        </a:p>
      </xdr:txBody>
    </xdr:sp>
    <xdr:clientData/>
  </xdr:twoCellAnchor>
  <xdr:twoCellAnchor>
    <xdr:from>
      <xdr:col>7</xdr:col>
      <xdr:colOff>447675</xdr:colOff>
      <xdr:row>9</xdr:row>
      <xdr:rowOff>190500</xdr:rowOff>
    </xdr:from>
    <xdr:to>
      <xdr:col>7</xdr:col>
      <xdr:colOff>447675</xdr:colOff>
      <xdr:row>11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5810250" y="2228850"/>
          <a:ext cx="0" cy="37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</xdr:row>
      <xdr:rowOff>76200</xdr:rowOff>
    </xdr:from>
    <xdr:to>
      <xdr:col>7</xdr:col>
      <xdr:colOff>733425</xdr:colOff>
      <xdr:row>4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610225" y="685800"/>
          <a:ext cx="4857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400" b="0"/>
            <a:t>I</a:t>
          </a:r>
          <a:r>
            <a:rPr lang="en-CA" sz="1400" b="0" baseline="-25000"/>
            <a:t>tot</a:t>
          </a:r>
        </a:p>
      </xdr:txBody>
    </xdr:sp>
    <xdr:clientData/>
  </xdr:twoCellAnchor>
  <xdr:twoCellAnchor>
    <xdr:from>
      <xdr:col>7</xdr:col>
      <xdr:colOff>409575</xdr:colOff>
      <xdr:row>4</xdr:row>
      <xdr:rowOff>9525</xdr:rowOff>
    </xdr:from>
    <xdr:to>
      <xdr:col>7</xdr:col>
      <xdr:colOff>409575</xdr:colOff>
      <xdr:row>5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772150" y="1038225"/>
          <a:ext cx="0" cy="37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695325</xdr:colOff>
      <xdr:row>5</xdr:row>
      <xdr:rowOff>161925</xdr:rowOff>
    </xdr:from>
    <xdr:to>
      <xdr:col>8</xdr:col>
      <xdr:colOff>342900</xdr:colOff>
      <xdr:row>7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6057900" y="1400175"/>
          <a:ext cx="4857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400" b="0"/>
            <a:t>I</a:t>
          </a:r>
          <a:r>
            <a:rPr lang="en-CA" sz="1400" b="0" baseline="-25000"/>
            <a:t>out</a:t>
          </a:r>
        </a:p>
      </xdr:txBody>
    </xdr:sp>
    <xdr:clientData/>
  </xdr:twoCellAnchor>
  <xdr:twoCellAnchor>
    <xdr:from>
      <xdr:col>8</xdr:col>
      <xdr:colOff>200025</xdr:colOff>
      <xdr:row>6</xdr:row>
      <xdr:rowOff>133350</xdr:rowOff>
    </xdr:from>
    <xdr:to>
      <xdr:col>8</xdr:col>
      <xdr:colOff>590550</xdr:colOff>
      <xdr:row>6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6400800" y="1571625"/>
          <a:ext cx="3905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8</xdr:row>
      <xdr:rowOff>171450</xdr:rowOff>
    </xdr:from>
    <xdr:to>
      <xdr:col>9</xdr:col>
      <xdr:colOff>352425</xdr:colOff>
      <xdr:row>12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505575" y="2009775"/>
          <a:ext cx="885825" cy="7429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100"/>
            <a:t>LOAD</a:t>
          </a:r>
        </a:p>
      </xdr:txBody>
    </xdr:sp>
    <xdr:clientData/>
  </xdr:twoCellAnchor>
  <xdr:twoCellAnchor editAs="oneCell">
    <xdr:from>
      <xdr:col>8</xdr:col>
      <xdr:colOff>485775</xdr:colOff>
      <xdr:row>11</xdr:row>
      <xdr:rowOff>152400</xdr:rowOff>
    </xdr:from>
    <xdr:to>
      <xdr:col>9</xdr:col>
      <xdr:colOff>180975</xdr:colOff>
      <xdr:row>14</xdr:row>
      <xdr:rowOff>85725</xdr:rowOff>
    </xdr:to>
    <xdr:pic>
      <xdr:nvPicPr>
        <xdr:cNvPr id="14" name="Picture 1" descr="https://upload.wikimedia.org/wikipedia/commons/thumb/2/21/Resistive_divider2.svg/220px-Resistive_divider2.svg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454" t="80212" r="39091"/>
        <a:stretch>
          <a:fillRect/>
        </a:stretch>
      </xdr:blipFill>
      <xdr:spPr bwMode="auto">
        <a:xfrm>
          <a:off x="6686550" y="2590800"/>
          <a:ext cx="533400" cy="5334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161925</xdr:colOff>
      <xdr:row>7</xdr:row>
      <xdr:rowOff>76200</xdr:rowOff>
    </xdr:from>
    <xdr:to>
      <xdr:col>8</xdr:col>
      <xdr:colOff>742950</xdr:colOff>
      <xdr:row>7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5524500" y="1714500"/>
          <a:ext cx="14192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747384</xdr:colOff>
      <xdr:row>7</xdr:row>
      <xdr:rowOff>69796</xdr:rowOff>
    </xdr:from>
    <xdr:to>
      <xdr:col>8</xdr:col>
      <xdr:colOff>747384</xdr:colOff>
      <xdr:row>8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endCxn id="13" idx="0"/>
        </xdr:cNvCxnSpPr>
      </xdr:nvCxnSpPr>
      <xdr:spPr>
        <a:xfrm>
          <a:off x="6942740" y="1712037"/>
          <a:ext cx="0" cy="3028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771525</xdr:colOff>
      <xdr:row>6</xdr:row>
      <xdr:rowOff>85725</xdr:rowOff>
    </xdr:from>
    <xdr:to>
      <xdr:col>9</xdr:col>
      <xdr:colOff>419100</xdr:colOff>
      <xdr:row>8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6972300" y="1524000"/>
          <a:ext cx="4857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400" b="0"/>
            <a:t>V</a:t>
          </a:r>
          <a:r>
            <a:rPr lang="en-CA" sz="1400" b="0" baseline="-25000"/>
            <a:t>out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E16"/>
  <sheetViews>
    <sheetView tabSelected="1" zoomScaleNormal="100" workbookViewId="0">
      <selection activeCell="C3" sqref="C3"/>
    </sheetView>
  </sheetViews>
  <sheetFormatPr defaultColWidth="11" defaultRowHeight="15.75" x14ac:dyDescent="0.25"/>
  <cols>
    <col min="1" max="1" width="4.375" style="1" customWidth="1"/>
    <col min="2" max="2" width="11" style="1"/>
    <col min="3" max="3" width="11.875" style="1" bestFit="1" customWidth="1"/>
    <col min="4" max="16384" width="11" style="1"/>
  </cols>
  <sheetData>
    <row r="1" spans="2:5" ht="23.25" x14ac:dyDescent="0.35">
      <c r="B1" s="5" t="s">
        <v>29</v>
      </c>
    </row>
    <row r="2" spans="2:5" ht="16.5" thickBot="1" x14ac:dyDescent="0.3"/>
    <row r="3" spans="2:5" ht="16.5" thickBot="1" x14ac:dyDescent="0.3">
      <c r="B3" s="1" t="s">
        <v>23</v>
      </c>
      <c r="C3" s="2">
        <v>5</v>
      </c>
      <c r="D3" s="1" t="s">
        <v>0</v>
      </c>
      <c r="E3" s="1" t="s">
        <v>1</v>
      </c>
    </row>
    <row r="4" spans="2:5" ht="16.5" thickBot="1" x14ac:dyDescent="0.3">
      <c r="B4" s="1" t="s">
        <v>24</v>
      </c>
      <c r="C4" s="2">
        <v>1</v>
      </c>
      <c r="D4" s="1" t="s">
        <v>26</v>
      </c>
      <c r="E4" s="1" t="s">
        <v>5</v>
      </c>
    </row>
    <row r="5" spans="2:5" ht="16.5" thickBot="1" x14ac:dyDescent="0.3">
      <c r="B5" s="1" t="s">
        <v>25</v>
      </c>
      <c r="C5" s="3">
        <v>1</v>
      </c>
      <c r="D5" s="1" t="s">
        <v>26</v>
      </c>
      <c r="E5" s="1" t="s">
        <v>6</v>
      </c>
    </row>
    <row r="6" spans="2:5" x14ac:dyDescent="0.25">
      <c r="B6" s="1" t="s">
        <v>2</v>
      </c>
      <c r="C6" s="4">
        <f>C3*C5/(C4+C5)</f>
        <v>2.5</v>
      </c>
      <c r="D6" s="1" t="s">
        <v>0</v>
      </c>
    </row>
    <row r="7" spans="2:5" x14ac:dyDescent="0.25">
      <c r="B7" s="1" t="s">
        <v>27</v>
      </c>
      <c r="C7" s="4">
        <f>C3/(C4+C5)</f>
        <v>2.5</v>
      </c>
      <c r="D7" s="1" t="s">
        <v>10</v>
      </c>
      <c r="E7" s="1" t="s">
        <v>28</v>
      </c>
    </row>
    <row r="9" spans="2:5" x14ac:dyDescent="0.25">
      <c r="B9" s="1" t="s">
        <v>18</v>
      </c>
      <c r="C9" s="4">
        <f>($C$7/1000)^2*(C4*1000)</f>
        <v>6.2500000000000003E-3</v>
      </c>
      <c r="D9" s="1" t="s">
        <v>19</v>
      </c>
      <c r="E9" s="1" t="s">
        <v>21</v>
      </c>
    </row>
    <row r="10" spans="2:5" x14ac:dyDescent="0.25">
      <c r="B10" s="1" t="s">
        <v>20</v>
      </c>
      <c r="C10" s="4">
        <f>($C$7/1000)^2*(C5*1000)</f>
        <v>6.2500000000000003E-3</v>
      </c>
      <c r="D10" s="1" t="s">
        <v>19</v>
      </c>
      <c r="E10" s="1" t="s">
        <v>22</v>
      </c>
    </row>
    <row r="11" spans="2:5" x14ac:dyDescent="0.25">
      <c r="C11" s="4"/>
    </row>
    <row r="14" spans="2:5" x14ac:dyDescent="0.25">
      <c r="C14" s="4"/>
    </row>
    <row r="15" spans="2:5" x14ac:dyDescent="0.25">
      <c r="C15" s="4"/>
    </row>
    <row r="16" spans="2:5" x14ac:dyDescent="0.25">
      <c r="C1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E20"/>
  <sheetViews>
    <sheetView zoomScaleNormal="100" workbookViewId="0">
      <selection activeCell="C3" sqref="C3"/>
    </sheetView>
  </sheetViews>
  <sheetFormatPr defaultColWidth="11" defaultRowHeight="15.75" x14ac:dyDescent="0.25"/>
  <cols>
    <col min="1" max="1" width="4.375" style="1" customWidth="1"/>
    <col min="2" max="16384" width="11" style="1"/>
  </cols>
  <sheetData>
    <row r="1" spans="2:5" ht="23.25" x14ac:dyDescent="0.35">
      <c r="B1" s="5" t="s">
        <v>33</v>
      </c>
    </row>
    <row r="2" spans="2:5" ht="16.5" thickBot="1" x14ac:dyDescent="0.3"/>
    <row r="3" spans="2:5" ht="16.5" thickBot="1" x14ac:dyDescent="0.3">
      <c r="B3" s="1" t="s">
        <v>23</v>
      </c>
      <c r="C3" s="2">
        <v>5</v>
      </c>
      <c r="D3" s="1" t="s">
        <v>0</v>
      </c>
      <c r="E3" s="1" t="s">
        <v>1</v>
      </c>
    </row>
    <row r="4" spans="2:5" ht="16.5" thickBot="1" x14ac:dyDescent="0.3">
      <c r="B4" s="1" t="s">
        <v>2</v>
      </c>
      <c r="C4" s="2">
        <v>3</v>
      </c>
      <c r="D4" s="1" t="s">
        <v>0</v>
      </c>
      <c r="E4" s="1" t="s">
        <v>5</v>
      </c>
    </row>
    <row r="5" spans="2:5" ht="16.5" thickBot="1" x14ac:dyDescent="0.3">
      <c r="B5" s="1" t="s">
        <v>30</v>
      </c>
      <c r="C5" s="2">
        <v>0.25</v>
      </c>
      <c r="D5" s="1" t="s">
        <v>19</v>
      </c>
      <c r="E5" s="1" t="s">
        <v>31</v>
      </c>
    </row>
    <row r="6" spans="2:5" x14ac:dyDescent="0.25">
      <c r="B6" s="1" t="s">
        <v>3</v>
      </c>
      <c r="C6" s="4">
        <f>1000*C5/C4</f>
        <v>83.333333333333329</v>
      </c>
      <c r="D6" s="1" t="s">
        <v>4</v>
      </c>
      <c r="E6" s="1" t="s">
        <v>32</v>
      </c>
    </row>
    <row r="7" spans="2:5" x14ac:dyDescent="0.25">
      <c r="B7" s="1" t="s">
        <v>7</v>
      </c>
    </row>
    <row r="9" spans="2:5" x14ac:dyDescent="0.25">
      <c r="B9" s="1" t="s">
        <v>8</v>
      </c>
    </row>
    <row r="10" spans="2:5" x14ac:dyDescent="0.25">
      <c r="B10" s="1" t="s">
        <v>9</v>
      </c>
      <c r="C10" s="4">
        <f>0.1*C6</f>
        <v>8.3333333333333339</v>
      </c>
      <c r="D10" s="1" t="s">
        <v>10</v>
      </c>
    </row>
    <row r="11" spans="2:5" x14ac:dyDescent="0.25">
      <c r="B11" s="1" t="s">
        <v>11</v>
      </c>
      <c r="C11" s="4">
        <f>C4/(C10/1000)</f>
        <v>360</v>
      </c>
      <c r="D11" s="1" t="s">
        <v>13</v>
      </c>
      <c r="E11" s="1" t="s">
        <v>12</v>
      </c>
    </row>
    <row r="13" spans="2:5" x14ac:dyDescent="0.25">
      <c r="B13" s="1" t="s">
        <v>15</v>
      </c>
    </row>
    <row r="14" spans="2:5" x14ac:dyDescent="0.25">
      <c r="B14" s="1" t="s">
        <v>14</v>
      </c>
      <c r="C14" s="4">
        <f>C10+C6</f>
        <v>91.666666666666657</v>
      </c>
      <c r="D14" s="1" t="s">
        <v>10</v>
      </c>
    </row>
    <row r="15" spans="2:5" x14ac:dyDescent="0.25">
      <c r="B15" s="1" t="s">
        <v>16</v>
      </c>
      <c r="C15" s="4">
        <f>(C3-C4)/(C14/1000)</f>
        <v>21.81818181818182</v>
      </c>
      <c r="D15" s="1" t="s">
        <v>13</v>
      </c>
      <c r="E15" s="1" t="s">
        <v>17</v>
      </c>
    </row>
    <row r="16" spans="2:5" x14ac:dyDescent="0.25">
      <c r="C16" s="4"/>
    </row>
    <row r="17" spans="2:5" x14ac:dyDescent="0.25">
      <c r="B17" s="1" t="s">
        <v>18</v>
      </c>
      <c r="C17" s="4">
        <f>(C14/1000)^2*C15</f>
        <v>0.18333333333333332</v>
      </c>
      <c r="D17" s="1" t="s">
        <v>19</v>
      </c>
      <c r="E17" s="1" t="s">
        <v>21</v>
      </c>
    </row>
    <row r="18" spans="2:5" x14ac:dyDescent="0.25">
      <c r="B18" s="1" t="s">
        <v>20</v>
      </c>
      <c r="C18" s="4">
        <f>(C10/1000)^2*C11</f>
        <v>2.5000000000000001E-2</v>
      </c>
      <c r="D18" s="1" t="s">
        <v>19</v>
      </c>
      <c r="E18" s="1" t="s">
        <v>22</v>
      </c>
    </row>
    <row r="20" spans="2:5" x14ac:dyDescent="0.25">
      <c r="B20" s="6" t="str">
        <f>IF(OR(C17&gt;0.25,C18&gt;0.25),"WARNING: standard 1/4W resistors will overheat. Use higher rated resistors.","")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Divider</vt:lpstr>
      <vt:lpstr>10%Rule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dndubins@yahoo.ca</dc:creator>
  <cp:lastModifiedBy>David Dubins</cp:lastModifiedBy>
  <dcterms:created xsi:type="dcterms:W3CDTF">2015-11-08T01:40:22Z</dcterms:created>
  <dcterms:modified xsi:type="dcterms:W3CDTF">2025-02-25T17:17:49Z</dcterms:modified>
</cp:coreProperties>
</file>