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Forbes-BCG\"/>
    </mc:Choice>
  </mc:AlternateContent>
  <xr:revisionPtr revIDLastSave="0" documentId="13_ncr:1_{2CBAA31B-1C3E-4660-93FF-7281BCDA88C8}" xr6:coauthVersionLast="45" xr6:coauthVersionMax="45" xr10:uidLastSave="{00000000-0000-0000-0000-000000000000}"/>
  <bookViews>
    <workbookView xWindow="-120" yWindow="-120" windowWidth="20730" windowHeight="11310" xr2:uid="{6CD13712-E2CE-47A4-844E-91A0C670D953}"/>
  </bookViews>
  <sheets>
    <sheet name="Graph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5" i="1" l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L106" i="1"/>
  <c r="K106" i="1"/>
  <c r="J106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3" i="1"/>
  <c r="L3" i="1"/>
  <c r="K3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06" i="1"/>
  <c r="H106" i="1"/>
  <c r="G106" i="1"/>
  <c r="D106" i="1"/>
  <c r="C106" i="1"/>
  <c r="H3" i="1"/>
  <c r="D3" i="1"/>
  <c r="G3" i="1"/>
  <c r="F4" i="1" s="1"/>
  <c r="C3" i="1"/>
  <c r="B4" i="1" s="1"/>
  <c r="B3" i="1" l="1"/>
  <c r="B77" i="1"/>
  <c r="B75" i="1"/>
  <c r="B73" i="1"/>
  <c r="B71" i="1"/>
  <c r="B69" i="1"/>
  <c r="B67" i="1"/>
  <c r="B65" i="1"/>
  <c r="B63" i="1"/>
  <c r="B61" i="1"/>
  <c r="B59" i="1"/>
  <c r="B57" i="1"/>
  <c r="B55" i="1"/>
  <c r="B53" i="1"/>
  <c r="B51" i="1"/>
  <c r="B49" i="1"/>
  <c r="B47" i="1"/>
  <c r="B45" i="1"/>
  <c r="B43" i="1"/>
  <c r="B41" i="1"/>
  <c r="B39" i="1"/>
  <c r="B37" i="1"/>
  <c r="B35" i="1"/>
  <c r="B33" i="1"/>
  <c r="B31" i="1"/>
  <c r="B29" i="1"/>
  <c r="B27" i="1"/>
  <c r="B25" i="1"/>
  <c r="B23" i="1"/>
  <c r="B21" i="1"/>
  <c r="B19" i="1"/>
  <c r="B17" i="1"/>
  <c r="B15" i="1"/>
  <c r="B13" i="1"/>
  <c r="B11" i="1"/>
  <c r="B9" i="1"/>
  <c r="B7" i="1"/>
  <c r="B5" i="1"/>
  <c r="F3" i="1"/>
  <c r="F25" i="1"/>
  <c r="F23" i="1"/>
  <c r="F21" i="1"/>
  <c r="F19" i="1"/>
  <c r="F17" i="1"/>
  <c r="F15" i="1"/>
  <c r="F13" i="1"/>
  <c r="F11" i="1"/>
  <c r="F9" i="1"/>
  <c r="F7" i="1"/>
  <c r="F5" i="1"/>
  <c r="B78" i="1"/>
  <c r="B76" i="1"/>
  <c r="B74" i="1"/>
  <c r="B72" i="1"/>
  <c r="B70" i="1"/>
  <c r="B68" i="1"/>
  <c r="B66" i="1"/>
  <c r="B64" i="1"/>
  <c r="B62" i="1"/>
  <c r="B60" i="1"/>
  <c r="B58" i="1"/>
  <c r="B56" i="1"/>
  <c r="B54" i="1"/>
  <c r="B52" i="1"/>
  <c r="B50" i="1"/>
  <c r="B48" i="1"/>
  <c r="B46" i="1"/>
  <c r="B44" i="1"/>
  <c r="B42" i="1"/>
  <c r="B40" i="1"/>
  <c r="B38" i="1"/>
  <c r="B36" i="1"/>
  <c r="B34" i="1"/>
  <c r="B32" i="1"/>
  <c r="B30" i="1"/>
  <c r="B28" i="1"/>
  <c r="B26" i="1"/>
  <c r="B24" i="1"/>
  <c r="B22" i="1"/>
  <c r="B20" i="1"/>
  <c r="B18" i="1"/>
  <c r="B16" i="1"/>
  <c r="B14" i="1"/>
  <c r="B12" i="1"/>
  <c r="B10" i="1"/>
  <c r="B8" i="1"/>
  <c r="B6" i="1"/>
  <c r="F26" i="1"/>
  <c r="F24" i="1"/>
  <c r="F22" i="1"/>
  <c r="F20" i="1"/>
  <c r="F18" i="1"/>
  <c r="F16" i="1"/>
  <c r="F14" i="1"/>
  <c r="F12" i="1"/>
  <c r="F10" i="1"/>
  <c r="F8" i="1"/>
  <c r="F6" i="1"/>
</calcChain>
</file>

<file path=xl/sharedStrings.xml><?xml version="1.0" encoding="utf-8"?>
<sst xmlns="http://schemas.openxmlformats.org/spreadsheetml/2006/main" count="27" uniqueCount="9">
  <si>
    <t>Mean</t>
  </si>
  <si>
    <t>Std Deviation</t>
  </si>
  <si>
    <t>Z Distribution</t>
  </si>
  <si>
    <r>
      <t xml:space="preserve">2017 - Ranking 
</t>
    </r>
    <r>
      <rPr>
        <b/>
        <sz val="12"/>
        <color theme="1"/>
        <rFont val="Calibri"/>
        <family val="2"/>
        <scheme val="minor"/>
      </rPr>
      <t>Source: Excel file name: Assigning of volatility index</t>
    </r>
  </si>
  <si>
    <r>
      <t xml:space="preserve">2018 - Ranking 
</t>
    </r>
    <r>
      <rPr>
        <b/>
        <sz val="12"/>
        <color theme="1"/>
        <rFont val="Calibri"/>
        <family val="2"/>
        <scheme val="minor"/>
      </rPr>
      <t>Source: Excel file name: Assigning of volatility index</t>
    </r>
  </si>
  <si>
    <t>Rank holders from volatile sector</t>
  </si>
  <si>
    <t>Rank holders from non-volatile sector</t>
  </si>
  <si>
    <t>Full rank holders's list 
(volatile + non volatile sectors)</t>
  </si>
  <si>
    <t>Click on any curve from the graph to see the relative data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</si>
</sst>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"/>
    <numFmt numFmtId="165" formatCode="0.0000000"/>
    <numFmt numFmtId="166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5" xfId="0" applyFont="1" applyBorder="1"/>
    <xf numFmtId="0" fontId="2" fillId="0" borderId="0" xfId="0" applyFont="1" applyBorder="1" applyAlignment="1">
      <alignment horizontal="center" wrapText="1"/>
    </xf>
    <xf numFmtId="0" fontId="2" fillId="0" borderId="0" xfId="0" applyFont="1" applyBorder="1"/>
    <xf numFmtId="0" fontId="2" fillId="0" borderId="7" xfId="0" applyFont="1" applyBorder="1"/>
    <xf numFmtId="165" fontId="2" fillId="0" borderId="1" xfId="0" applyNumberFormat="1" applyFont="1" applyBorder="1"/>
    <xf numFmtId="0" fontId="0" fillId="0" borderId="0" xfId="0" applyBorder="1" applyAlignment="1">
      <alignment horizontal="center"/>
    </xf>
    <xf numFmtId="164" fontId="2" fillId="0" borderId="0" xfId="0" applyNumberFormat="1" applyFont="1" applyBorder="1"/>
    <xf numFmtId="0" fontId="2" fillId="0" borderId="3" xfId="0" applyFont="1" applyBorder="1"/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6" fontId="2" fillId="0" borderId="1" xfId="0" applyNumberFormat="1" applyFont="1" applyBorder="1"/>
    <xf numFmtId="166" fontId="2" fillId="0" borderId="1" xfId="0" applyNumberFormat="1" applyFont="1" applyBorder="1" applyAlignment="1">
      <alignment horizontal="center"/>
    </xf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6" xfId="0" applyFont="1" applyFill="1" applyBorder="1"/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2" borderId="7" xfId="0" applyFont="1" applyFill="1" applyBorder="1"/>
    <xf numFmtId="0" fontId="2" fillId="2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The world's</a:t>
            </a:r>
            <a:r>
              <a:rPr lang="en-US" sz="1000" baseline="0"/>
              <a:t> most innovative companies ranking  - for the year 2017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33550407086031"/>
          <c:y val="0.19754173147694598"/>
          <c:w val="0.83714417072588765"/>
          <c:h val="0.60395754723016637"/>
        </c:manualLayout>
      </c:layout>
      <c:lineChart>
        <c:grouping val="stacked"/>
        <c:varyColors val="0"/>
        <c:ser>
          <c:idx val="1"/>
          <c:order val="1"/>
          <c:tx>
            <c:strRef>
              <c:f>Graph!$E$2</c:f>
              <c:strCache>
                <c:ptCount val="1"/>
                <c:pt idx="0">
                  <c:v>Rank holders from non-volatile sector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Graph!$E$3:$E$26</c:f>
              <c:numCache>
                <c:formatCode>General</c:formatCode>
                <c:ptCount val="24"/>
                <c:pt idx="0">
                  <c:v>13</c:v>
                </c:pt>
                <c:pt idx="1">
                  <c:v>18</c:v>
                </c:pt>
                <c:pt idx="2">
                  <c:v>22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29</c:v>
                </c:pt>
                <c:pt idx="7">
                  <c:v>31</c:v>
                </c:pt>
                <c:pt idx="8">
                  <c:v>36</c:v>
                </c:pt>
                <c:pt idx="9">
                  <c:v>37</c:v>
                </c:pt>
                <c:pt idx="10">
                  <c:v>43</c:v>
                </c:pt>
                <c:pt idx="11">
                  <c:v>50</c:v>
                </c:pt>
                <c:pt idx="12">
                  <c:v>51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62</c:v>
                </c:pt>
                <c:pt idx="17">
                  <c:v>66</c:v>
                </c:pt>
                <c:pt idx="18">
                  <c:v>79</c:v>
                </c:pt>
                <c:pt idx="19">
                  <c:v>90</c:v>
                </c:pt>
                <c:pt idx="20">
                  <c:v>91</c:v>
                </c:pt>
                <c:pt idx="21">
                  <c:v>92</c:v>
                </c:pt>
                <c:pt idx="22">
                  <c:v>93</c:v>
                </c:pt>
                <c:pt idx="23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B5-4D99-9210-2D99F482C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033160"/>
        <c:axId val="546031848"/>
      </c:lineChart>
      <c:lineChart>
        <c:grouping val="stacked"/>
        <c:varyColors val="0"/>
        <c:ser>
          <c:idx val="0"/>
          <c:order val="0"/>
          <c:tx>
            <c:strRef>
              <c:f>Graph!$A$2</c:f>
              <c:strCache>
                <c:ptCount val="1"/>
                <c:pt idx="0">
                  <c:v>Rank holders from volatile sector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Graph!$A$3:$A$78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23</c:v>
                </c:pt>
                <c:pt idx="20">
                  <c:v>27</c:v>
                </c:pt>
                <c:pt idx="21">
                  <c:v>28</c:v>
                </c:pt>
                <c:pt idx="22">
                  <c:v>30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61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B5-4D99-9210-2D99F482C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026600"/>
        <c:axId val="546030208"/>
      </c:lineChart>
      <c:catAx>
        <c:axId val="54603316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1----------------------------------------------------</a:t>
                </a:r>
                <a:r>
                  <a:rPr lang="en-US" baseline="0"/>
                  <a:t> </a:t>
                </a:r>
                <a:r>
                  <a:rPr lang="en-US"/>
                  <a:t>to ---------------------------------------------100</a:t>
                </a:r>
              </a:p>
              <a:p>
                <a:pPr>
                  <a:defRPr/>
                </a:pPr>
                <a:r>
                  <a:rPr lang="en-US"/>
                  <a:t>(Total number of innovative</a:t>
                </a:r>
                <a:r>
                  <a:rPr lang="en-US" baseline="0"/>
                  <a:t> growth firms)</a:t>
                </a:r>
              </a:p>
              <a:p>
                <a:pPr>
                  <a:defRPr/>
                </a:pPr>
                <a:r>
                  <a:rPr lang="en-US" b="1" baseline="0"/>
                  <a:t>Graph 1a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10782850591569622"/>
              <c:y val="0.809832614774479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546031848"/>
        <c:crosses val="autoZero"/>
        <c:auto val="1"/>
        <c:lblAlgn val="ctr"/>
        <c:lblOffset val="110"/>
        <c:tickMarkSkip val="10"/>
        <c:noMultiLvlLbl val="0"/>
      </c:catAx>
      <c:valAx>
        <c:axId val="546031848"/>
        <c:scaling>
          <c:orientation val="minMax"/>
          <c:max val="100"/>
          <c:min val="1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low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033160"/>
        <c:crosses val="max"/>
        <c:crossBetween val="midCat"/>
      </c:valAx>
      <c:valAx>
        <c:axId val="546030208"/>
        <c:scaling>
          <c:orientation val="minMax"/>
          <c:max val="100"/>
          <c:min val="1"/>
        </c:scaling>
        <c:delete val="1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 from </a:t>
                </a:r>
              </a:p>
              <a:p>
                <a:pPr>
                  <a:defRPr/>
                </a:pPr>
                <a:r>
                  <a:rPr lang="en-US"/>
                  <a:t>1 (High) ----------------------to ----------------------100 (Low)</a:t>
                </a:r>
              </a:p>
            </c:rich>
          </c:tx>
          <c:layout>
            <c:manualLayout>
              <c:xMode val="edge"/>
              <c:yMode val="edge"/>
              <c:x val="1.8477457501847747E-2"/>
              <c:y val="0.1459580531358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546026600"/>
        <c:crosses val="max"/>
        <c:crossBetween val="between"/>
      </c:valAx>
      <c:catAx>
        <c:axId val="546026600"/>
        <c:scaling>
          <c:orientation val="minMax"/>
        </c:scaling>
        <c:delete val="1"/>
        <c:axPos val="b"/>
        <c:majorTickMark val="out"/>
        <c:minorTickMark val="none"/>
        <c:tickLblPos val="nextTo"/>
        <c:crossAx val="546030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064454460414796"/>
          <c:y val="0.61491981919838956"/>
          <c:w val="0.4858708121392038"/>
          <c:h val="0.125981439820022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baseline="0">
                <a:effectLst/>
              </a:rPr>
              <a:t>The world's most innovative companies ranking  - for the year 2018</a:t>
            </a:r>
            <a:endParaRPr lang="en-US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57169757753791"/>
          <c:y val="0.19880509122058948"/>
          <c:w val="0.80816487343055643"/>
          <c:h val="0.61437564328720284"/>
        </c:manualLayout>
      </c:layout>
      <c:lineChart>
        <c:grouping val="stacked"/>
        <c:varyColors val="0"/>
        <c:ser>
          <c:idx val="0"/>
          <c:order val="0"/>
          <c:tx>
            <c:strRef>
              <c:f>Graph!$A$105</c:f>
              <c:strCache>
                <c:ptCount val="1"/>
                <c:pt idx="0">
                  <c:v>Rank holders from volatile sector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Graph!$A$106:$A$171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10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42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51</c:v>
                </c:pt>
                <c:pt idx="40">
                  <c:v>52</c:v>
                </c:pt>
                <c:pt idx="41">
                  <c:v>54</c:v>
                </c:pt>
                <c:pt idx="42">
                  <c:v>55</c:v>
                </c:pt>
                <c:pt idx="43">
                  <c:v>59</c:v>
                </c:pt>
                <c:pt idx="44">
                  <c:v>61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68</c:v>
                </c:pt>
                <c:pt idx="49">
                  <c:v>69</c:v>
                </c:pt>
                <c:pt idx="50">
                  <c:v>72</c:v>
                </c:pt>
                <c:pt idx="51">
                  <c:v>74</c:v>
                </c:pt>
                <c:pt idx="52">
                  <c:v>75</c:v>
                </c:pt>
                <c:pt idx="53">
                  <c:v>76</c:v>
                </c:pt>
                <c:pt idx="54">
                  <c:v>78</c:v>
                </c:pt>
                <c:pt idx="55">
                  <c:v>79</c:v>
                </c:pt>
                <c:pt idx="56">
                  <c:v>80</c:v>
                </c:pt>
                <c:pt idx="57">
                  <c:v>81</c:v>
                </c:pt>
                <c:pt idx="58">
                  <c:v>82</c:v>
                </c:pt>
                <c:pt idx="59">
                  <c:v>86</c:v>
                </c:pt>
                <c:pt idx="60">
                  <c:v>90</c:v>
                </c:pt>
                <c:pt idx="61">
                  <c:v>91</c:v>
                </c:pt>
                <c:pt idx="62">
                  <c:v>92</c:v>
                </c:pt>
                <c:pt idx="63">
                  <c:v>95</c:v>
                </c:pt>
                <c:pt idx="64">
                  <c:v>96</c:v>
                </c:pt>
                <c:pt idx="65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72-41A0-9F24-5AFEBDC8CBF3}"/>
            </c:ext>
          </c:extLst>
        </c:ser>
        <c:ser>
          <c:idx val="1"/>
          <c:order val="1"/>
          <c:tx>
            <c:strRef>
              <c:f>Graph!$E$105</c:f>
              <c:strCache>
                <c:ptCount val="1"/>
                <c:pt idx="0">
                  <c:v>Rank holders from non-volatile sector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Graph!$E$106:$E$139</c:f>
              <c:numCache>
                <c:formatCode>General</c:formatCode>
                <c:ptCount val="34"/>
                <c:pt idx="0">
                  <c:v>8</c:v>
                </c:pt>
                <c:pt idx="1">
                  <c:v>11</c:v>
                </c:pt>
                <c:pt idx="2">
                  <c:v>12</c:v>
                </c:pt>
                <c:pt idx="3">
                  <c:v>18</c:v>
                </c:pt>
                <c:pt idx="4">
                  <c:v>23</c:v>
                </c:pt>
                <c:pt idx="5">
                  <c:v>27</c:v>
                </c:pt>
                <c:pt idx="6">
                  <c:v>33</c:v>
                </c:pt>
                <c:pt idx="7">
                  <c:v>37</c:v>
                </c:pt>
                <c:pt idx="8">
                  <c:v>41</c:v>
                </c:pt>
                <c:pt idx="9">
                  <c:v>43</c:v>
                </c:pt>
                <c:pt idx="10">
                  <c:v>50</c:v>
                </c:pt>
                <c:pt idx="11">
                  <c:v>53</c:v>
                </c:pt>
                <c:pt idx="12">
                  <c:v>56</c:v>
                </c:pt>
                <c:pt idx="13">
                  <c:v>57</c:v>
                </c:pt>
                <c:pt idx="14">
                  <c:v>58</c:v>
                </c:pt>
                <c:pt idx="15">
                  <c:v>60</c:v>
                </c:pt>
                <c:pt idx="16">
                  <c:v>62</c:v>
                </c:pt>
                <c:pt idx="17">
                  <c:v>66</c:v>
                </c:pt>
                <c:pt idx="18">
                  <c:v>67</c:v>
                </c:pt>
                <c:pt idx="19">
                  <c:v>70</c:v>
                </c:pt>
                <c:pt idx="20">
                  <c:v>71</c:v>
                </c:pt>
                <c:pt idx="21">
                  <c:v>73</c:v>
                </c:pt>
                <c:pt idx="22">
                  <c:v>77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87</c:v>
                </c:pt>
                <c:pt idx="27">
                  <c:v>88</c:v>
                </c:pt>
                <c:pt idx="28">
                  <c:v>89</c:v>
                </c:pt>
                <c:pt idx="29">
                  <c:v>93</c:v>
                </c:pt>
                <c:pt idx="30">
                  <c:v>94</c:v>
                </c:pt>
                <c:pt idx="31">
                  <c:v>97</c:v>
                </c:pt>
                <c:pt idx="32">
                  <c:v>98</c:v>
                </c:pt>
                <c:pt idx="3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72-41A0-9F24-5AFEBDC8C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006592"/>
        <c:axId val="546008888"/>
      </c:lineChart>
      <c:catAx>
        <c:axId val="54600659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baseline="0">
                    <a:effectLst/>
                  </a:rPr>
                  <a:t>1------------------------------------------------ to -----------------------------------------------100</a:t>
                </a:r>
                <a:endParaRPr lang="en-US" sz="800">
                  <a:effectLst/>
                </a:endParaRPr>
              </a:p>
              <a:p>
                <a:pPr>
                  <a:defRPr sz="800"/>
                </a:pPr>
                <a:r>
                  <a:rPr lang="en-US" sz="800" b="0" i="0" baseline="0">
                    <a:effectLst/>
                  </a:rPr>
                  <a:t>(Total number of innovative growth firms)</a:t>
                </a:r>
                <a:endParaRPr lang="en-US" sz="800">
                  <a:effectLst/>
                </a:endParaRPr>
              </a:p>
              <a:p>
                <a:pPr>
                  <a:defRPr sz="800"/>
                </a:pPr>
                <a:r>
                  <a:rPr lang="en-US" sz="800" b="1" i="0" baseline="0">
                    <a:effectLst/>
                  </a:rPr>
                  <a:t>Graph 1b</a:t>
                </a:r>
                <a:endParaRPr lang="en-US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0.14210448859455482"/>
              <c:y val="0.835940332815816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546008888"/>
        <c:crosses val="autoZero"/>
        <c:auto val="1"/>
        <c:lblAlgn val="ctr"/>
        <c:lblOffset val="100"/>
        <c:noMultiLvlLbl val="0"/>
      </c:catAx>
      <c:valAx>
        <c:axId val="546008888"/>
        <c:scaling>
          <c:orientation val="minMax"/>
          <c:max val="1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baseline="0">
                    <a:effectLst/>
                  </a:rPr>
                  <a:t>Rank from </a:t>
                </a:r>
                <a:endParaRPr lang="en-US" sz="800">
                  <a:effectLst/>
                </a:endParaRPr>
              </a:p>
              <a:p>
                <a:pPr>
                  <a:defRPr sz="800"/>
                </a:pPr>
                <a:r>
                  <a:rPr lang="en-US" sz="800" b="0" i="0" baseline="0">
                    <a:effectLst/>
                  </a:rPr>
                  <a:t>1 (High) ----------------------to ----------------------100 (Low)</a:t>
                </a:r>
                <a:endParaRPr lang="en-US" sz="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>
            <a:solidFill>
              <a:schemeClr val="bg1">
                <a:alpha val="94000"/>
              </a:schemeClr>
            </a:solidFill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006592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4616690069497521"/>
          <c:y val="0.68441636412214946"/>
          <c:w val="0.48244408500856123"/>
          <c:h val="0.12890156694485044"/>
        </c:manualLayout>
      </c:layout>
      <c:overlay val="0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7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700" b="0" i="0" baseline="0">
                <a:effectLst/>
              </a:rPr>
              <a:t>World's most innovative firms from both volatile and  non volatile sector          (Year 2017)</a:t>
            </a:r>
            <a:endParaRPr lang="en-US" sz="700">
              <a:effectLst/>
            </a:endParaRPr>
          </a:p>
        </c:rich>
      </c:tx>
      <c:layout>
        <c:manualLayout>
          <c:xMode val="edge"/>
          <c:yMode val="edge"/>
          <c:x val="0.103403249195648"/>
          <c:y val="2.72804700833128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9494030463560215"/>
          <c:y val="0.31123633157155917"/>
          <c:w val="0.46641893346778779"/>
          <c:h val="0.42565481183456866"/>
        </c:manualLayout>
      </c:layout>
      <c:scatterChart>
        <c:scatterStyle val="smoothMarker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Graph!$I$3:$I$102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Graph!$J$3:$J$102</c:f>
              <c:numCache>
                <c:formatCode>0.00000</c:formatCode>
                <c:ptCount val="100"/>
                <c:pt idx="0">
                  <c:v>3.1767315618091456E-3</c:v>
                </c:pt>
                <c:pt idx="1">
                  <c:v>3.3691441074893318E-3</c:v>
                </c:pt>
                <c:pt idx="2">
                  <c:v>3.568925244996655E-3</c:v>
                </c:pt>
                <c:pt idx="3">
                  <c:v>3.7760184681798069E-3</c:v>
                </c:pt>
                <c:pt idx="4">
                  <c:v>3.9903368853687346E-3</c:v>
                </c:pt>
                <c:pt idx="5">
                  <c:v>4.2117618856455036E-3</c:v>
                </c:pt>
                <c:pt idx="6">
                  <c:v>4.4401419241366299E-3</c:v>
                </c:pt>
                <c:pt idx="7">
                  <c:v>4.675291442059081E-3</c:v>
                </c:pt>
                <c:pt idx="8">
                  <c:v>4.916989936972524E-3</c:v>
                </c:pt>
                <c:pt idx="9">
                  <c:v>5.1649811982434493E-3</c:v>
                </c:pt>
                <c:pt idx="10">
                  <c:v>5.4189727221076447E-3</c:v>
                </c:pt>
                <c:pt idx="11">
                  <c:v>5.6786353199242681E-3</c:v>
                </c:pt>
                <c:pt idx="12">
                  <c:v>5.9436029322469013E-3</c:v>
                </c:pt>
                <c:pt idx="13">
                  <c:v>6.2134726601961766E-3</c:v>
                </c:pt>
                <c:pt idx="14">
                  <c:v>6.4878050243091564E-3</c:v>
                </c:pt>
                <c:pt idx="15">
                  <c:v>6.7661244595685786E-3</c:v>
                </c:pt>
                <c:pt idx="16">
                  <c:v>7.047920053688983E-3</c:v>
                </c:pt>
                <c:pt idx="17">
                  <c:v>7.332646533967719E-3</c:v>
                </c:pt>
                <c:pt idx="18">
                  <c:v>7.6197255061095179E-3</c:v>
                </c:pt>
                <c:pt idx="19">
                  <c:v>7.908546946419466E-3</c:v>
                </c:pt>
                <c:pt idx="20">
                  <c:v>8.1984709466476971E-3</c:v>
                </c:pt>
                <c:pt idx="21">
                  <c:v>8.4888297085796115E-3</c:v>
                </c:pt>
                <c:pt idx="22">
                  <c:v>8.7789297832184011E-3</c:v>
                </c:pt>
                <c:pt idx="23">
                  <c:v>9.0680545471251359E-3</c:v>
                </c:pt>
                <c:pt idx="24">
                  <c:v>9.3554669061888182E-3</c:v>
                </c:pt>
                <c:pt idx="25">
                  <c:v>9.6404122148200135E-3</c:v>
                </c:pt>
                <c:pt idx="26">
                  <c:v>9.9221213963218667E-3</c:v>
                </c:pt>
                <c:pt idx="27">
                  <c:v>1.0199814248017592E-2</c:v>
                </c:pt>
                <c:pt idx="28">
                  <c:v>1.0472702912630024E-2</c:v>
                </c:pt>
                <c:pt idx="29">
                  <c:v>1.0739995495441626E-2</c:v>
                </c:pt>
                <c:pt idx="30">
                  <c:v>1.1000899804938071E-2</c:v>
                </c:pt>
                <c:pt idx="31">
                  <c:v>1.1254627192978674E-2</c:v>
                </c:pt>
                <c:pt idx="32">
                  <c:v>1.1500396469065585E-2</c:v>
                </c:pt>
                <c:pt idx="33">
                  <c:v>1.1737437862021353E-2</c:v>
                </c:pt>
                <c:pt idx="34">
                  <c:v>1.196499700135073E-2</c:v>
                </c:pt>
                <c:pt idx="35">
                  <c:v>1.2182338889773518E-2</c:v>
                </c:pt>
                <c:pt idx="36">
                  <c:v>1.2388751837885438E-2</c:v>
                </c:pt>
                <c:pt idx="37">
                  <c:v>1.2583551331644348E-2</c:v>
                </c:pt>
                <c:pt idx="38">
                  <c:v>1.2766083803398174E-2</c:v>
                </c:pt>
                <c:pt idx="39">
                  <c:v>1.2935730277473334E-2</c:v>
                </c:pt>
                <c:pt idx="40">
                  <c:v>1.3091909861930253E-2</c:v>
                </c:pt>
                <c:pt idx="41">
                  <c:v>1.3234083058963789E-2</c:v>
                </c:pt>
                <c:pt idx="42">
                  <c:v>1.3361754867575995E-2</c:v>
                </c:pt>
                <c:pt idx="43">
                  <c:v>1.347447765356791E-2</c:v>
                </c:pt>
                <c:pt idx="44">
                  <c:v>1.3571853763574119E-2</c:v>
                </c:pt>
                <c:pt idx="45">
                  <c:v>1.3653537861783359E-2</c:v>
                </c:pt>
                <c:pt idx="46">
                  <c:v>1.3719238970132094E-2</c:v>
                </c:pt>
                <c:pt idx="47">
                  <c:v>1.3768722195104801E-2</c:v>
                </c:pt>
                <c:pt idx="48">
                  <c:v>1.3801810126800464E-2</c:v>
                </c:pt>
                <c:pt idx="49">
                  <c:v>1.3818383898603834E-2</c:v>
                </c:pt>
                <c:pt idx="50">
                  <c:v>1.3818383898603834E-2</c:v>
                </c:pt>
                <c:pt idx="51">
                  <c:v>1.3801810126800464E-2</c:v>
                </c:pt>
                <c:pt idx="52">
                  <c:v>1.3768722195104801E-2</c:v>
                </c:pt>
                <c:pt idx="53">
                  <c:v>1.3719238970132094E-2</c:v>
                </c:pt>
                <c:pt idx="54">
                  <c:v>1.3653537861783359E-2</c:v>
                </c:pt>
                <c:pt idx="55">
                  <c:v>1.3571853763574119E-2</c:v>
                </c:pt>
                <c:pt idx="56">
                  <c:v>1.347447765356791E-2</c:v>
                </c:pt>
                <c:pt idx="57">
                  <c:v>1.3361754867575995E-2</c:v>
                </c:pt>
                <c:pt idx="58">
                  <c:v>1.3234083058963789E-2</c:v>
                </c:pt>
                <c:pt idx="59">
                  <c:v>1.3091909861930253E-2</c:v>
                </c:pt>
                <c:pt idx="60">
                  <c:v>1.2935730277473334E-2</c:v>
                </c:pt>
                <c:pt idx="61">
                  <c:v>1.2766083803398174E-2</c:v>
                </c:pt>
                <c:pt idx="62">
                  <c:v>1.2583551331644348E-2</c:v>
                </c:pt>
                <c:pt idx="63">
                  <c:v>1.2388751837885438E-2</c:v>
                </c:pt>
                <c:pt idx="64">
                  <c:v>1.2182338889773518E-2</c:v>
                </c:pt>
                <c:pt idx="65">
                  <c:v>1.196499700135073E-2</c:v>
                </c:pt>
                <c:pt idx="66">
                  <c:v>1.1737437862021353E-2</c:v>
                </c:pt>
                <c:pt idx="67">
                  <c:v>1.1500396469065585E-2</c:v>
                </c:pt>
                <c:pt idx="68">
                  <c:v>1.1254627192978674E-2</c:v>
                </c:pt>
                <c:pt idx="69">
                  <c:v>1.1000899804938071E-2</c:v>
                </c:pt>
                <c:pt idx="70">
                  <c:v>1.0739995495441626E-2</c:v>
                </c:pt>
                <c:pt idx="71">
                  <c:v>1.0472702912630024E-2</c:v>
                </c:pt>
                <c:pt idx="72">
                  <c:v>1.0199814248017592E-2</c:v>
                </c:pt>
                <c:pt idx="73">
                  <c:v>9.9221213963218667E-3</c:v>
                </c:pt>
                <c:pt idx="74">
                  <c:v>9.6404122148200135E-3</c:v>
                </c:pt>
                <c:pt idx="75">
                  <c:v>9.3554669061888182E-3</c:v>
                </c:pt>
                <c:pt idx="76">
                  <c:v>9.0680545471251359E-3</c:v>
                </c:pt>
                <c:pt idx="77">
                  <c:v>8.7789297832184011E-3</c:v>
                </c:pt>
                <c:pt idx="78">
                  <c:v>8.4888297085796115E-3</c:v>
                </c:pt>
                <c:pt idx="79">
                  <c:v>8.1984709466476971E-3</c:v>
                </c:pt>
                <c:pt idx="80">
                  <c:v>7.908546946419466E-3</c:v>
                </c:pt>
                <c:pt idx="81">
                  <c:v>7.6197255061095179E-3</c:v>
                </c:pt>
                <c:pt idx="82">
                  <c:v>7.332646533967719E-3</c:v>
                </c:pt>
                <c:pt idx="83">
                  <c:v>7.047920053688983E-3</c:v>
                </c:pt>
                <c:pt idx="84">
                  <c:v>6.7661244595685786E-3</c:v>
                </c:pt>
                <c:pt idx="85">
                  <c:v>6.4878050243091564E-3</c:v>
                </c:pt>
                <c:pt idx="86">
                  <c:v>6.2134726601961766E-3</c:v>
                </c:pt>
                <c:pt idx="87">
                  <c:v>5.9436029322469013E-3</c:v>
                </c:pt>
                <c:pt idx="88">
                  <c:v>5.6786353199242681E-3</c:v>
                </c:pt>
                <c:pt idx="89">
                  <c:v>5.4189727221076447E-3</c:v>
                </c:pt>
                <c:pt idx="90">
                  <c:v>5.1649811982434493E-3</c:v>
                </c:pt>
                <c:pt idx="91">
                  <c:v>4.916989936972524E-3</c:v>
                </c:pt>
                <c:pt idx="92">
                  <c:v>4.675291442059081E-3</c:v>
                </c:pt>
                <c:pt idx="93">
                  <c:v>4.4401419241366299E-3</c:v>
                </c:pt>
                <c:pt idx="94">
                  <c:v>4.2117618856455036E-3</c:v>
                </c:pt>
                <c:pt idx="95">
                  <c:v>3.9903368853687346E-3</c:v>
                </c:pt>
                <c:pt idx="96">
                  <c:v>3.7760184681798069E-3</c:v>
                </c:pt>
                <c:pt idx="97">
                  <c:v>3.568925244996655E-3</c:v>
                </c:pt>
                <c:pt idx="98">
                  <c:v>3.3691441074893318E-3</c:v>
                </c:pt>
                <c:pt idx="99">
                  <c:v>3.1767315618091456E-3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32-42F9-AEA6-3B7B0DB07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865120"/>
        <c:axId val="628869712"/>
      </c:scatterChart>
      <c:valAx>
        <c:axId val="628865120"/>
        <c:scaling>
          <c:orientation val="minMax"/>
          <c:max val="100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700" b="0" i="0" baseline="0">
                    <a:effectLst/>
                  </a:rPr>
                  <a:t>Ranking Range (1 to 100)</a:t>
                </a:r>
                <a:endParaRPr lang="en-US" sz="700">
                  <a:effectLst/>
                </a:endParaRPr>
              </a:p>
              <a:p>
                <a:pPr>
                  <a:defRPr sz="700"/>
                </a:pPr>
                <a:r>
                  <a:rPr lang="en-US" sz="700" b="1" i="0" baseline="0">
                    <a:effectLst/>
                  </a:rPr>
                  <a:t>Graph 2a</a:t>
                </a:r>
                <a:endParaRPr lang="en-US" sz="700" b="1">
                  <a:effectLst/>
                </a:endParaRPr>
              </a:p>
            </c:rich>
          </c:tx>
          <c:layout>
            <c:manualLayout>
              <c:xMode val="edge"/>
              <c:yMode val="edge"/>
              <c:x val="0.23358160149683099"/>
              <c:y val="0.828883251402420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869712"/>
        <c:crosses val="autoZero"/>
        <c:crossBetween val="midCat"/>
        <c:majorUnit val="15"/>
        <c:minorUnit val="0.8"/>
      </c:valAx>
      <c:valAx>
        <c:axId val="628869712"/>
        <c:scaling>
          <c:orientation val="minMax"/>
          <c:max val="1.4000000000000002E-2"/>
          <c:min val="3.0000000000000009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700" b="0" i="0" baseline="0">
                    <a:effectLst/>
                  </a:rPr>
                  <a:t>Density of Probability</a:t>
                </a:r>
                <a:endParaRPr lang="en-US" sz="700">
                  <a:effectLst/>
                </a:endParaRPr>
              </a:p>
            </c:rich>
          </c:tx>
          <c:layout>
            <c:manualLayout>
              <c:xMode val="edge"/>
              <c:yMode val="edge"/>
              <c:x val="6.794050658474575E-2"/>
              <c:y val="0.290775979009074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865120"/>
        <c:crosses val="autoZero"/>
        <c:crossBetween val="midCat"/>
        <c:majorUnit val="1.0000000000000002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7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700" b="0" i="0" baseline="0">
                <a:effectLst/>
              </a:rPr>
              <a:t>World's most innovative firms from volatile sector  (Year 2017)</a:t>
            </a:r>
            <a:endParaRPr lang="en-US" sz="700">
              <a:effectLst/>
            </a:endParaRPr>
          </a:p>
        </c:rich>
      </c:tx>
      <c:layout>
        <c:manualLayout>
          <c:xMode val="edge"/>
          <c:yMode val="edge"/>
          <c:x val="0.19118699254808366"/>
          <c:y val="4.13436580347764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9532045828961876"/>
          <c:y val="0.27310958565190591"/>
          <c:w val="0.4625789829065422"/>
          <c:h val="0.4669424357382827"/>
        </c:manualLayout>
      </c:layout>
      <c:scatterChart>
        <c:scatterStyle val="smoothMarker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Graph!$A$3:$A$78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23</c:v>
                </c:pt>
                <c:pt idx="20">
                  <c:v>27</c:v>
                </c:pt>
                <c:pt idx="21">
                  <c:v>28</c:v>
                </c:pt>
                <c:pt idx="22">
                  <c:v>30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61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</c:numCache>
            </c:numRef>
          </c:xVal>
          <c:yVal>
            <c:numRef>
              <c:f>Graph!$B$3:$B$78</c:f>
              <c:numCache>
                <c:formatCode>0.00000</c:formatCode>
                <c:ptCount val="76"/>
                <c:pt idx="0">
                  <c:v>3.4114631877913979E-3</c:v>
                </c:pt>
                <c:pt idx="1">
                  <c:v>3.6053377279684292E-3</c:v>
                </c:pt>
                <c:pt idx="2">
                  <c:v>3.8059020109125993E-3</c:v>
                </c:pt>
                <c:pt idx="3">
                  <c:v>4.0130598519751114E-3</c:v>
                </c:pt>
                <c:pt idx="4">
                  <c:v>4.2266866948845669E-3</c:v>
                </c:pt>
                <c:pt idx="5">
                  <c:v>4.4466286491124454E-3</c:v>
                </c:pt>
                <c:pt idx="6">
                  <c:v>4.6727016464161728E-3</c:v>
                </c:pt>
                <c:pt idx="7">
                  <c:v>4.9046907287966686E-3</c:v>
                </c:pt>
                <c:pt idx="8">
                  <c:v>5.1423494796796155E-3</c:v>
                </c:pt>
                <c:pt idx="9">
                  <c:v>5.3853996095698086E-3</c:v>
                </c:pt>
                <c:pt idx="10">
                  <c:v>5.6335307067350302E-3</c:v>
                </c:pt>
                <c:pt idx="11">
                  <c:v>5.8864001626502509E-3</c:v>
                </c:pt>
                <c:pt idx="12">
                  <c:v>6.4048235777702887E-3</c:v>
                </c:pt>
                <c:pt idx="13">
                  <c:v>6.6695332794008072E-3</c:v>
                </c:pt>
                <c:pt idx="14">
                  <c:v>6.9372940233633868E-3</c:v>
                </c:pt>
                <c:pt idx="15">
                  <c:v>7.2076077657173138E-3</c:v>
                </c:pt>
                <c:pt idx="16">
                  <c:v>7.7537605699457071E-3</c:v>
                </c:pt>
                <c:pt idx="17">
                  <c:v>8.0284662298428875E-3</c:v>
                </c:pt>
                <c:pt idx="18">
                  <c:v>8.303461358288175E-3</c:v>
                </c:pt>
                <c:pt idx="19">
                  <c:v>8.8517979603165934E-3</c:v>
                </c:pt>
                <c:pt idx="20">
                  <c:v>9.9232232814113527E-3</c:v>
                </c:pt>
                <c:pt idx="21">
                  <c:v>1.0181787863877962E-2</c:v>
                </c:pt>
                <c:pt idx="22">
                  <c:v>1.0682816335100367E-2</c:v>
                </c:pt>
                <c:pt idx="23">
                  <c:v>1.1157657355682245E-2</c:v>
                </c:pt>
                <c:pt idx="24">
                  <c:v>1.1383510895423717E-2</c:v>
                </c:pt>
                <c:pt idx="25">
                  <c:v>1.160074338327028E-2</c:v>
                </c:pt>
                <c:pt idx="26">
                  <c:v>1.1808692065957471E-2</c:v>
                </c:pt>
                <c:pt idx="27">
                  <c:v>1.2370522467730728E-2</c:v>
                </c:pt>
                <c:pt idx="28">
                  <c:v>1.2535150748026668E-2</c:v>
                </c:pt>
                <c:pt idx="29">
                  <c:v>1.2687541189884815E-2</c:v>
                </c:pt>
                <c:pt idx="30">
                  <c:v>1.2827196698738146E-2</c:v>
                </c:pt>
                <c:pt idx="31">
                  <c:v>1.2953658069468632E-2</c:v>
                </c:pt>
                <c:pt idx="32">
                  <c:v>1.3165365904722887E-2</c:v>
                </c:pt>
                <c:pt idx="33">
                  <c:v>1.3249904995295452E-2</c:v>
                </c:pt>
                <c:pt idx="34">
                  <c:v>1.3319839136990955E-2</c:v>
                </c:pt>
                <c:pt idx="35">
                  <c:v>1.3374931941757909E-2</c:v>
                </c:pt>
                <c:pt idx="36">
                  <c:v>1.3414996600093741E-2</c:v>
                </c:pt>
                <c:pt idx="37">
                  <c:v>1.3439896936363823E-2</c:v>
                </c:pt>
                <c:pt idx="38">
                  <c:v>1.3386938759153408E-2</c:v>
                </c:pt>
                <c:pt idx="39">
                  <c:v>1.3335784668575608E-2</c:v>
                </c:pt>
                <c:pt idx="40">
                  <c:v>1.3269735225844133E-2</c:v>
                </c:pt>
                <c:pt idx="41">
                  <c:v>1.3093892743932705E-2</c:v>
                </c:pt>
                <c:pt idx="42">
                  <c:v>1.2984690966602732E-2</c:v>
                </c:pt>
                <c:pt idx="43">
                  <c:v>1.2861773048805787E-2</c:v>
                </c:pt>
                <c:pt idx="44">
                  <c:v>1.257646092850357E-2</c:v>
                </c:pt>
                <c:pt idx="45">
                  <c:v>1.2241696014014827E-2</c:v>
                </c:pt>
                <c:pt idx="46">
                  <c:v>1.205709662305508E-2</c:v>
                </c:pt>
                <c:pt idx="47">
                  <c:v>1.1861791252554047E-2</c:v>
                </c:pt>
                <c:pt idx="48">
                  <c:v>1.1441540546973246E-2</c:v>
                </c:pt>
                <c:pt idx="49">
                  <c:v>1.1217890473688125E-2</c:v>
                </c:pt>
                <c:pt idx="50">
                  <c:v>1.098611832266534E-2</c:v>
                </c:pt>
                <c:pt idx="51">
                  <c:v>1.0746913024528659E-2</c:v>
                </c:pt>
                <c:pt idx="52">
                  <c:v>1.0500973955677558E-2</c:v>
                </c:pt>
                <c:pt idx="53">
                  <c:v>1.0249007568724157E-2</c:v>
                </c:pt>
                <c:pt idx="54">
                  <c:v>9.9917240584125634E-3</c:v>
                </c:pt>
                <c:pt idx="55">
                  <c:v>9.7298340846573347E-3</c:v>
                </c:pt>
                <c:pt idx="56">
                  <c:v>9.4640455733824326E-3</c:v>
                </c:pt>
                <c:pt idx="57">
                  <c:v>9.1950606147241983E-3</c:v>
                </c:pt>
                <c:pt idx="58">
                  <c:v>8.9235724768966535E-3</c:v>
                </c:pt>
                <c:pt idx="59">
                  <c:v>8.6502627526214536E-3</c:v>
                </c:pt>
                <c:pt idx="60">
                  <c:v>8.1008304662260073E-3</c:v>
                </c:pt>
                <c:pt idx="61">
                  <c:v>7.8259891824194981E-3</c:v>
                </c:pt>
                <c:pt idx="62">
                  <c:v>7.5518843130007989E-3</c:v>
                </c:pt>
                <c:pt idx="63">
                  <c:v>7.2791018951554147E-3</c:v>
                </c:pt>
                <c:pt idx="64">
                  <c:v>7.0082026990222149E-3</c:v>
                </c:pt>
                <c:pt idx="65">
                  <c:v>6.7397206390070004E-3</c:v>
                </c:pt>
                <c:pt idx="66">
                  <c:v>6.4741613929736545E-3</c:v>
                </c:pt>
                <c:pt idx="67">
                  <c:v>6.2120012308096665E-3</c:v>
                </c:pt>
                <c:pt idx="68">
                  <c:v>5.9536860521745153E-3</c:v>
                </c:pt>
                <c:pt idx="69">
                  <c:v>5.6996306316173737E-3</c:v>
                </c:pt>
                <c:pt idx="70">
                  <c:v>4.2839608610697492E-3</c:v>
                </c:pt>
                <c:pt idx="71">
                  <c:v>4.068656008643823E-3</c:v>
                </c:pt>
                <c:pt idx="72">
                  <c:v>3.8597825412426813E-3</c:v>
                </c:pt>
                <c:pt idx="73">
                  <c:v>3.6574726459936927E-3</c:v>
                </c:pt>
                <c:pt idx="74">
                  <c:v>3.461829874221676E-3</c:v>
                </c:pt>
                <c:pt idx="75">
                  <c:v>3.2729301838895063E-3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44-417A-9AEF-292CDED16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799800"/>
        <c:axId val="540793896"/>
      </c:scatterChart>
      <c:valAx>
        <c:axId val="540799800"/>
        <c:scaling>
          <c:orientation val="minMax"/>
          <c:max val="100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700" b="0" i="0" baseline="0">
                    <a:effectLst/>
                  </a:rPr>
                  <a:t>Ranking Range (1 to 100)</a:t>
                </a:r>
                <a:endParaRPr lang="en-US" sz="700">
                  <a:effectLst/>
                </a:endParaRPr>
              </a:p>
              <a:p>
                <a:pPr>
                  <a:defRPr sz="700"/>
                </a:pPr>
                <a:r>
                  <a:rPr lang="en-US" sz="700" b="1" i="0" baseline="0">
                    <a:effectLst/>
                  </a:rPr>
                  <a:t>Graph 2b</a:t>
                </a:r>
                <a:endParaRPr lang="en-US" sz="700">
                  <a:effectLst/>
                </a:endParaRPr>
              </a:p>
            </c:rich>
          </c:tx>
          <c:layout>
            <c:manualLayout>
              <c:xMode val="edge"/>
              <c:yMode val="edge"/>
              <c:x val="0.21267192512273048"/>
              <c:y val="0.82711460331790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93896"/>
        <c:crosses val="autoZero"/>
        <c:crossBetween val="midCat"/>
        <c:majorUnit val="10"/>
      </c:valAx>
      <c:valAx>
        <c:axId val="540793896"/>
        <c:scaling>
          <c:orientation val="minMax"/>
          <c:max val="1.4000000000000002E-2"/>
          <c:min val="3.0000000000000009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700" b="0" i="0" baseline="0">
                    <a:effectLst/>
                  </a:rPr>
                  <a:t>Density of Probability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99800"/>
        <c:crosses val="autoZero"/>
        <c:crossBetween val="midCat"/>
        <c:majorUnit val="1.0000000000000002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7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700" b="0" i="0" baseline="0">
                <a:effectLst/>
              </a:rPr>
              <a:t>World's most innovative firms from non-volatile sector  (Year 2017)</a:t>
            </a:r>
            <a:endParaRPr lang="en-US" sz="7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9804680825182964"/>
          <c:y val="0.25932836630698047"/>
          <c:w val="0.45887262838094189"/>
          <c:h val="0.47383304541074545"/>
        </c:manualLayout>
      </c:layout>
      <c:scatterChart>
        <c:scatterStyle val="smoothMarker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Graph!$E$3:$E$26</c:f>
              <c:numCache>
                <c:formatCode>General</c:formatCode>
                <c:ptCount val="24"/>
                <c:pt idx="0">
                  <c:v>13</c:v>
                </c:pt>
                <c:pt idx="1">
                  <c:v>18</c:v>
                </c:pt>
                <c:pt idx="2">
                  <c:v>22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29</c:v>
                </c:pt>
                <c:pt idx="7">
                  <c:v>31</c:v>
                </c:pt>
                <c:pt idx="8">
                  <c:v>36</c:v>
                </c:pt>
                <c:pt idx="9">
                  <c:v>37</c:v>
                </c:pt>
                <c:pt idx="10">
                  <c:v>43</c:v>
                </c:pt>
                <c:pt idx="11">
                  <c:v>50</c:v>
                </c:pt>
                <c:pt idx="12">
                  <c:v>51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62</c:v>
                </c:pt>
                <c:pt idx="17">
                  <c:v>66</c:v>
                </c:pt>
                <c:pt idx="18">
                  <c:v>79</c:v>
                </c:pt>
                <c:pt idx="19">
                  <c:v>90</c:v>
                </c:pt>
                <c:pt idx="20">
                  <c:v>91</c:v>
                </c:pt>
                <c:pt idx="21">
                  <c:v>92</c:v>
                </c:pt>
                <c:pt idx="22">
                  <c:v>93</c:v>
                </c:pt>
                <c:pt idx="23">
                  <c:v>94</c:v>
                </c:pt>
              </c:numCache>
            </c:numRef>
          </c:xVal>
          <c:yVal>
            <c:numRef>
              <c:f>Graph!$F$3:$F$26</c:f>
              <c:numCache>
                <c:formatCode>0.00000</c:formatCode>
                <c:ptCount val="24"/>
                <c:pt idx="0">
                  <c:v>5.1135620096665986E-3</c:v>
                </c:pt>
                <c:pt idx="1">
                  <c:v>6.6610903217957061E-3</c:v>
                </c:pt>
                <c:pt idx="2">
                  <c:v>8.0162913451980716E-3</c:v>
                </c:pt>
                <c:pt idx="3">
                  <c:v>8.7172163066767082E-3</c:v>
                </c:pt>
                <c:pt idx="4">
                  <c:v>9.0704231606466151E-3</c:v>
                </c:pt>
                <c:pt idx="5">
                  <c:v>9.4241527206841823E-3</c:v>
                </c:pt>
                <c:pt idx="6">
                  <c:v>1.0477962992030071E-2</c:v>
                </c:pt>
                <c:pt idx="7">
                  <c:v>1.1163278524807906E-2</c:v>
                </c:pt>
                <c:pt idx="8">
                  <c:v>1.2748738845197862E-2</c:v>
                </c:pt>
                <c:pt idx="9">
                  <c:v>1.3034591946007668E-2</c:v>
                </c:pt>
                <c:pt idx="10">
                  <c:v>1.4439248366638822E-2</c:v>
                </c:pt>
                <c:pt idx="11">
                  <c:v>1.5223304903273921E-2</c:v>
                </c:pt>
                <c:pt idx="12">
                  <c:v>1.524929379242046E-2</c:v>
                </c:pt>
                <c:pt idx="13">
                  <c:v>1.5253010110954243E-2</c:v>
                </c:pt>
                <c:pt idx="14">
                  <c:v>1.5046284589133114E-2</c:v>
                </c:pt>
                <c:pt idx="15">
                  <c:v>1.4499186557380936E-2</c:v>
                </c:pt>
                <c:pt idx="16">
                  <c:v>1.4108832104692591E-2</c:v>
                </c:pt>
                <c:pt idx="17">
                  <c:v>1.3127027939125659E-2</c:v>
                </c:pt>
                <c:pt idx="18">
                  <c:v>8.834831730392673E-3</c:v>
                </c:pt>
                <c:pt idx="19">
                  <c:v>5.2104132595071498E-3</c:v>
                </c:pt>
                <c:pt idx="20">
                  <c:v>4.9228271437961862E-3</c:v>
                </c:pt>
                <c:pt idx="21">
                  <c:v>4.6443190157323799E-3</c:v>
                </c:pt>
                <c:pt idx="22">
                  <c:v>4.3751660589557142E-3</c:v>
                </c:pt>
                <c:pt idx="23">
                  <c:v>4.1155897768526926E-3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C1-4D07-B8B9-DC82E3C9C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796192"/>
        <c:axId val="540793240"/>
      </c:scatterChart>
      <c:valAx>
        <c:axId val="540796192"/>
        <c:scaling>
          <c:orientation val="minMax"/>
          <c:max val="100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700" b="0" i="0" baseline="0">
                    <a:effectLst/>
                  </a:rPr>
                  <a:t>Ranking Range (1 to 100)</a:t>
                </a:r>
                <a:endParaRPr lang="en-US" sz="700">
                  <a:effectLst/>
                </a:endParaRPr>
              </a:p>
              <a:p>
                <a:pPr>
                  <a:defRPr sz="700"/>
                </a:pPr>
                <a:r>
                  <a:rPr lang="en-US" sz="700" b="1" i="0" baseline="0">
                    <a:effectLst/>
                  </a:rPr>
                  <a:t>Graph 2c</a:t>
                </a:r>
                <a:endParaRPr lang="en-US" sz="700">
                  <a:effectLst/>
                </a:endParaRPr>
              </a:p>
            </c:rich>
          </c:tx>
          <c:layout>
            <c:manualLayout>
              <c:xMode val="edge"/>
              <c:yMode val="edge"/>
              <c:x val="0.1957478112030491"/>
              <c:y val="0.820223993645447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93240"/>
        <c:crosses val="autoZero"/>
        <c:crossBetween val="midCat"/>
        <c:majorUnit val="11"/>
      </c:valAx>
      <c:valAx>
        <c:axId val="540793240"/>
        <c:scaling>
          <c:orientation val="minMax"/>
          <c:max val="1.6000000000000004E-2"/>
          <c:min val="5.000000000000001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700" b="0" i="0" baseline="0">
                    <a:effectLst/>
                  </a:rPr>
                  <a:t>Density of Probability</a:t>
                </a:r>
                <a:endParaRPr lang="en-US" sz="700">
                  <a:effectLst/>
                </a:endParaRPr>
              </a:p>
            </c:rich>
          </c:tx>
          <c:layout>
            <c:manualLayout>
              <c:xMode val="edge"/>
              <c:yMode val="edge"/>
              <c:x val="8.2758680610864777E-2"/>
              <c:y val="0.28480625992898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96192"/>
        <c:crosses val="autoZero"/>
        <c:crossBetween val="midCat"/>
        <c:majorUnit val="1.0000000000000002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7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700" b="0" i="0" baseline="0">
                <a:effectLst/>
              </a:rPr>
              <a:t>World's most innovative  firms from both volatile and  non volatile sector          (Year 2018)</a:t>
            </a:r>
            <a:endParaRPr lang="en-US" sz="7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8097073686684685"/>
          <c:y val="0.30624113475177306"/>
          <c:w val="0.46420339248638698"/>
          <c:h val="0.4474825487239627"/>
        </c:manualLayout>
      </c:layout>
      <c:scatterChart>
        <c:scatterStyle val="smoothMarker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Graph!$I$106:$I$205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Graph!$J$106:$J$205</c:f>
              <c:numCache>
                <c:formatCode>General</c:formatCode>
                <c:ptCount val="100"/>
                <c:pt idx="0">
                  <c:v>3.1767315618091456E-3</c:v>
                </c:pt>
                <c:pt idx="1">
                  <c:v>3.3691441074893318E-3</c:v>
                </c:pt>
                <c:pt idx="2">
                  <c:v>3.568925244996655E-3</c:v>
                </c:pt>
                <c:pt idx="3">
                  <c:v>3.7760184681798069E-3</c:v>
                </c:pt>
                <c:pt idx="4">
                  <c:v>3.9903368853687346E-3</c:v>
                </c:pt>
                <c:pt idx="5">
                  <c:v>4.2117618856455036E-3</c:v>
                </c:pt>
                <c:pt idx="6">
                  <c:v>4.4401419241366299E-3</c:v>
                </c:pt>
                <c:pt idx="7">
                  <c:v>4.675291442059081E-3</c:v>
                </c:pt>
                <c:pt idx="8">
                  <c:v>4.916989936972524E-3</c:v>
                </c:pt>
                <c:pt idx="9">
                  <c:v>5.1649811982434493E-3</c:v>
                </c:pt>
                <c:pt idx="10">
                  <c:v>5.4189727221076447E-3</c:v>
                </c:pt>
                <c:pt idx="11">
                  <c:v>5.6786353199242681E-3</c:v>
                </c:pt>
                <c:pt idx="12">
                  <c:v>5.9436029322469013E-3</c:v>
                </c:pt>
                <c:pt idx="13">
                  <c:v>6.2134726601961766E-3</c:v>
                </c:pt>
                <c:pt idx="14">
                  <c:v>6.4878050243091564E-3</c:v>
                </c:pt>
                <c:pt idx="15">
                  <c:v>6.7661244595685786E-3</c:v>
                </c:pt>
                <c:pt idx="16">
                  <c:v>7.047920053688983E-3</c:v>
                </c:pt>
                <c:pt idx="17">
                  <c:v>7.332646533967719E-3</c:v>
                </c:pt>
                <c:pt idx="18">
                  <c:v>7.6197255061095179E-3</c:v>
                </c:pt>
                <c:pt idx="19">
                  <c:v>7.908546946419466E-3</c:v>
                </c:pt>
                <c:pt idx="20">
                  <c:v>8.1984709466476971E-3</c:v>
                </c:pt>
                <c:pt idx="21">
                  <c:v>8.4888297085796115E-3</c:v>
                </c:pt>
                <c:pt idx="22">
                  <c:v>8.7789297832184011E-3</c:v>
                </c:pt>
                <c:pt idx="23">
                  <c:v>9.0680545471251359E-3</c:v>
                </c:pt>
                <c:pt idx="24">
                  <c:v>9.3554669061888182E-3</c:v>
                </c:pt>
                <c:pt idx="25">
                  <c:v>9.6404122148200135E-3</c:v>
                </c:pt>
                <c:pt idx="26">
                  <c:v>9.9221213963218667E-3</c:v>
                </c:pt>
                <c:pt idx="27">
                  <c:v>1.0199814248017592E-2</c:v>
                </c:pt>
                <c:pt idx="28">
                  <c:v>1.0472702912630024E-2</c:v>
                </c:pt>
                <c:pt idx="29">
                  <c:v>1.0739995495441626E-2</c:v>
                </c:pt>
                <c:pt idx="30">
                  <c:v>1.1000899804938071E-2</c:v>
                </c:pt>
                <c:pt idx="31">
                  <c:v>1.1254627192978674E-2</c:v>
                </c:pt>
                <c:pt idx="32">
                  <c:v>1.1500396469065585E-2</c:v>
                </c:pt>
                <c:pt idx="33">
                  <c:v>1.1737437862021353E-2</c:v>
                </c:pt>
                <c:pt idx="34">
                  <c:v>1.196499700135073E-2</c:v>
                </c:pt>
                <c:pt idx="35">
                  <c:v>1.2182338889773518E-2</c:v>
                </c:pt>
                <c:pt idx="36">
                  <c:v>1.2388751837885438E-2</c:v>
                </c:pt>
                <c:pt idx="37">
                  <c:v>1.2583551331644348E-2</c:v>
                </c:pt>
                <c:pt idx="38">
                  <c:v>1.2766083803398174E-2</c:v>
                </c:pt>
                <c:pt idx="39">
                  <c:v>1.2935730277473334E-2</c:v>
                </c:pt>
                <c:pt idx="40">
                  <c:v>1.3091909861930253E-2</c:v>
                </c:pt>
                <c:pt idx="41">
                  <c:v>1.3234083058963789E-2</c:v>
                </c:pt>
                <c:pt idx="42">
                  <c:v>1.3361754867575995E-2</c:v>
                </c:pt>
                <c:pt idx="43">
                  <c:v>1.347447765356791E-2</c:v>
                </c:pt>
                <c:pt idx="44">
                  <c:v>1.3571853763574119E-2</c:v>
                </c:pt>
                <c:pt idx="45">
                  <c:v>1.3653537861783359E-2</c:v>
                </c:pt>
                <c:pt idx="46">
                  <c:v>1.3719238970132094E-2</c:v>
                </c:pt>
                <c:pt idx="47">
                  <c:v>1.3768722195104801E-2</c:v>
                </c:pt>
                <c:pt idx="48">
                  <c:v>1.3801810126800464E-2</c:v>
                </c:pt>
                <c:pt idx="49">
                  <c:v>1.3818383898603834E-2</c:v>
                </c:pt>
                <c:pt idx="50">
                  <c:v>1.3818383898603834E-2</c:v>
                </c:pt>
                <c:pt idx="51">
                  <c:v>1.3801810126800464E-2</c:v>
                </c:pt>
                <c:pt idx="52">
                  <c:v>1.3768722195104801E-2</c:v>
                </c:pt>
                <c:pt idx="53">
                  <c:v>1.3719238970132094E-2</c:v>
                </c:pt>
                <c:pt idx="54">
                  <c:v>1.3653537861783359E-2</c:v>
                </c:pt>
                <c:pt idx="55">
                  <c:v>1.3571853763574119E-2</c:v>
                </c:pt>
                <c:pt idx="56">
                  <c:v>1.347447765356791E-2</c:v>
                </c:pt>
                <c:pt idx="57">
                  <c:v>1.3361754867575995E-2</c:v>
                </c:pt>
                <c:pt idx="58">
                  <c:v>1.3234083058963789E-2</c:v>
                </c:pt>
                <c:pt idx="59">
                  <c:v>1.3091909861930253E-2</c:v>
                </c:pt>
                <c:pt idx="60">
                  <c:v>1.2935730277473334E-2</c:v>
                </c:pt>
                <c:pt idx="61">
                  <c:v>1.2766083803398174E-2</c:v>
                </c:pt>
                <c:pt idx="62">
                  <c:v>1.2583551331644348E-2</c:v>
                </c:pt>
                <c:pt idx="63">
                  <c:v>1.2388751837885438E-2</c:v>
                </c:pt>
                <c:pt idx="64">
                  <c:v>1.2182338889773518E-2</c:v>
                </c:pt>
                <c:pt idx="65">
                  <c:v>1.196499700135073E-2</c:v>
                </c:pt>
                <c:pt idx="66">
                  <c:v>1.1737437862021353E-2</c:v>
                </c:pt>
                <c:pt idx="67">
                  <c:v>1.1500396469065585E-2</c:v>
                </c:pt>
                <c:pt idx="68">
                  <c:v>1.1254627192978674E-2</c:v>
                </c:pt>
                <c:pt idx="69">
                  <c:v>1.1000899804938071E-2</c:v>
                </c:pt>
                <c:pt idx="70">
                  <c:v>1.0739995495441626E-2</c:v>
                </c:pt>
                <c:pt idx="71">
                  <c:v>1.0472702912630024E-2</c:v>
                </c:pt>
                <c:pt idx="72">
                  <c:v>1.0199814248017592E-2</c:v>
                </c:pt>
                <c:pt idx="73">
                  <c:v>9.9221213963218667E-3</c:v>
                </c:pt>
                <c:pt idx="74">
                  <c:v>9.6404122148200135E-3</c:v>
                </c:pt>
                <c:pt idx="75">
                  <c:v>9.3554669061888182E-3</c:v>
                </c:pt>
                <c:pt idx="76">
                  <c:v>9.0680545471251359E-3</c:v>
                </c:pt>
                <c:pt idx="77">
                  <c:v>8.7789297832184011E-3</c:v>
                </c:pt>
                <c:pt idx="78">
                  <c:v>8.4888297085796115E-3</c:v>
                </c:pt>
                <c:pt idx="79">
                  <c:v>8.1984709466476971E-3</c:v>
                </c:pt>
                <c:pt idx="80">
                  <c:v>7.908546946419466E-3</c:v>
                </c:pt>
                <c:pt idx="81">
                  <c:v>7.6197255061095179E-3</c:v>
                </c:pt>
                <c:pt idx="82">
                  <c:v>7.332646533967719E-3</c:v>
                </c:pt>
                <c:pt idx="83">
                  <c:v>7.047920053688983E-3</c:v>
                </c:pt>
                <c:pt idx="84">
                  <c:v>6.7661244595685786E-3</c:v>
                </c:pt>
                <c:pt idx="85">
                  <c:v>6.4878050243091564E-3</c:v>
                </c:pt>
                <c:pt idx="86">
                  <c:v>6.2134726601961766E-3</c:v>
                </c:pt>
                <c:pt idx="87">
                  <c:v>5.9436029322469013E-3</c:v>
                </c:pt>
                <c:pt idx="88">
                  <c:v>5.6786353199242681E-3</c:v>
                </c:pt>
                <c:pt idx="89">
                  <c:v>5.4189727221076447E-3</c:v>
                </c:pt>
                <c:pt idx="90">
                  <c:v>5.1649811982434493E-3</c:v>
                </c:pt>
                <c:pt idx="91">
                  <c:v>4.916989936972524E-3</c:v>
                </c:pt>
                <c:pt idx="92">
                  <c:v>4.675291442059081E-3</c:v>
                </c:pt>
                <c:pt idx="93">
                  <c:v>4.4401419241366299E-3</c:v>
                </c:pt>
                <c:pt idx="94">
                  <c:v>4.2117618856455036E-3</c:v>
                </c:pt>
                <c:pt idx="95">
                  <c:v>3.9903368853687346E-3</c:v>
                </c:pt>
                <c:pt idx="96">
                  <c:v>3.7760184681798069E-3</c:v>
                </c:pt>
                <c:pt idx="97">
                  <c:v>3.568925244996655E-3</c:v>
                </c:pt>
                <c:pt idx="98">
                  <c:v>3.3691441074893318E-3</c:v>
                </c:pt>
                <c:pt idx="99">
                  <c:v>3.1767315618091456E-3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C-4BA3-B136-C9A7C848A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871928"/>
        <c:axId val="274637856"/>
      </c:scatterChart>
      <c:valAx>
        <c:axId val="298871928"/>
        <c:scaling>
          <c:orientation val="minMax"/>
          <c:max val="100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700" b="0" i="0" baseline="0">
                    <a:effectLst/>
                  </a:rPr>
                  <a:t>Ranking Range (1 to 100)</a:t>
                </a:r>
                <a:endParaRPr lang="en-US" sz="700">
                  <a:effectLst/>
                </a:endParaRPr>
              </a:p>
              <a:p>
                <a:pPr>
                  <a:defRPr sz="700"/>
                </a:pPr>
                <a:r>
                  <a:rPr lang="en-US" sz="700" b="1" i="0" baseline="0">
                    <a:effectLst/>
                  </a:rPr>
                  <a:t>Graph 2d</a:t>
                </a:r>
                <a:endParaRPr lang="en-US" sz="700">
                  <a:effectLst/>
                </a:endParaRPr>
              </a:p>
            </c:rich>
          </c:tx>
          <c:layout>
            <c:manualLayout>
              <c:xMode val="edge"/>
              <c:yMode val="edge"/>
              <c:x val="0.13674148940337683"/>
              <c:y val="0.829148936170212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637856"/>
        <c:crosses val="autoZero"/>
        <c:crossBetween val="midCat"/>
        <c:majorUnit val="15"/>
      </c:valAx>
      <c:valAx>
        <c:axId val="274637856"/>
        <c:scaling>
          <c:orientation val="minMax"/>
          <c:max val="1.4000000000000002E-2"/>
          <c:min val="3.0000000000000009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700" b="0" i="0" baseline="0">
                    <a:effectLst/>
                  </a:rPr>
                  <a:t>Density of Probability</a:t>
                </a:r>
                <a:endParaRPr lang="en-US" sz="700">
                  <a:effectLst/>
                </a:endParaRPr>
              </a:p>
            </c:rich>
          </c:tx>
          <c:layout>
            <c:manualLayout>
              <c:xMode val="edge"/>
              <c:yMode val="edge"/>
              <c:x val="6.965174129353234E-2"/>
              <c:y val="0.34879432624113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71928"/>
        <c:crosses val="autoZero"/>
        <c:crossBetween val="midCat"/>
        <c:majorUnit val="1.0000000000000002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7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700" b="0" i="0" baseline="0">
                <a:effectLst/>
              </a:rPr>
              <a:t>World's most innovative  firms from volatile  sector  (Year 2018)</a:t>
            </a:r>
            <a:endParaRPr lang="en-US" sz="7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0450466551207631"/>
          <c:y val="0.27547249682232416"/>
          <c:w val="0.48022837487267322"/>
          <c:h val="0.48510983754553172"/>
        </c:manualLayout>
      </c:layout>
      <c:scatterChart>
        <c:scatterStyle val="smoothMarker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Graph!$A$106:$A$171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10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42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51</c:v>
                </c:pt>
                <c:pt idx="40">
                  <c:v>52</c:v>
                </c:pt>
                <c:pt idx="41">
                  <c:v>54</c:v>
                </c:pt>
                <c:pt idx="42">
                  <c:v>55</c:v>
                </c:pt>
                <c:pt idx="43">
                  <c:v>59</c:v>
                </c:pt>
                <c:pt idx="44">
                  <c:v>61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68</c:v>
                </c:pt>
                <c:pt idx="49">
                  <c:v>69</c:v>
                </c:pt>
                <c:pt idx="50">
                  <c:v>72</c:v>
                </c:pt>
                <c:pt idx="51">
                  <c:v>74</c:v>
                </c:pt>
                <c:pt idx="52">
                  <c:v>75</c:v>
                </c:pt>
                <c:pt idx="53">
                  <c:v>76</c:v>
                </c:pt>
                <c:pt idx="54">
                  <c:v>78</c:v>
                </c:pt>
                <c:pt idx="55">
                  <c:v>79</c:v>
                </c:pt>
                <c:pt idx="56">
                  <c:v>80</c:v>
                </c:pt>
                <c:pt idx="57">
                  <c:v>81</c:v>
                </c:pt>
                <c:pt idx="58">
                  <c:v>82</c:v>
                </c:pt>
                <c:pt idx="59">
                  <c:v>86</c:v>
                </c:pt>
                <c:pt idx="60">
                  <c:v>90</c:v>
                </c:pt>
                <c:pt idx="61">
                  <c:v>91</c:v>
                </c:pt>
                <c:pt idx="62">
                  <c:v>92</c:v>
                </c:pt>
                <c:pt idx="63">
                  <c:v>95</c:v>
                </c:pt>
                <c:pt idx="64">
                  <c:v>96</c:v>
                </c:pt>
                <c:pt idx="65">
                  <c:v>99</c:v>
                </c:pt>
              </c:numCache>
            </c:numRef>
          </c:xVal>
          <c:yVal>
            <c:numRef>
              <c:f>Graph!$B$106:$B$171</c:f>
              <c:numCache>
                <c:formatCode>0.0000000</c:formatCode>
                <c:ptCount val="66"/>
                <c:pt idx="0">
                  <c:v>4.1597995323449872E-3</c:v>
                </c:pt>
                <c:pt idx="1">
                  <c:v>4.3941776931351439E-3</c:v>
                </c:pt>
                <c:pt idx="2">
                  <c:v>4.635934510274998E-3</c:v>
                </c:pt>
                <c:pt idx="3">
                  <c:v>4.8848522607891735E-3</c:v>
                </c:pt>
                <c:pt idx="4">
                  <c:v>5.1406736992795649E-3</c:v>
                </c:pt>
                <c:pt idx="5">
                  <c:v>5.4031012624378713E-3</c:v>
                </c:pt>
                <c:pt idx="6">
                  <c:v>5.6717964909743582E-3</c:v>
                </c:pt>
                <c:pt idx="7">
                  <c:v>6.2264298060616076E-3</c:v>
                </c:pt>
                <c:pt idx="8">
                  <c:v>6.5114846429780038E-3</c:v>
                </c:pt>
                <c:pt idx="9">
                  <c:v>7.3914488596753493E-3</c:v>
                </c:pt>
                <c:pt idx="10">
                  <c:v>7.6910981932883666E-3</c:v>
                </c:pt>
                <c:pt idx="11">
                  <c:v>7.9928488380164048E-3</c:v>
                </c:pt>
                <c:pt idx="12">
                  <c:v>8.2960107660555674E-3</c:v>
                </c:pt>
                <c:pt idx="13">
                  <c:v>8.599861919722028E-3</c:v>
                </c:pt>
                <c:pt idx="14">
                  <c:v>9.2065986762838014E-3</c:v>
                </c:pt>
                <c:pt idx="15">
                  <c:v>9.507903716362915E-3</c:v>
                </c:pt>
                <c:pt idx="16">
                  <c:v>9.8067431731422017E-3</c:v>
                </c:pt>
                <c:pt idx="17">
                  <c:v>1.0102277461512609E-2</c:v>
                </c:pt>
                <c:pt idx="18">
                  <c:v>1.0680010139871018E-2</c:v>
                </c:pt>
                <c:pt idx="19">
                  <c:v>1.0960479324302497E-2</c:v>
                </c:pt>
                <c:pt idx="20">
                  <c:v>1.1234193323270081E-2</c:v>
                </c:pt>
                <c:pt idx="21">
                  <c:v>1.175790580699375E-2</c:v>
                </c:pt>
                <c:pt idx="22">
                  <c:v>1.2006203890029651E-2</c:v>
                </c:pt>
                <c:pt idx="23">
                  <c:v>1.2244355088746578E-2</c:v>
                </c:pt>
                <c:pt idx="24">
                  <c:v>1.2471554274169289E-2</c:v>
                </c:pt>
                <c:pt idx="25">
                  <c:v>1.2687022503606196E-2</c:v>
                </c:pt>
                <c:pt idx="26">
                  <c:v>1.307980773281868E-2</c:v>
                </c:pt>
                <c:pt idx="27">
                  <c:v>1.3255737059814723E-2</c:v>
                </c:pt>
                <c:pt idx="28">
                  <c:v>1.3417168238842791E-2</c:v>
                </c:pt>
                <c:pt idx="29">
                  <c:v>1.3694249187921807E-2</c:v>
                </c:pt>
                <c:pt idx="30">
                  <c:v>1.3808884669784091E-2</c:v>
                </c:pt>
                <c:pt idx="31">
                  <c:v>1.3906999610984997E-2</c:v>
                </c:pt>
                <c:pt idx="32">
                  <c:v>1.4052270921249154E-2</c:v>
                </c:pt>
                <c:pt idx="33">
                  <c:v>1.4127894440813679E-2</c:v>
                </c:pt>
                <c:pt idx="34">
                  <c:v>1.4139192285534787E-2</c:v>
                </c:pt>
                <c:pt idx="35">
                  <c:v>1.4132735268438891E-2</c:v>
                </c:pt>
                <c:pt idx="36">
                  <c:v>1.4108547705721923E-2</c:v>
                </c:pt>
                <c:pt idx="37">
                  <c:v>1.4066720618420269E-2</c:v>
                </c:pt>
                <c:pt idx="38">
                  <c:v>1.4007411161775684E-2</c:v>
                </c:pt>
                <c:pt idx="39">
                  <c:v>1.3837298125741712E-2</c:v>
                </c:pt>
                <c:pt idx="40">
                  <c:v>1.3727128664329177E-2</c:v>
                </c:pt>
                <c:pt idx="41">
                  <c:v>1.3458600711471555E-2</c:v>
                </c:pt>
                <c:pt idx="42">
                  <c:v>1.3301227044405868E-2</c:v>
                </c:pt>
                <c:pt idx="43">
                  <c:v>1.2531513814484165E-2</c:v>
                </c:pt>
                <c:pt idx="44">
                  <c:v>1.2072194825504328E-2</c:v>
                </c:pt>
                <c:pt idx="45">
                  <c:v>1.1571423525980996E-2</c:v>
                </c:pt>
                <c:pt idx="46">
                  <c:v>1.1307556390243091E-2</c:v>
                </c:pt>
                <c:pt idx="47">
                  <c:v>1.1035835005782129E-2</c:v>
                </c:pt>
                <c:pt idx="48">
                  <c:v>1.0182192228063438E-2</c:v>
                </c:pt>
                <c:pt idx="49">
                  <c:v>9.8877068907390116E-3</c:v>
                </c:pt>
                <c:pt idx="50">
                  <c:v>8.9863895959939946E-3</c:v>
                </c:pt>
                <c:pt idx="51">
                  <c:v>8.3788420173324645E-3</c:v>
                </c:pt>
                <c:pt idx="52">
                  <c:v>8.0754192189217873E-3</c:v>
                </c:pt>
                <c:pt idx="53">
                  <c:v>7.7732138564332413E-3</c:v>
                </c:pt>
                <c:pt idx="54">
                  <c:v>7.1752177586100118E-3</c:v>
                </c:pt>
                <c:pt idx="55">
                  <c:v>6.8807220795201783E-3</c:v>
                </c:pt>
                <c:pt idx="56">
                  <c:v>6.5900302943089272E-3</c:v>
                </c:pt>
                <c:pt idx="57">
                  <c:v>6.3036961245116442E-3</c:v>
                </c:pt>
                <c:pt idx="58">
                  <c:v>6.0222335174159496E-3</c:v>
                </c:pt>
                <c:pt idx="59">
                  <c:v>4.9539488621907464E-3</c:v>
                </c:pt>
                <c:pt idx="60">
                  <c:v>3.99408100392625E-3</c:v>
                </c:pt>
                <c:pt idx="61">
                  <c:v>3.7728484932671798E-3</c:v>
                </c:pt>
                <c:pt idx="62">
                  <c:v>3.5593961502603049E-3</c:v>
                </c:pt>
                <c:pt idx="63">
                  <c:v>2.9663609279616736E-3</c:v>
                </c:pt>
                <c:pt idx="64">
                  <c:v>2.7845101698358355E-3</c:v>
                </c:pt>
                <c:pt idx="65">
                  <c:v>2.2858621707282849E-3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DE-4331-BDCA-328D193B8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62408"/>
        <c:axId val="422662736"/>
      </c:scatterChart>
      <c:valAx>
        <c:axId val="422662408"/>
        <c:scaling>
          <c:orientation val="minMax"/>
          <c:max val="100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700" b="0" i="0" baseline="0">
                    <a:effectLst/>
                  </a:rPr>
                  <a:t>Ranking Range (1 to 100)</a:t>
                </a:r>
                <a:endParaRPr lang="en-US" sz="700">
                  <a:effectLst/>
                </a:endParaRPr>
              </a:p>
              <a:p>
                <a:pPr>
                  <a:defRPr sz="700"/>
                </a:pPr>
                <a:r>
                  <a:rPr lang="en-US" sz="700" b="1" i="0" baseline="0">
                    <a:effectLst/>
                  </a:rPr>
                  <a:t>Graph 2e</a:t>
                </a:r>
                <a:endParaRPr lang="en-US" sz="700">
                  <a:effectLst/>
                </a:endParaRPr>
              </a:p>
            </c:rich>
          </c:tx>
          <c:layout>
            <c:manualLayout>
              <c:xMode val="edge"/>
              <c:yMode val="edge"/>
              <c:x val="0.13987319808971663"/>
              <c:y val="0.842495632099242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62736"/>
        <c:crosses val="autoZero"/>
        <c:crossBetween val="midCat"/>
        <c:majorUnit val="15"/>
      </c:valAx>
      <c:valAx>
        <c:axId val="422662736"/>
        <c:scaling>
          <c:orientation val="minMax"/>
          <c:max val="1.5000000000000003E-2"/>
          <c:min val="4.000000000000001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700"/>
                  <a:t>Density of Probability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62408"/>
        <c:crosses val="autoZero"/>
        <c:crossBetween val="midCat"/>
        <c:majorUnit val="1.0000000000000002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7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700" b="0" i="0" baseline="0">
                <a:effectLst/>
              </a:rPr>
              <a:t>World's most innovative  firms from non-volatile  sector  (Year 2018)</a:t>
            </a:r>
            <a:endParaRPr lang="en-US" sz="7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7506612561669772"/>
          <c:y val="0.28799293756057481"/>
          <c:w val="0.46410660832963041"/>
          <c:h val="0.4960219425370086"/>
        </c:manualLayout>
      </c:layout>
      <c:scatterChart>
        <c:scatterStyle val="smoothMarker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Graph!$E$106:$E$139</c:f>
              <c:numCache>
                <c:formatCode>General</c:formatCode>
                <c:ptCount val="34"/>
                <c:pt idx="0">
                  <c:v>8</c:v>
                </c:pt>
                <c:pt idx="1">
                  <c:v>11</c:v>
                </c:pt>
                <c:pt idx="2">
                  <c:v>12</c:v>
                </c:pt>
                <c:pt idx="3">
                  <c:v>18</c:v>
                </c:pt>
                <c:pt idx="4">
                  <c:v>23</c:v>
                </c:pt>
                <c:pt idx="5">
                  <c:v>27</c:v>
                </c:pt>
                <c:pt idx="6">
                  <c:v>33</c:v>
                </c:pt>
                <c:pt idx="7">
                  <c:v>37</c:v>
                </c:pt>
                <c:pt idx="8">
                  <c:v>41</c:v>
                </c:pt>
                <c:pt idx="9">
                  <c:v>43</c:v>
                </c:pt>
                <c:pt idx="10">
                  <c:v>50</c:v>
                </c:pt>
                <c:pt idx="11">
                  <c:v>53</c:v>
                </c:pt>
                <c:pt idx="12">
                  <c:v>56</c:v>
                </c:pt>
                <c:pt idx="13">
                  <c:v>57</c:v>
                </c:pt>
                <c:pt idx="14">
                  <c:v>58</c:v>
                </c:pt>
                <c:pt idx="15">
                  <c:v>60</c:v>
                </c:pt>
                <c:pt idx="16">
                  <c:v>62</c:v>
                </c:pt>
                <c:pt idx="17">
                  <c:v>66</c:v>
                </c:pt>
                <c:pt idx="18">
                  <c:v>67</c:v>
                </c:pt>
                <c:pt idx="19">
                  <c:v>70</c:v>
                </c:pt>
                <c:pt idx="20">
                  <c:v>71</c:v>
                </c:pt>
                <c:pt idx="21">
                  <c:v>73</c:v>
                </c:pt>
                <c:pt idx="22">
                  <c:v>77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87</c:v>
                </c:pt>
                <c:pt idx="27">
                  <c:v>88</c:v>
                </c:pt>
                <c:pt idx="28">
                  <c:v>89</c:v>
                </c:pt>
                <c:pt idx="29">
                  <c:v>93</c:v>
                </c:pt>
                <c:pt idx="30">
                  <c:v>94</c:v>
                </c:pt>
                <c:pt idx="31">
                  <c:v>97</c:v>
                </c:pt>
                <c:pt idx="32">
                  <c:v>98</c:v>
                </c:pt>
                <c:pt idx="33">
                  <c:v>100</c:v>
                </c:pt>
              </c:numCache>
            </c:numRef>
          </c:xVal>
          <c:yVal>
            <c:numRef>
              <c:f>Graph!$F$106:$F$139</c:f>
              <c:numCache>
                <c:formatCode>0.0000000</c:formatCode>
                <c:ptCount val="34"/>
                <c:pt idx="0">
                  <c:v>2.2165936582619699E-3</c:v>
                </c:pt>
                <c:pt idx="1">
                  <c:v>2.7293877361625751E-3</c:v>
                </c:pt>
                <c:pt idx="2">
                  <c:v>2.9175590479234726E-3</c:v>
                </c:pt>
                <c:pt idx="3">
                  <c:v>4.2309757682745123E-3</c:v>
                </c:pt>
                <c:pt idx="4">
                  <c:v>5.557038790244581E-3</c:v>
                </c:pt>
                <c:pt idx="5">
                  <c:v>6.7455607756904245E-3</c:v>
                </c:pt>
                <c:pt idx="6">
                  <c:v>8.6636427947414472E-3</c:v>
                </c:pt>
                <c:pt idx="7">
                  <c:v>9.9640495325905784E-3</c:v>
                </c:pt>
                <c:pt idx="8">
                  <c:v>1.1214902473704866E-2</c:v>
                </c:pt>
                <c:pt idx="9">
                  <c:v>1.1802103510110823E-2</c:v>
                </c:pt>
                <c:pt idx="10">
                  <c:v>1.3523051145288035E-2</c:v>
                </c:pt>
                <c:pt idx="11">
                  <c:v>1.404818030379037E-2</c:v>
                </c:pt>
                <c:pt idx="12">
                  <c:v>1.4417554910928969E-2</c:v>
                </c:pt>
                <c:pt idx="13">
                  <c:v>1.4503633943617159E-2</c:v>
                </c:pt>
                <c:pt idx="14">
                  <c:v>1.4570553965639778E-2</c:v>
                </c:pt>
                <c:pt idx="15">
                  <c:v>1.4645917527059184E-2</c:v>
                </c:pt>
                <c:pt idx="16">
                  <c:v>1.4642430643964761E-2</c:v>
                </c:pt>
                <c:pt idx="17">
                  <c:v>1.440040050713972E-2</c:v>
                </c:pt>
                <c:pt idx="18">
                  <c:v>1.4292228932219448E-2</c:v>
                </c:pt>
                <c:pt idx="19">
                  <c:v>1.3859904882429861E-2</c:v>
                </c:pt>
                <c:pt idx="20">
                  <c:v>1.3681751994784941E-2</c:v>
                </c:pt>
                <c:pt idx="21">
                  <c:v>1.3278428977632347E-2</c:v>
                </c:pt>
                <c:pt idx="22">
                  <c:v>1.2306225532234667E-2</c:v>
                </c:pt>
                <c:pt idx="23">
                  <c:v>1.0544176428373459E-2</c:v>
                </c:pt>
                <c:pt idx="24">
                  <c:v>1.0227661793475654E-2</c:v>
                </c:pt>
                <c:pt idx="25">
                  <c:v>9.907271634264362E-3</c:v>
                </c:pt>
                <c:pt idx="26">
                  <c:v>9.2587327348149177E-3</c:v>
                </c:pt>
                <c:pt idx="27">
                  <c:v>8.9324647914817649E-3</c:v>
                </c:pt>
                <c:pt idx="28">
                  <c:v>8.606074394832644E-3</c:v>
                </c:pt>
                <c:pt idx="29">
                  <c:v>7.3161130054217064E-3</c:v>
                </c:pt>
                <c:pt idx="30">
                  <c:v>7.0013901069497881E-3</c:v>
                </c:pt>
                <c:pt idx="31">
                  <c:v>6.0866733805775034E-3</c:v>
                </c:pt>
                <c:pt idx="32">
                  <c:v>5.7934857082259572E-3</c:v>
                </c:pt>
                <c:pt idx="33">
                  <c:v>5.2275943266415631E-3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5F-49A2-AD51-F263859E2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50000"/>
        <c:axId val="414757544"/>
      </c:scatterChart>
      <c:valAx>
        <c:axId val="414750000"/>
        <c:scaling>
          <c:orientation val="minMax"/>
          <c:max val="100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700" b="0" i="0" baseline="0">
                    <a:effectLst/>
                  </a:rPr>
                  <a:t>Ranking Range (1 to 100)</a:t>
                </a:r>
                <a:endParaRPr lang="en-US" sz="700">
                  <a:effectLst/>
                </a:endParaRPr>
              </a:p>
              <a:p>
                <a:pPr>
                  <a:defRPr sz="700"/>
                </a:pPr>
                <a:r>
                  <a:rPr lang="en-US" sz="700" b="1" i="0" baseline="0">
                    <a:effectLst/>
                  </a:rPr>
                  <a:t>Graph 2f</a:t>
                </a:r>
                <a:endParaRPr lang="en-US" sz="700">
                  <a:effectLst/>
                </a:endParaRPr>
              </a:p>
            </c:rich>
          </c:tx>
          <c:layout>
            <c:manualLayout>
              <c:xMode val="edge"/>
              <c:yMode val="edge"/>
              <c:x val="0.1727624312090123"/>
              <c:y val="0.839491417396806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57544"/>
        <c:crosses val="autoZero"/>
        <c:crossBetween val="midCat"/>
        <c:majorUnit val="10"/>
      </c:valAx>
      <c:valAx>
        <c:axId val="414757544"/>
        <c:scaling>
          <c:orientation val="minMax"/>
          <c:max val="1.5000000000000003E-2"/>
          <c:min val="2.0000000000000005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700"/>
                  <a:t>Density of Probability</a:t>
                </a:r>
              </a:p>
            </c:rich>
          </c:tx>
          <c:layout>
            <c:manualLayout>
              <c:xMode val="edge"/>
              <c:yMode val="edge"/>
              <c:x val="4.1343770193746021E-2"/>
              <c:y val="0.302525176818446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50000"/>
        <c:crosses val="autoZero"/>
        <c:crossBetween val="midCat"/>
        <c:majorUnit val="1.0000000000000002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1</xdr:row>
      <xdr:rowOff>47626</xdr:rowOff>
    </xdr:from>
    <xdr:to>
      <xdr:col>18</xdr:col>
      <xdr:colOff>590550</xdr:colOff>
      <xdr:row>15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B21DF5-BA4E-4108-B566-A039FAA65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47625</xdr:colOff>
      <xdr:row>104</xdr:row>
      <xdr:rowOff>28575</xdr:rowOff>
    </xdr:from>
    <xdr:to>
      <xdr:col>18</xdr:col>
      <xdr:colOff>609600</xdr:colOff>
      <xdr:row>117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1D1F2D-DF1E-430F-955E-83064FDD43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19049</xdr:colOff>
      <xdr:row>18</xdr:row>
      <xdr:rowOff>166688</xdr:rowOff>
    </xdr:from>
    <xdr:to>
      <xdr:col>14</xdr:col>
      <xdr:colOff>171450</xdr:colOff>
      <xdr:row>28</xdr:row>
      <xdr:rowOff>123826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EF6F0D2-9B12-41F4-976D-13077CFB63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219076</xdr:colOff>
      <xdr:row>18</xdr:row>
      <xdr:rowOff>185737</xdr:rowOff>
    </xdr:from>
    <xdr:to>
      <xdr:col>16</xdr:col>
      <xdr:colOff>390525</xdr:colOff>
      <xdr:row>28</xdr:row>
      <xdr:rowOff>123825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1A6F18F-F01E-4AD2-91D4-3444B56C9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438151</xdr:colOff>
      <xdr:row>19</xdr:row>
      <xdr:rowOff>4762</xdr:rowOff>
    </xdr:from>
    <xdr:to>
      <xdr:col>18</xdr:col>
      <xdr:colOff>600075</xdr:colOff>
      <xdr:row>28</xdr:row>
      <xdr:rowOff>133350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D53D578-DA16-4B39-8008-382A158CD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47625</xdr:colOff>
      <xdr:row>120</xdr:row>
      <xdr:rowOff>161925</xdr:rowOff>
    </xdr:from>
    <xdr:to>
      <xdr:col>14</xdr:col>
      <xdr:colOff>104775</xdr:colOff>
      <xdr:row>130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61537A-31F7-4024-8184-455226E70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190502</xdr:colOff>
      <xdr:row>120</xdr:row>
      <xdr:rowOff>161924</xdr:rowOff>
    </xdr:from>
    <xdr:to>
      <xdr:col>16</xdr:col>
      <xdr:colOff>219075</xdr:colOff>
      <xdr:row>130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B64129-0B08-4FD1-9B38-2690B54C4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304803</xdr:colOff>
      <xdr:row>120</xdr:row>
      <xdr:rowOff>166688</xdr:rowOff>
    </xdr:from>
    <xdr:to>
      <xdr:col>18</xdr:col>
      <xdr:colOff>314325</xdr:colOff>
      <xdr:row>130</xdr:row>
      <xdr:rowOff>9526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C20807-8979-4EB8-993F-EA6C6A488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74D9F-DC53-46C9-8B7B-D6E5B77D4B11}">
  <dimension ref="A1:S205"/>
  <sheetViews>
    <sheetView tabSelected="1" workbookViewId="0">
      <selection activeCell="F117" sqref="F117"/>
    </sheetView>
  </sheetViews>
  <sheetFormatPr defaultRowHeight="12.75" x14ac:dyDescent="0.2"/>
  <cols>
    <col min="1" max="1" width="12.140625" style="1" customWidth="1"/>
    <col min="2" max="2" width="11" style="1" customWidth="1"/>
    <col min="3" max="3" width="5.42578125" style="1" bestFit="1" customWidth="1"/>
    <col min="4" max="4" width="8.5703125" style="1" bestFit="1" customWidth="1"/>
    <col min="5" max="5" width="10.5703125" style="1" customWidth="1"/>
    <col min="6" max="6" width="10.7109375" style="1" customWidth="1"/>
    <col min="7" max="7" width="5.42578125" style="1" bestFit="1" customWidth="1"/>
    <col min="8" max="8" width="8.5703125" style="1" bestFit="1" customWidth="1"/>
    <col min="9" max="9" width="15" style="2" customWidth="1"/>
    <col min="10" max="10" width="10.42578125" style="2" customWidth="1"/>
    <col min="11" max="12" width="9.140625" style="2"/>
    <col min="13" max="18" width="9.140625" style="23"/>
    <col min="19" max="19" width="9.85546875" style="26" customWidth="1"/>
    <col min="20" max="16384" width="9.140625" style="1"/>
  </cols>
  <sheetData>
    <row r="1" spans="1:19" ht="51.75" customHeight="1" x14ac:dyDescent="0.2">
      <c r="A1" s="31" t="s">
        <v>3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0" t="s">
        <v>8</v>
      </c>
      <c r="N1" s="30"/>
      <c r="O1" s="30"/>
      <c r="P1" s="30"/>
      <c r="Q1" s="30"/>
      <c r="R1" s="30"/>
      <c r="S1" s="30"/>
    </row>
    <row r="2" spans="1:19" s="2" customFormat="1" ht="63.75" x14ac:dyDescent="0.2">
      <c r="A2" s="5" t="s">
        <v>5</v>
      </c>
      <c r="B2" s="5" t="s">
        <v>2</v>
      </c>
      <c r="C2" s="6" t="s">
        <v>0</v>
      </c>
      <c r="D2" s="5" t="s">
        <v>1</v>
      </c>
      <c r="E2" s="9" t="s">
        <v>6</v>
      </c>
      <c r="F2" s="5" t="s">
        <v>2</v>
      </c>
      <c r="G2" s="6" t="s">
        <v>0</v>
      </c>
      <c r="H2" s="5" t="s">
        <v>1</v>
      </c>
      <c r="I2" s="5" t="s">
        <v>7</v>
      </c>
      <c r="J2" s="5" t="s">
        <v>2</v>
      </c>
      <c r="K2" s="6" t="s">
        <v>0</v>
      </c>
      <c r="L2" s="5" t="s">
        <v>1</v>
      </c>
      <c r="M2" s="23"/>
      <c r="N2" s="23"/>
      <c r="O2" s="23"/>
      <c r="P2" s="23"/>
      <c r="Q2" s="23"/>
      <c r="R2" s="24"/>
      <c r="S2" s="25"/>
    </row>
    <row r="3" spans="1:19" ht="15" x14ac:dyDescent="0.25">
      <c r="A3" s="4">
        <v>1</v>
      </c>
      <c r="B3" s="21">
        <f>_xlfn.NORM.DIST(A3,$C$3, $D$3, FALSE)</f>
        <v>3.4114631877913979E-3</v>
      </c>
      <c r="C3" s="8">
        <f>AVERAGE(A3:A78)</f>
        <v>50.131578947368418</v>
      </c>
      <c r="D3" s="7">
        <f>_xlfn.STDEV.P(A3:A78)</f>
        <v>29.661840675247504</v>
      </c>
      <c r="E3" s="3">
        <v>13</v>
      </c>
      <c r="F3" s="21">
        <f>_xlfn.NORM.DIST(E3, $G$3, $H$3, FALSE)</f>
        <v>5.1135620096665986E-3</v>
      </c>
      <c r="G3" s="7">
        <f>AVERAGE(E3:E26)</f>
        <v>51.666666666666664</v>
      </c>
      <c r="H3" s="15">
        <f>_xlfn.STDEV.P(E3:E26)</f>
        <v>26.152862600912776</v>
      </c>
      <c r="I3" s="6">
        <v>1</v>
      </c>
      <c r="J3" s="22">
        <f>_xlfn.NORM.DIST(I3, $K$3, $L$3, FALSE)</f>
        <v>3.1767315618091456E-3</v>
      </c>
      <c r="K3" s="16">
        <f>AVERAGE(I3:I102)</f>
        <v>50.5</v>
      </c>
      <c r="L3" s="6">
        <f>_xlfn.STDEV.P(I3:I102)</f>
        <v>28.866070047722118</v>
      </c>
    </row>
    <row r="4" spans="1:19" ht="15" x14ac:dyDescent="0.25">
      <c r="A4" s="3">
        <v>2</v>
      </c>
      <c r="B4" s="21">
        <f t="shared" ref="B4:B67" si="0">_xlfn.NORM.DIST(A4,$C$3, $D$3, FALSE)</f>
        <v>3.6053377279684292E-3</v>
      </c>
      <c r="C4" s="10"/>
      <c r="D4" s="10"/>
      <c r="E4" s="3">
        <v>18</v>
      </c>
      <c r="F4" s="21">
        <f t="shared" ref="F4:F26" si="1">_xlfn.NORM.DIST(E4, $G$3, $H$3, FALSE)</f>
        <v>6.6610903217957061E-3</v>
      </c>
      <c r="G4" s="10"/>
      <c r="H4" s="10"/>
      <c r="I4" s="6">
        <v>2</v>
      </c>
      <c r="J4" s="22">
        <f t="shared" ref="J4:J67" si="2">_xlfn.NORM.DIST(I4, $K$3, $L$3, FALSE)</f>
        <v>3.3691441074893318E-3</v>
      </c>
      <c r="K4" s="17"/>
      <c r="L4" s="18"/>
    </row>
    <row r="5" spans="1:19" ht="15" x14ac:dyDescent="0.25">
      <c r="A5" s="3">
        <v>3</v>
      </c>
      <c r="B5" s="21">
        <f t="shared" si="0"/>
        <v>3.8059020109125993E-3</v>
      </c>
      <c r="C5" s="10"/>
      <c r="D5" s="10"/>
      <c r="E5" s="3">
        <v>22</v>
      </c>
      <c r="F5" s="21">
        <f t="shared" si="1"/>
        <v>8.0162913451980716E-3</v>
      </c>
      <c r="G5" s="10"/>
      <c r="H5" s="10"/>
      <c r="I5" s="6">
        <v>3</v>
      </c>
      <c r="J5" s="22">
        <f t="shared" si="2"/>
        <v>3.568925244996655E-3</v>
      </c>
      <c r="K5" s="17"/>
      <c r="L5" s="18"/>
    </row>
    <row r="6" spans="1:19" ht="15" x14ac:dyDescent="0.25">
      <c r="A6" s="3">
        <v>4</v>
      </c>
      <c r="B6" s="21">
        <f t="shared" si="0"/>
        <v>4.0130598519751114E-3</v>
      </c>
      <c r="C6" s="10"/>
      <c r="D6" s="10"/>
      <c r="E6" s="3">
        <v>24</v>
      </c>
      <c r="F6" s="21">
        <f t="shared" si="1"/>
        <v>8.7172163066767082E-3</v>
      </c>
      <c r="G6" s="10"/>
      <c r="H6" s="10"/>
      <c r="I6" s="6">
        <v>4</v>
      </c>
      <c r="J6" s="22">
        <f t="shared" si="2"/>
        <v>3.7760184681798069E-3</v>
      </c>
      <c r="K6" s="17"/>
      <c r="L6" s="18"/>
    </row>
    <row r="7" spans="1:19" ht="15" x14ac:dyDescent="0.25">
      <c r="A7" s="3">
        <v>5</v>
      </c>
      <c r="B7" s="21">
        <f t="shared" si="0"/>
        <v>4.2266866948845669E-3</v>
      </c>
      <c r="C7" s="10"/>
      <c r="D7" s="10"/>
      <c r="E7" s="3">
        <v>25</v>
      </c>
      <c r="F7" s="21">
        <f t="shared" si="1"/>
        <v>9.0704231606466151E-3</v>
      </c>
      <c r="G7" s="10"/>
      <c r="H7" s="10"/>
      <c r="I7" s="6">
        <v>5</v>
      </c>
      <c r="J7" s="22">
        <f t="shared" si="2"/>
        <v>3.9903368853687346E-3</v>
      </c>
      <c r="K7" s="17"/>
      <c r="L7" s="18"/>
    </row>
    <row r="8" spans="1:19" ht="15" x14ac:dyDescent="0.25">
      <c r="A8" s="3">
        <v>6</v>
      </c>
      <c r="B8" s="21">
        <f t="shared" si="0"/>
        <v>4.4466286491124454E-3</v>
      </c>
      <c r="C8" s="10"/>
      <c r="D8" s="10"/>
      <c r="E8" s="3">
        <v>26</v>
      </c>
      <c r="F8" s="21">
        <f t="shared" si="1"/>
        <v>9.4241527206841823E-3</v>
      </c>
      <c r="G8" s="10"/>
      <c r="H8" s="10"/>
      <c r="I8" s="6">
        <v>6</v>
      </c>
      <c r="J8" s="22">
        <f t="shared" si="2"/>
        <v>4.2117618856455036E-3</v>
      </c>
      <c r="K8" s="17"/>
      <c r="L8" s="18"/>
    </row>
    <row r="9" spans="1:19" ht="15" x14ac:dyDescent="0.25">
      <c r="A9" s="3">
        <v>7</v>
      </c>
      <c r="B9" s="21">
        <f t="shared" si="0"/>
        <v>4.6727016464161728E-3</v>
      </c>
      <c r="C9" s="10"/>
      <c r="D9" s="10"/>
      <c r="E9" s="3">
        <v>29</v>
      </c>
      <c r="F9" s="21">
        <f t="shared" si="1"/>
        <v>1.0477962992030071E-2</v>
      </c>
      <c r="G9" s="10"/>
      <c r="H9" s="10"/>
      <c r="I9" s="6">
        <v>7</v>
      </c>
      <c r="J9" s="22">
        <f t="shared" si="2"/>
        <v>4.4401419241366299E-3</v>
      </c>
      <c r="K9" s="17"/>
      <c r="L9" s="18"/>
    </row>
    <row r="10" spans="1:19" ht="15" x14ac:dyDescent="0.25">
      <c r="A10" s="3">
        <v>8</v>
      </c>
      <c r="B10" s="21">
        <f t="shared" si="0"/>
        <v>4.9046907287966686E-3</v>
      </c>
      <c r="C10" s="10"/>
      <c r="D10" s="10"/>
      <c r="E10" s="3">
        <v>31</v>
      </c>
      <c r="F10" s="21">
        <f t="shared" si="1"/>
        <v>1.1163278524807906E-2</v>
      </c>
      <c r="G10" s="10"/>
      <c r="H10" s="10"/>
      <c r="I10" s="6">
        <v>8</v>
      </c>
      <c r="J10" s="22">
        <f t="shared" si="2"/>
        <v>4.675291442059081E-3</v>
      </c>
      <c r="K10" s="17"/>
      <c r="L10" s="18"/>
    </row>
    <row r="11" spans="1:19" ht="15" x14ac:dyDescent="0.25">
      <c r="A11" s="3">
        <v>9</v>
      </c>
      <c r="B11" s="21">
        <f t="shared" si="0"/>
        <v>5.1423494796796155E-3</v>
      </c>
      <c r="C11" s="10"/>
      <c r="D11" s="10"/>
      <c r="E11" s="3">
        <v>36</v>
      </c>
      <c r="F11" s="21">
        <f t="shared" si="1"/>
        <v>1.2748738845197862E-2</v>
      </c>
      <c r="G11" s="10"/>
      <c r="H11" s="10"/>
      <c r="I11" s="6">
        <v>9</v>
      </c>
      <c r="J11" s="22">
        <f t="shared" si="2"/>
        <v>4.916989936972524E-3</v>
      </c>
      <c r="K11" s="17"/>
      <c r="L11" s="18"/>
    </row>
    <row r="12" spans="1:19" ht="15" x14ac:dyDescent="0.25">
      <c r="A12" s="3">
        <v>10</v>
      </c>
      <c r="B12" s="21">
        <f t="shared" si="0"/>
        <v>5.3853996095698086E-3</v>
      </c>
      <c r="C12" s="10"/>
      <c r="D12" s="10"/>
      <c r="E12" s="3">
        <v>37</v>
      </c>
      <c r="F12" s="21">
        <f t="shared" si="1"/>
        <v>1.3034591946007668E-2</v>
      </c>
      <c r="G12" s="10"/>
      <c r="H12" s="10"/>
      <c r="I12" s="6">
        <v>10</v>
      </c>
      <c r="J12" s="22">
        <f t="shared" si="2"/>
        <v>5.1649811982434493E-3</v>
      </c>
      <c r="K12" s="17"/>
      <c r="L12" s="18"/>
    </row>
    <row r="13" spans="1:19" ht="15" x14ac:dyDescent="0.25">
      <c r="A13" s="3">
        <v>11</v>
      </c>
      <c r="B13" s="21">
        <f t="shared" si="0"/>
        <v>5.6335307067350302E-3</v>
      </c>
      <c r="C13" s="10"/>
      <c r="D13" s="10"/>
      <c r="E13" s="3">
        <v>43</v>
      </c>
      <c r="F13" s="21">
        <f t="shared" si="1"/>
        <v>1.4439248366638822E-2</v>
      </c>
      <c r="G13" s="10"/>
      <c r="H13" s="10"/>
      <c r="I13" s="6">
        <v>11</v>
      </c>
      <c r="J13" s="22">
        <f t="shared" si="2"/>
        <v>5.4189727221076447E-3</v>
      </c>
      <c r="K13" s="17"/>
      <c r="L13" s="18"/>
    </row>
    <row r="14" spans="1:19" ht="15" x14ac:dyDescent="0.25">
      <c r="A14" s="3">
        <v>12</v>
      </c>
      <c r="B14" s="21">
        <f t="shared" si="0"/>
        <v>5.8864001626502509E-3</v>
      </c>
      <c r="C14" s="10"/>
      <c r="D14" s="10"/>
      <c r="E14" s="3">
        <v>50</v>
      </c>
      <c r="F14" s="21">
        <f t="shared" si="1"/>
        <v>1.5223304903273921E-2</v>
      </c>
      <c r="G14" s="10"/>
      <c r="H14" s="10"/>
      <c r="I14" s="6">
        <v>12</v>
      </c>
      <c r="J14" s="22">
        <f t="shared" si="2"/>
        <v>5.6786353199242681E-3</v>
      </c>
      <c r="K14" s="17"/>
      <c r="L14" s="18"/>
    </row>
    <row r="15" spans="1:19" ht="15" x14ac:dyDescent="0.25">
      <c r="A15" s="3">
        <v>14</v>
      </c>
      <c r="B15" s="21">
        <f t="shared" si="0"/>
        <v>6.4048235777702887E-3</v>
      </c>
      <c r="C15" s="10"/>
      <c r="D15" s="10"/>
      <c r="E15" s="3">
        <v>51</v>
      </c>
      <c r="F15" s="21">
        <f t="shared" si="1"/>
        <v>1.524929379242046E-2</v>
      </c>
      <c r="G15" s="10"/>
      <c r="H15" s="10"/>
      <c r="I15" s="6">
        <v>13</v>
      </c>
      <c r="J15" s="22">
        <f t="shared" si="2"/>
        <v>5.9436029322469013E-3</v>
      </c>
      <c r="K15" s="17"/>
      <c r="L15" s="18"/>
    </row>
    <row r="16" spans="1:19" ht="15" x14ac:dyDescent="0.25">
      <c r="A16" s="3">
        <v>15</v>
      </c>
      <c r="B16" s="21">
        <f t="shared" si="0"/>
        <v>6.6695332794008072E-3</v>
      </c>
      <c r="C16" s="10"/>
      <c r="D16" s="10"/>
      <c r="E16" s="3">
        <v>52</v>
      </c>
      <c r="F16" s="21">
        <f t="shared" si="1"/>
        <v>1.5253010110954243E-2</v>
      </c>
      <c r="G16" s="10"/>
      <c r="H16" s="10"/>
      <c r="I16" s="6">
        <v>14</v>
      </c>
      <c r="J16" s="22">
        <f t="shared" si="2"/>
        <v>6.2134726601961766E-3</v>
      </c>
      <c r="K16" s="17"/>
      <c r="L16" s="18"/>
    </row>
    <row r="17" spans="1:12" ht="15" x14ac:dyDescent="0.25">
      <c r="A17" s="3">
        <v>16</v>
      </c>
      <c r="B17" s="21">
        <f t="shared" si="0"/>
        <v>6.9372940233633868E-3</v>
      </c>
      <c r="C17" s="10"/>
      <c r="D17" s="10"/>
      <c r="E17" s="3">
        <v>56</v>
      </c>
      <c r="F17" s="21">
        <f t="shared" si="1"/>
        <v>1.5046284589133114E-2</v>
      </c>
      <c r="G17" s="10"/>
      <c r="H17" s="10"/>
      <c r="I17" s="6">
        <v>15</v>
      </c>
      <c r="J17" s="22">
        <f t="shared" si="2"/>
        <v>6.4878050243091564E-3</v>
      </c>
      <c r="K17" s="17"/>
      <c r="L17" s="18"/>
    </row>
    <row r="18" spans="1:12" ht="15" x14ac:dyDescent="0.25">
      <c r="A18" s="3">
        <v>17</v>
      </c>
      <c r="B18" s="21">
        <f t="shared" si="0"/>
        <v>7.2076077657173138E-3</v>
      </c>
      <c r="C18" s="10"/>
      <c r="D18" s="10"/>
      <c r="E18" s="3">
        <v>60</v>
      </c>
      <c r="F18" s="21">
        <f t="shared" si="1"/>
        <v>1.4499186557380936E-2</v>
      </c>
      <c r="G18" s="10"/>
      <c r="H18" s="10"/>
      <c r="I18" s="6">
        <v>16</v>
      </c>
      <c r="J18" s="22">
        <f t="shared" si="2"/>
        <v>6.7661244595685786E-3</v>
      </c>
      <c r="K18" s="17"/>
      <c r="L18" s="18"/>
    </row>
    <row r="19" spans="1:12" ht="15" x14ac:dyDescent="0.25">
      <c r="A19" s="3">
        <v>19</v>
      </c>
      <c r="B19" s="21">
        <f t="shared" si="0"/>
        <v>7.7537605699457071E-3</v>
      </c>
      <c r="C19" s="10"/>
      <c r="D19" s="10"/>
      <c r="E19" s="3">
        <v>62</v>
      </c>
      <c r="F19" s="21">
        <f t="shared" si="1"/>
        <v>1.4108832104692591E-2</v>
      </c>
      <c r="G19" s="10"/>
      <c r="H19" s="10"/>
      <c r="I19" s="6">
        <v>17</v>
      </c>
      <c r="J19" s="22">
        <f t="shared" si="2"/>
        <v>7.047920053688983E-3</v>
      </c>
      <c r="K19" s="17"/>
      <c r="L19" s="18"/>
    </row>
    <row r="20" spans="1:12" ht="15" x14ac:dyDescent="0.25">
      <c r="A20" s="3">
        <v>20</v>
      </c>
      <c r="B20" s="21">
        <f t="shared" si="0"/>
        <v>8.0284662298428875E-3</v>
      </c>
      <c r="C20" s="10"/>
      <c r="D20" s="10"/>
      <c r="E20" s="3">
        <v>66</v>
      </c>
      <c r="F20" s="21">
        <f t="shared" si="1"/>
        <v>1.3127027939125659E-2</v>
      </c>
      <c r="G20" s="10"/>
      <c r="H20" s="10"/>
      <c r="I20" s="6">
        <v>18</v>
      </c>
      <c r="J20" s="22">
        <f t="shared" si="2"/>
        <v>7.332646533967719E-3</v>
      </c>
      <c r="K20" s="17"/>
      <c r="L20" s="18"/>
    </row>
    <row r="21" spans="1:12" ht="15" x14ac:dyDescent="0.25">
      <c r="A21" s="3">
        <v>21</v>
      </c>
      <c r="B21" s="21">
        <f t="shared" si="0"/>
        <v>8.303461358288175E-3</v>
      </c>
      <c r="C21" s="10"/>
      <c r="D21" s="10"/>
      <c r="E21" s="3">
        <v>79</v>
      </c>
      <c r="F21" s="21">
        <f t="shared" si="1"/>
        <v>8.834831730392673E-3</v>
      </c>
      <c r="G21" s="10"/>
      <c r="H21" s="10"/>
      <c r="I21" s="6">
        <v>19</v>
      </c>
      <c r="J21" s="22">
        <f t="shared" si="2"/>
        <v>7.6197255061095179E-3</v>
      </c>
      <c r="K21" s="17"/>
      <c r="L21" s="18"/>
    </row>
    <row r="22" spans="1:12" ht="15" x14ac:dyDescent="0.25">
      <c r="A22" s="3">
        <v>23</v>
      </c>
      <c r="B22" s="21">
        <f t="shared" si="0"/>
        <v>8.8517979603165934E-3</v>
      </c>
      <c r="C22" s="10"/>
      <c r="D22" s="10"/>
      <c r="E22" s="3">
        <v>90</v>
      </c>
      <c r="F22" s="21">
        <f t="shared" si="1"/>
        <v>5.2104132595071498E-3</v>
      </c>
      <c r="G22" s="10"/>
      <c r="H22" s="10"/>
      <c r="I22" s="6">
        <v>20</v>
      </c>
      <c r="J22" s="22">
        <f t="shared" si="2"/>
        <v>7.908546946419466E-3</v>
      </c>
      <c r="K22" s="17"/>
      <c r="L22" s="18"/>
    </row>
    <row r="23" spans="1:12" ht="15" x14ac:dyDescent="0.25">
      <c r="A23" s="3">
        <v>27</v>
      </c>
      <c r="B23" s="21">
        <f t="shared" si="0"/>
        <v>9.9232232814113527E-3</v>
      </c>
      <c r="C23" s="10"/>
      <c r="D23" s="10"/>
      <c r="E23" s="3">
        <v>91</v>
      </c>
      <c r="F23" s="21">
        <f t="shared" si="1"/>
        <v>4.9228271437961862E-3</v>
      </c>
      <c r="G23" s="10"/>
      <c r="H23" s="10"/>
      <c r="I23" s="6">
        <v>21</v>
      </c>
      <c r="J23" s="22">
        <f t="shared" si="2"/>
        <v>8.1984709466476971E-3</v>
      </c>
      <c r="K23" s="17"/>
      <c r="L23" s="18"/>
    </row>
    <row r="24" spans="1:12" ht="15" x14ac:dyDescent="0.25">
      <c r="A24" s="3">
        <v>28</v>
      </c>
      <c r="B24" s="21">
        <f t="shared" si="0"/>
        <v>1.0181787863877962E-2</v>
      </c>
      <c r="C24" s="10"/>
      <c r="D24" s="10"/>
      <c r="E24" s="3">
        <v>92</v>
      </c>
      <c r="F24" s="21">
        <f t="shared" si="1"/>
        <v>4.6443190157323799E-3</v>
      </c>
      <c r="G24" s="10"/>
      <c r="H24" s="10"/>
      <c r="I24" s="6">
        <v>22</v>
      </c>
      <c r="J24" s="22">
        <f t="shared" si="2"/>
        <v>8.4888297085796115E-3</v>
      </c>
      <c r="K24" s="17"/>
      <c r="L24" s="18"/>
    </row>
    <row r="25" spans="1:12" ht="15" x14ac:dyDescent="0.25">
      <c r="A25" s="3">
        <v>30</v>
      </c>
      <c r="B25" s="21">
        <f t="shared" si="0"/>
        <v>1.0682816335100367E-2</v>
      </c>
      <c r="C25" s="10"/>
      <c r="D25" s="10"/>
      <c r="E25" s="3">
        <v>93</v>
      </c>
      <c r="F25" s="21">
        <f t="shared" si="1"/>
        <v>4.3751660589557142E-3</v>
      </c>
      <c r="G25" s="10"/>
      <c r="H25" s="10"/>
      <c r="I25" s="6">
        <v>23</v>
      </c>
      <c r="J25" s="22">
        <f t="shared" si="2"/>
        <v>8.7789297832184011E-3</v>
      </c>
      <c r="K25" s="17"/>
      <c r="L25" s="18"/>
    </row>
    <row r="26" spans="1:12" ht="15" x14ac:dyDescent="0.25">
      <c r="A26" s="3">
        <v>32</v>
      </c>
      <c r="B26" s="21">
        <f t="shared" si="0"/>
        <v>1.1157657355682245E-2</v>
      </c>
      <c r="C26" s="10"/>
      <c r="D26" s="10"/>
      <c r="E26" s="3">
        <v>94</v>
      </c>
      <c r="F26" s="21">
        <f t="shared" si="1"/>
        <v>4.1155897768526926E-3</v>
      </c>
      <c r="G26" s="10"/>
      <c r="H26" s="10"/>
      <c r="I26" s="6">
        <v>24</v>
      </c>
      <c r="J26" s="22">
        <f t="shared" si="2"/>
        <v>9.0680545471251359E-3</v>
      </c>
      <c r="K26" s="17"/>
      <c r="L26" s="18"/>
    </row>
    <row r="27" spans="1:12" ht="15" x14ac:dyDescent="0.25">
      <c r="A27" s="3">
        <v>33</v>
      </c>
      <c r="B27" s="21">
        <f t="shared" si="0"/>
        <v>1.1383510895423717E-2</v>
      </c>
      <c r="C27" s="10"/>
      <c r="D27" s="10"/>
      <c r="E27" s="10"/>
      <c r="F27" s="10"/>
      <c r="G27" s="10"/>
      <c r="H27" s="10"/>
      <c r="I27" s="6">
        <v>25</v>
      </c>
      <c r="J27" s="22">
        <f t="shared" si="2"/>
        <v>9.3554669061888182E-3</v>
      </c>
      <c r="K27" s="17"/>
      <c r="L27" s="18"/>
    </row>
    <row r="28" spans="1:12" ht="15" x14ac:dyDescent="0.25">
      <c r="A28" s="3">
        <v>34</v>
      </c>
      <c r="B28" s="21">
        <f t="shared" si="0"/>
        <v>1.160074338327028E-2</v>
      </c>
      <c r="C28" s="10"/>
      <c r="D28" s="10"/>
      <c r="E28" s="10"/>
      <c r="F28" s="10"/>
      <c r="G28" s="10"/>
      <c r="H28" s="10"/>
      <c r="I28" s="6">
        <v>26</v>
      </c>
      <c r="J28" s="22">
        <f t="shared" si="2"/>
        <v>9.6404122148200135E-3</v>
      </c>
      <c r="K28" s="17"/>
      <c r="L28" s="18"/>
    </row>
    <row r="29" spans="1:12" ht="15" x14ac:dyDescent="0.25">
      <c r="A29" s="3">
        <v>35</v>
      </c>
      <c r="B29" s="21">
        <f t="shared" si="0"/>
        <v>1.1808692065957471E-2</v>
      </c>
      <c r="C29" s="10"/>
      <c r="D29" s="10"/>
      <c r="E29" s="10"/>
      <c r="F29" s="10"/>
      <c r="G29" s="10"/>
      <c r="H29" s="10"/>
      <c r="I29" s="6">
        <v>27</v>
      </c>
      <c r="J29" s="22">
        <f t="shared" si="2"/>
        <v>9.9221213963218667E-3</v>
      </c>
      <c r="K29" s="17"/>
      <c r="L29" s="18"/>
    </row>
    <row r="30" spans="1:12" ht="15" x14ac:dyDescent="0.25">
      <c r="A30" s="3">
        <v>38</v>
      </c>
      <c r="B30" s="21">
        <f t="shared" si="0"/>
        <v>1.2370522467730728E-2</v>
      </c>
      <c r="C30" s="10"/>
      <c r="D30" s="10"/>
      <c r="E30" s="10"/>
      <c r="F30" s="10"/>
      <c r="G30" s="10"/>
      <c r="H30" s="10"/>
      <c r="I30" s="6">
        <v>28</v>
      </c>
      <c r="J30" s="22">
        <f t="shared" si="2"/>
        <v>1.0199814248017592E-2</v>
      </c>
      <c r="K30" s="17"/>
      <c r="L30" s="18"/>
    </row>
    <row r="31" spans="1:12" ht="15" x14ac:dyDescent="0.25">
      <c r="A31" s="3">
        <v>39</v>
      </c>
      <c r="B31" s="21">
        <f t="shared" si="0"/>
        <v>1.2535150748026668E-2</v>
      </c>
      <c r="C31" s="10"/>
      <c r="D31" s="10"/>
      <c r="E31" s="10"/>
      <c r="F31" s="10"/>
      <c r="G31" s="10"/>
      <c r="H31" s="10"/>
      <c r="I31" s="6">
        <v>29</v>
      </c>
      <c r="J31" s="22">
        <f t="shared" si="2"/>
        <v>1.0472702912630024E-2</v>
      </c>
      <c r="K31" s="17"/>
      <c r="L31" s="18"/>
    </row>
    <row r="32" spans="1:12" ht="15" x14ac:dyDescent="0.25">
      <c r="A32" s="3">
        <v>40</v>
      </c>
      <c r="B32" s="21">
        <f t="shared" si="0"/>
        <v>1.2687541189884815E-2</v>
      </c>
      <c r="C32" s="10"/>
      <c r="D32" s="10"/>
      <c r="E32" s="10"/>
      <c r="F32" s="10"/>
      <c r="G32" s="10"/>
      <c r="H32" s="10"/>
      <c r="I32" s="6">
        <v>30</v>
      </c>
      <c r="J32" s="22">
        <f t="shared" si="2"/>
        <v>1.0739995495441626E-2</v>
      </c>
      <c r="K32" s="17"/>
      <c r="L32" s="18"/>
    </row>
    <row r="33" spans="1:12" ht="15" x14ac:dyDescent="0.25">
      <c r="A33" s="3">
        <v>41</v>
      </c>
      <c r="B33" s="21">
        <f t="shared" si="0"/>
        <v>1.2827196698738146E-2</v>
      </c>
      <c r="C33" s="10"/>
      <c r="D33" s="10"/>
      <c r="E33" s="10"/>
      <c r="F33" s="10"/>
      <c r="G33" s="10"/>
      <c r="H33" s="10"/>
      <c r="I33" s="6">
        <v>31</v>
      </c>
      <c r="J33" s="22">
        <f t="shared" si="2"/>
        <v>1.1000899804938071E-2</v>
      </c>
      <c r="K33" s="17"/>
      <c r="L33" s="18"/>
    </row>
    <row r="34" spans="1:12" ht="15" x14ac:dyDescent="0.25">
      <c r="A34" s="3">
        <v>42</v>
      </c>
      <c r="B34" s="21">
        <f t="shared" si="0"/>
        <v>1.2953658069468632E-2</v>
      </c>
      <c r="C34" s="10"/>
      <c r="D34" s="10"/>
      <c r="E34" s="10"/>
      <c r="F34" s="10"/>
      <c r="G34" s="10"/>
      <c r="H34" s="10"/>
      <c r="I34" s="6">
        <v>32</v>
      </c>
      <c r="J34" s="22">
        <f t="shared" si="2"/>
        <v>1.1254627192978674E-2</v>
      </c>
      <c r="K34" s="17"/>
      <c r="L34" s="18"/>
    </row>
    <row r="35" spans="1:12" ht="15" x14ac:dyDescent="0.25">
      <c r="A35" s="3">
        <v>44</v>
      </c>
      <c r="B35" s="21">
        <f t="shared" si="0"/>
        <v>1.3165365904722887E-2</v>
      </c>
      <c r="C35" s="10"/>
      <c r="D35" s="10"/>
      <c r="E35" s="10"/>
      <c r="F35" s="10"/>
      <c r="G35" s="10"/>
      <c r="H35" s="10"/>
      <c r="I35" s="6">
        <v>33</v>
      </c>
      <c r="J35" s="22">
        <f t="shared" si="2"/>
        <v>1.1500396469065585E-2</v>
      </c>
      <c r="K35" s="17"/>
      <c r="L35" s="18"/>
    </row>
    <row r="36" spans="1:12" ht="15" x14ac:dyDescent="0.25">
      <c r="A36" s="3">
        <v>45</v>
      </c>
      <c r="B36" s="21">
        <f t="shared" si="0"/>
        <v>1.3249904995295452E-2</v>
      </c>
      <c r="C36" s="10"/>
      <c r="D36" s="10"/>
      <c r="E36" s="10"/>
      <c r="F36" s="10"/>
      <c r="G36" s="10"/>
      <c r="H36" s="10"/>
      <c r="I36" s="6">
        <v>34</v>
      </c>
      <c r="J36" s="22">
        <f t="shared" si="2"/>
        <v>1.1737437862021353E-2</v>
      </c>
      <c r="K36" s="17"/>
      <c r="L36" s="18"/>
    </row>
    <row r="37" spans="1:12" ht="15" x14ac:dyDescent="0.25">
      <c r="A37" s="3">
        <v>46</v>
      </c>
      <c r="B37" s="21">
        <f t="shared" si="0"/>
        <v>1.3319839136990955E-2</v>
      </c>
      <c r="C37" s="10"/>
      <c r="D37" s="10"/>
      <c r="E37" s="10"/>
      <c r="F37" s="10"/>
      <c r="G37" s="10"/>
      <c r="H37" s="10"/>
      <c r="I37" s="6">
        <v>35</v>
      </c>
      <c r="J37" s="22">
        <f t="shared" si="2"/>
        <v>1.196499700135073E-2</v>
      </c>
      <c r="K37" s="17"/>
      <c r="L37" s="18"/>
    </row>
    <row r="38" spans="1:12" ht="15" x14ac:dyDescent="0.25">
      <c r="A38" s="3">
        <v>47</v>
      </c>
      <c r="B38" s="21">
        <f t="shared" si="0"/>
        <v>1.3374931941757909E-2</v>
      </c>
      <c r="C38" s="10"/>
      <c r="D38" s="10"/>
      <c r="E38" s="10"/>
      <c r="F38" s="10"/>
      <c r="G38" s="10"/>
      <c r="H38" s="10"/>
      <c r="I38" s="6">
        <v>36</v>
      </c>
      <c r="J38" s="22">
        <f t="shared" si="2"/>
        <v>1.2182338889773518E-2</v>
      </c>
      <c r="K38" s="17"/>
      <c r="L38" s="18"/>
    </row>
    <row r="39" spans="1:12" ht="15" x14ac:dyDescent="0.25">
      <c r="A39" s="3">
        <v>48</v>
      </c>
      <c r="B39" s="21">
        <f t="shared" si="0"/>
        <v>1.3414996600093741E-2</v>
      </c>
      <c r="C39" s="10"/>
      <c r="D39" s="10"/>
      <c r="E39" s="10"/>
      <c r="F39" s="10"/>
      <c r="G39" s="10"/>
      <c r="H39" s="10"/>
      <c r="I39" s="6">
        <v>37</v>
      </c>
      <c r="J39" s="22">
        <f t="shared" si="2"/>
        <v>1.2388751837885438E-2</v>
      </c>
      <c r="K39" s="17"/>
      <c r="L39" s="18"/>
    </row>
    <row r="40" spans="1:12" ht="15" x14ac:dyDescent="0.25">
      <c r="A40" s="3">
        <v>49</v>
      </c>
      <c r="B40" s="21">
        <f t="shared" si="0"/>
        <v>1.3439896936363823E-2</v>
      </c>
      <c r="C40" s="10"/>
      <c r="D40" s="10"/>
      <c r="E40" s="10"/>
      <c r="F40" s="10"/>
      <c r="G40" s="10"/>
      <c r="H40" s="10"/>
      <c r="I40" s="6">
        <v>38</v>
      </c>
      <c r="J40" s="22">
        <f t="shared" si="2"/>
        <v>1.2583551331644348E-2</v>
      </c>
      <c r="K40" s="17"/>
      <c r="L40" s="18"/>
    </row>
    <row r="41" spans="1:12" ht="15" x14ac:dyDescent="0.25">
      <c r="A41" s="3">
        <v>53</v>
      </c>
      <c r="B41" s="21">
        <f t="shared" si="0"/>
        <v>1.3386938759153408E-2</v>
      </c>
      <c r="C41" s="10"/>
      <c r="D41" s="10"/>
      <c r="E41" s="10"/>
      <c r="F41" s="10"/>
      <c r="G41" s="10"/>
      <c r="H41" s="10"/>
      <c r="I41" s="6">
        <v>39</v>
      </c>
      <c r="J41" s="22">
        <f t="shared" si="2"/>
        <v>1.2766083803398174E-2</v>
      </c>
      <c r="K41" s="17"/>
      <c r="L41" s="18"/>
    </row>
    <row r="42" spans="1:12" ht="15" x14ac:dyDescent="0.25">
      <c r="A42" s="3">
        <v>54</v>
      </c>
      <c r="B42" s="21">
        <f t="shared" si="0"/>
        <v>1.3335784668575608E-2</v>
      </c>
      <c r="C42" s="10"/>
      <c r="D42" s="10"/>
      <c r="E42" s="10"/>
      <c r="F42" s="10"/>
      <c r="G42" s="10"/>
      <c r="H42" s="10"/>
      <c r="I42" s="6">
        <v>40</v>
      </c>
      <c r="J42" s="22">
        <f t="shared" si="2"/>
        <v>1.2935730277473334E-2</v>
      </c>
      <c r="K42" s="17"/>
      <c r="L42" s="18"/>
    </row>
    <row r="43" spans="1:12" ht="15" x14ac:dyDescent="0.25">
      <c r="A43" s="3">
        <v>55</v>
      </c>
      <c r="B43" s="21">
        <f t="shared" si="0"/>
        <v>1.3269735225844133E-2</v>
      </c>
      <c r="C43" s="10"/>
      <c r="D43" s="10"/>
      <c r="E43" s="10"/>
      <c r="F43" s="10"/>
      <c r="G43" s="10"/>
      <c r="H43" s="10"/>
      <c r="I43" s="6">
        <v>41</v>
      </c>
      <c r="J43" s="22">
        <f t="shared" si="2"/>
        <v>1.3091909861930253E-2</v>
      </c>
      <c r="K43" s="17"/>
      <c r="L43" s="18"/>
    </row>
    <row r="44" spans="1:12" ht="15" x14ac:dyDescent="0.25">
      <c r="A44" s="3">
        <v>57</v>
      </c>
      <c r="B44" s="21">
        <f t="shared" si="0"/>
        <v>1.3093892743932705E-2</v>
      </c>
      <c r="C44" s="10"/>
      <c r="D44" s="10"/>
      <c r="E44" s="10"/>
      <c r="F44" s="10"/>
      <c r="G44" s="10"/>
      <c r="H44" s="10"/>
      <c r="I44" s="6">
        <v>42</v>
      </c>
      <c r="J44" s="22">
        <f t="shared" si="2"/>
        <v>1.3234083058963789E-2</v>
      </c>
      <c r="K44" s="17"/>
      <c r="L44" s="18"/>
    </row>
    <row r="45" spans="1:12" ht="15" x14ac:dyDescent="0.25">
      <c r="A45" s="3">
        <v>58</v>
      </c>
      <c r="B45" s="21">
        <f t="shared" si="0"/>
        <v>1.2984690966602732E-2</v>
      </c>
      <c r="C45" s="10"/>
      <c r="D45" s="10"/>
      <c r="E45" s="10"/>
      <c r="F45" s="10"/>
      <c r="G45" s="10"/>
      <c r="H45" s="10"/>
      <c r="I45" s="6">
        <v>43</v>
      </c>
      <c r="J45" s="22">
        <f t="shared" si="2"/>
        <v>1.3361754867575995E-2</v>
      </c>
      <c r="K45" s="17"/>
      <c r="L45" s="18"/>
    </row>
    <row r="46" spans="1:12" ht="15" x14ac:dyDescent="0.25">
      <c r="A46" s="3">
        <v>59</v>
      </c>
      <c r="B46" s="21">
        <f t="shared" si="0"/>
        <v>1.2861773048805787E-2</v>
      </c>
      <c r="C46" s="10"/>
      <c r="D46" s="10"/>
      <c r="E46" s="10"/>
      <c r="F46" s="10"/>
      <c r="G46" s="10"/>
      <c r="H46" s="10"/>
      <c r="I46" s="6">
        <v>44</v>
      </c>
      <c r="J46" s="22">
        <f t="shared" si="2"/>
        <v>1.347447765356791E-2</v>
      </c>
      <c r="K46" s="17"/>
      <c r="L46" s="18"/>
    </row>
    <row r="47" spans="1:12" ht="15" x14ac:dyDescent="0.25">
      <c r="A47" s="3">
        <v>61</v>
      </c>
      <c r="B47" s="21">
        <f t="shared" si="0"/>
        <v>1.257646092850357E-2</v>
      </c>
      <c r="C47" s="10"/>
      <c r="D47" s="10"/>
      <c r="E47" s="10"/>
      <c r="F47" s="10"/>
      <c r="G47" s="10"/>
      <c r="H47" s="10"/>
      <c r="I47" s="6">
        <v>45</v>
      </c>
      <c r="J47" s="22">
        <f t="shared" si="2"/>
        <v>1.3571853763574119E-2</v>
      </c>
      <c r="K47" s="17"/>
      <c r="L47" s="18"/>
    </row>
    <row r="48" spans="1:12" ht="15" x14ac:dyDescent="0.25">
      <c r="A48" s="3">
        <v>63</v>
      </c>
      <c r="B48" s="21">
        <f t="shared" si="0"/>
        <v>1.2241696014014827E-2</v>
      </c>
      <c r="C48" s="10"/>
      <c r="D48" s="10"/>
      <c r="E48" s="10"/>
      <c r="F48" s="10"/>
      <c r="G48" s="10"/>
      <c r="H48" s="10"/>
      <c r="I48" s="6">
        <v>46</v>
      </c>
      <c r="J48" s="22">
        <f t="shared" si="2"/>
        <v>1.3653537861783359E-2</v>
      </c>
      <c r="K48" s="17"/>
      <c r="L48" s="18"/>
    </row>
    <row r="49" spans="1:12" ht="15" x14ac:dyDescent="0.25">
      <c r="A49" s="3">
        <v>64</v>
      </c>
      <c r="B49" s="21">
        <f t="shared" si="0"/>
        <v>1.205709662305508E-2</v>
      </c>
      <c r="C49" s="10"/>
      <c r="D49" s="10"/>
      <c r="E49" s="10"/>
      <c r="F49" s="10"/>
      <c r="G49" s="10"/>
      <c r="H49" s="10"/>
      <c r="I49" s="6">
        <v>47</v>
      </c>
      <c r="J49" s="22">
        <f t="shared" si="2"/>
        <v>1.3719238970132094E-2</v>
      </c>
      <c r="K49" s="17"/>
      <c r="L49" s="18"/>
    </row>
    <row r="50" spans="1:12" ht="15" x14ac:dyDescent="0.25">
      <c r="A50" s="3">
        <v>65</v>
      </c>
      <c r="B50" s="21">
        <f t="shared" si="0"/>
        <v>1.1861791252554047E-2</v>
      </c>
      <c r="C50" s="10"/>
      <c r="D50" s="10"/>
      <c r="E50" s="10"/>
      <c r="F50" s="10"/>
      <c r="G50" s="10"/>
      <c r="H50" s="10"/>
      <c r="I50" s="6">
        <v>48</v>
      </c>
      <c r="J50" s="22">
        <f t="shared" si="2"/>
        <v>1.3768722195104801E-2</v>
      </c>
      <c r="K50" s="17"/>
      <c r="L50" s="18"/>
    </row>
    <row r="51" spans="1:12" ht="15" x14ac:dyDescent="0.25">
      <c r="A51" s="3">
        <v>67</v>
      </c>
      <c r="B51" s="21">
        <f t="shared" si="0"/>
        <v>1.1441540546973246E-2</v>
      </c>
      <c r="C51" s="10"/>
      <c r="D51" s="10"/>
      <c r="E51" s="10"/>
      <c r="F51" s="10"/>
      <c r="G51" s="10"/>
      <c r="H51" s="10"/>
      <c r="I51" s="6">
        <v>49</v>
      </c>
      <c r="J51" s="22">
        <f t="shared" si="2"/>
        <v>1.3801810126800464E-2</v>
      </c>
      <c r="K51" s="17"/>
      <c r="L51" s="18"/>
    </row>
    <row r="52" spans="1:12" ht="15" x14ac:dyDescent="0.25">
      <c r="A52" s="3">
        <v>68</v>
      </c>
      <c r="B52" s="21">
        <f t="shared" si="0"/>
        <v>1.1217890473688125E-2</v>
      </c>
      <c r="C52" s="10"/>
      <c r="D52" s="10"/>
      <c r="E52" s="10"/>
      <c r="F52" s="10"/>
      <c r="G52" s="10"/>
      <c r="H52" s="10"/>
      <c r="I52" s="6">
        <v>50</v>
      </c>
      <c r="J52" s="22">
        <f t="shared" si="2"/>
        <v>1.3818383898603834E-2</v>
      </c>
      <c r="K52" s="17"/>
      <c r="L52" s="18"/>
    </row>
    <row r="53" spans="1:12" ht="15" x14ac:dyDescent="0.25">
      <c r="A53" s="3">
        <v>69</v>
      </c>
      <c r="B53" s="21">
        <f t="shared" si="0"/>
        <v>1.098611832266534E-2</v>
      </c>
      <c r="C53" s="10"/>
      <c r="D53" s="10"/>
      <c r="E53" s="10"/>
      <c r="F53" s="10"/>
      <c r="G53" s="10"/>
      <c r="H53" s="10"/>
      <c r="I53" s="6">
        <v>51</v>
      </c>
      <c r="J53" s="22">
        <f t="shared" si="2"/>
        <v>1.3818383898603834E-2</v>
      </c>
      <c r="K53" s="17"/>
      <c r="L53" s="18"/>
    </row>
    <row r="54" spans="1:12" ht="15" x14ac:dyDescent="0.25">
      <c r="A54" s="3">
        <v>70</v>
      </c>
      <c r="B54" s="21">
        <f t="shared" si="0"/>
        <v>1.0746913024528659E-2</v>
      </c>
      <c r="C54" s="10"/>
      <c r="D54" s="10"/>
      <c r="E54" s="10"/>
      <c r="F54" s="10"/>
      <c r="G54" s="10"/>
      <c r="H54" s="10"/>
      <c r="I54" s="6">
        <v>52</v>
      </c>
      <c r="J54" s="22">
        <f t="shared" si="2"/>
        <v>1.3801810126800464E-2</v>
      </c>
      <c r="K54" s="17"/>
      <c r="L54" s="18"/>
    </row>
    <row r="55" spans="1:12" ht="15" x14ac:dyDescent="0.25">
      <c r="A55" s="3">
        <v>71</v>
      </c>
      <c r="B55" s="21">
        <f t="shared" si="0"/>
        <v>1.0500973955677558E-2</v>
      </c>
      <c r="C55" s="10"/>
      <c r="D55" s="10"/>
      <c r="E55" s="10"/>
      <c r="F55" s="10"/>
      <c r="G55" s="10"/>
      <c r="H55" s="10"/>
      <c r="I55" s="6">
        <v>53</v>
      </c>
      <c r="J55" s="22">
        <f t="shared" si="2"/>
        <v>1.3768722195104801E-2</v>
      </c>
      <c r="K55" s="17"/>
      <c r="L55" s="18"/>
    </row>
    <row r="56" spans="1:12" ht="15" x14ac:dyDescent="0.25">
      <c r="A56" s="3">
        <v>72</v>
      </c>
      <c r="B56" s="21">
        <f t="shared" si="0"/>
        <v>1.0249007568724157E-2</v>
      </c>
      <c r="C56" s="10"/>
      <c r="D56" s="10"/>
      <c r="E56" s="10"/>
      <c r="F56" s="10"/>
      <c r="G56" s="10"/>
      <c r="H56" s="10"/>
      <c r="I56" s="6">
        <v>54</v>
      </c>
      <c r="J56" s="22">
        <f t="shared" si="2"/>
        <v>1.3719238970132094E-2</v>
      </c>
      <c r="K56" s="17"/>
      <c r="L56" s="18"/>
    </row>
    <row r="57" spans="1:12" ht="15" x14ac:dyDescent="0.25">
      <c r="A57" s="3">
        <v>73</v>
      </c>
      <c r="B57" s="21">
        <f t="shared" si="0"/>
        <v>9.9917240584125634E-3</v>
      </c>
      <c r="C57" s="10"/>
      <c r="D57" s="10"/>
      <c r="E57" s="10"/>
      <c r="F57" s="10"/>
      <c r="G57" s="10"/>
      <c r="H57" s="10"/>
      <c r="I57" s="6">
        <v>55</v>
      </c>
      <c r="J57" s="22">
        <f t="shared" si="2"/>
        <v>1.3653537861783359E-2</v>
      </c>
      <c r="K57" s="17"/>
      <c r="L57" s="18"/>
    </row>
    <row r="58" spans="1:12" ht="15" x14ac:dyDescent="0.25">
      <c r="A58" s="3">
        <v>74</v>
      </c>
      <c r="B58" s="21">
        <f t="shared" si="0"/>
        <v>9.7298340846573347E-3</v>
      </c>
      <c r="C58" s="10"/>
      <c r="D58" s="10"/>
      <c r="E58" s="10"/>
      <c r="F58" s="10"/>
      <c r="G58" s="10"/>
      <c r="H58" s="10"/>
      <c r="I58" s="6">
        <v>56</v>
      </c>
      <c r="J58" s="22">
        <f t="shared" si="2"/>
        <v>1.3571853763574119E-2</v>
      </c>
      <c r="K58" s="17"/>
      <c r="L58" s="18"/>
    </row>
    <row r="59" spans="1:12" ht="15" x14ac:dyDescent="0.25">
      <c r="A59" s="3">
        <v>75</v>
      </c>
      <c r="B59" s="21">
        <f t="shared" si="0"/>
        <v>9.4640455733824326E-3</v>
      </c>
      <c r="C59" s="10"/>
      <c r="D59" s="10"/>
      <c r="E59" s="10"/>
      <c r="F59" s="10"/>
      <c r="G59" s="10"/>
      <c r="H59" s="10"/>
      <c r="I59" s="6">
        <v>57</v>
      </c>
      <c r="J59" s="22">
        <f t="shared" si="2"/>
        <v>1.347447765356791E-2</v>
      </c>
      <c r="K59" s="17"/>
      <c r="L59" s="18"/>
    </row>
    <row r="60" spans="1:12" ht="15" x14ac:dyDescent="0.25">
      <c r="A60" s="3">
        <v>76</v>
      </c>
      <c r="B60" s="21">
        <f t="shared" si="0"/>
        <v>9.1950606147241983E-3</v>
      </c>
      <c r="C60" s="10"/>
      <c r="D60" s="10"/>
      <c r="E60" s="10"/>
      <c r="F60" s="10"/>
      <c r="G60" s="10"/>
      <c r="H60" s="10"/>
      <c r="I60" s="6">
        <v>58</v>
      </c>
      <c r="J60" s="22">
        <f t="shared" si="2"/>
        <v>1.3361754867575995E-2</v>
      </c>
      <c r="K60" s="17"/>
      <c r="L60" s="18"/>
    </row>
    <row r="61" spans="1:12" ht="15" x14ac:dyDescent="0.25">
      <c r="A61" s="3">
        <v>77</v>
      </c>
      <c r="B61" s="21">
        <f t="shared" si="0"/>
        <v>8.9235724768966535E-3</v>
      </c>
      <c r="C61" s="10"/>
      <c r="D61" s="10"/>
      <c r="E61" s="10"/>
      <c r="F61" s="10"/>
      <c r="G61" s="10"/>
      <c r="H61" s="10"/>
      <c r="I61" s="6">
        <v>59</v>
      </c>
      <c r="J61" s="22">
        <f t="shared" si="2"/>
        <v>1.3234083058963789E-2</v>
      </c>
      <c r="K61" s="17"/>
      <c r="L61" s="18"/>
    </row>
    <row r="62" spans="1:12" ht="15" x14ac:dyDescent="0.25">
      <c r="A62" s="3">
        <v>78</v>
      </c>
      <c r="B62" s="21">
        <f t="shared" si="0"/>
        <v>8.6502627526214536E-3</v>
      </c>
      <c r="C62" s="10"/>
      <c r="D62" s="10"/>
      <c r="E62" s="10"/>
      <c r="F62" s="10"/>
      <c r="G62" s="10"/>
      <c r="H62" s="10"/>
      <c r="I62" s="6">
        <v>60</v>
      </c>
      <c r="J62" s="22">
        <f t="shared" si="2"/>
        <v>1.3091909861930253E-2</v>
      </c>
      <c r="K62" s="17"/>
      <c r="L62" s="18"/>
    </row>
    <row r="63" spans="1:12" ht="15" x14ac:dyDescent="0.25">
      <c r="A63" s="3">
        <v>80</v>
      </c>
      <c r="B63" s="21">
        <f t="shared" si="0"/>
        <v>8.1008304662260073E-3</v>
      </c>
      <c r="C63" s="10"/>
      <c r="D63" s="10"/>
      <c r="E63" s="10"/>
      <c r="F63" s="10"/>
      <c r="G63" s="10"/>
      <c r="H63" s="10"/>
      <c r="I63" s="6">
        <v>61</v>
      </c>
      <c r="J63" s="22">
        <f t="shared" si="2"/>
        <v>1.2935730277473334E-2</v>
      </c>
      <c r="K63" s="17"/>
      <c r="L63" s="18"/>
    </row>
    <row r="64" spans="1:12" ht="15" x14ac:dyDescent="0.25">
      <c r="A64" s="3">
        <v>81</v>
      </c>
      <c r="B64" s="21">
        <f t="shared" si="0"/>
        <v>7.8259891824194981E-3</v>
      </c>
      <c r="C64" s="10"/>
      <c r="D64" s="10"/>
      <c r="E64" s="10"/>
      <c r="F64" s="10"/>
      <c r="G64" s="10"/>
      <c r="H64" s="10"/>
      <c r="I64" s="6">
        <v>62</v>
      </c>
      <c r="J64" s="22">
        <f t="shared" si="2"/>
        <v>1.2766083803398174E-2</v>
      </c>
      <c r="K64" s="17"/>
      <c r="L64" s="18"/>
    </row>
    <row r="65" spans="1:12" ht="15" x14ac:dyDescent="0.25">
      <c r="A65" s="3">
        <v>82</v>
      </c>
      <c r="B65" s="21">
        <f t="shared" si="0"/>
        <v>7.5518843130007989E-3</v>
      </c>
      <c r="C65" s="10"/>
      <c r="D65" s="10"/>
      <c r="E65" s="10"/>
      <c r="F65" s="10"/>
      <c r="G65" s="10"/>
      <c r="H65" s="10"/>
      <c r="I65" s="6">
        <v>63</v>
      </c>
      <c r="J65" s="22">
        <f t="shared" si="2"/>
        <v>1.2583551331644348E-2</v>
      </c>
      <c r="K65" s="17"/>
      <c r="L65" s="18"/>
    </row>
    <row r="66" spans="1:12" ht="15" x14ac:dyDescent="0.25">
      <c r="A66" s="3">
        <v>83</v>
      </c>
      <c r="B66" s="21">
        <f t="shared" si="0"/>
        <v>7.2791018951554147E-3</v>
      </c>
      <c r="C66" s="10"/>
      <c r="D66" s="10"/>
      <c r="E66" s="10"/>
      <c r="F66" s="10"/>
      <c r="G66" s="10"/>
      <c r="H66" s="10"/>
      <c r="I66" s="6">
        <v>64</v>
      </c>
      <c r="J66" s="22">
        <f t="shared" si="2"/>
        <v>1.2388751837885438E-2</v>
      </c>
      <c r="K66" s="17"/>
      <c r="L66" s="18"/>
    </row>
    <row r="67" spans="1:12" ht="15" x14ac:dyDescent="0.25">
      <c r="A67" s="3">
        <v>84</v>
      </c>
      <c r="B67" s="21">
        <f t="shared" si="0"/>
        <v>7.0082026990222149E-3</v>
      </c>
      <c r="C67" s="10"/>
      <c r="D67" s="10"/>
      <c r="E67" s="10"/>
      <c r="F67" s="10"/>
      <c r="G67" s="10"/>
      <c r="H67" s="10"/>
      <c r="I67" s="6">
        <v>65</v>
      </c>
      <c r="J67" s="22">
        <f t="shared" si="2"/>
        <v>1.2182338889773518E-2</v>
      </c>
      <c r="K67" s="17"/>
      <c r="L67" s="18"/>
    </row>
    <row r="68" spans="1:12" ht="15" x14ac:dyDescent="0.25">
      <c r="A68" s="3">
        <v>85</v>
      </c>
      <c r="B68" s="21">
        <f t="shared" ref="B68:B78" si="3">_xlfn.NORM.DIST(A68,$C$3, $D$3, FALSE)</f>
        <v>6.7397206390070004E-3</v>
      </c>
      <c r="C68" s="10"/>
      <c r="D68" s="10"/>
      <c r="E68" s="10"/>
      <c r="F68" s="10"/>
      <c r="G68" s="10"/>
      <c r="H68" s="10"/>
      <c r="I68" s="6">
        <v>66</v>
      </c>
      <c r="J68" s="22">
        <f t="shared" ref="J68:J102" si="4">_xlfn.NORM.DIST(I68, $K$3, $L$3, FALSE)</f>
        <v>1.196499700135073E-2</v>
      </c>
      <c r="K68" s="17"/>
      <c r="L68" s="18"/>
    </row>
    <row r="69" spans="1:12" ht="15" x14ac:dyDescent="0.25">
      <c r="A69" s="3">
        <v>86</v>
      </c>
      <c r="B69" s="21">
        <f t="shared" si="3"/>
        <v>6.4741613929736545E-3</v>
      </c>
      <c r="C69" s="10"/>
      <c r="D69" s="10"/>
      <c r="E69" s="10"/>
      <c r="F69" s="10"/>
      <c r="G69" s="10"/>
      <c r="H69" s="10"/>
      <c r="I69" s="6">
        <v>67</v>
      </c>
      <c r="J69" s="22">
        <f t="shared" si="4"/>
        <v>1.1737437862021353E-2</v>
      </c>
      <c r="K69" s="17"/>
      <c r="L69" s="18"/>
    </row>
    <row r="70" spans="1:12" ht="15" x14ac:dyDescent="0.25">
      <c r="A70" s="3">
        <v>87</v>
      </c>
      <c r="B70" s="21">
        <f t="shared" si="3"/>
        <v>6.2120012308096665E-3</v>
      </c>
      <c r="C70" s="10"/>
      <c r="D70" s="10"/>
      <c r="E70" s="10"/>
      <c r="F70" s="10"/>
      <c r="G70" s="10"/>
      <c r="H70" s="10"/>
      <c r="I70" s="6">
        <v>68</v>
      </c>
      <c r="J70" s="22">
        <f t="shared" si="4"/>
        <v>1.1500396469065585E-2</v>
      </c>
      <c r="K70" s="17"/>
      <c r="L70" s="18"/>
    </row>
    <row r="71" spans="1:12" ht="15" x14ac:dyDescent="0.25">
      <c r="A71" s="3">
        <v>88</v>
      </c>
      <c r="B71" s="21">
        <f t="shared" si="3"/>
        <v>5.9536860521745153E-3</v>
      </c>
      <c r="C71" s="10"/>
      <c r="D71" s="10"/>
      <c r="E71" s="10"/>
      <c r="F71" s="10"/>
      <c r="G71" s="10"/>
      <c r="H71" s="10"/>
      <c r="I71" s="6">
        <v>69</v>
      </c>
      <c r="J71" s="22">
        <f t="shared" si="4"/>
        <v>1.1254627192978674E-2</v>
      </c>
      <c r="K71" s="17"/>
      <c r="L71" s="18"/>
    </row>
    <row r="72" spans="1:12" ht="15" x14ac:dyDescent="0.25">
      <c r="A72" s="3">
        <v>89</v>
      </c>
      <c r="B72" s="21">
        <f t="shared" si="3"/>
        <v>5.6996306316173737E-3</v>
      </c>
      <c r="C72" s="10"/>
      <c r="D72" s="10"/>
      <c r="E72" s="10"/>
      <c r="F72" s="10"/>
      <c r="G72" s="10"/>
      <c r="H72" s="10"/>
      <c r="I72" s="6">
        <v>70</v>
      </c>
      <c r="J72" s="22">
        <f t="shared" si="4"/>
        <v>1.1000899804938071E-2</v>
      </c>
      <c r="K72" s="17"/>
      <c r="L72" s="18"/>
    </row>
    <row r="73" spans="1:12" ht="15" x14ac:dyDescent="0.25">
      <c r="A73" s="3">
        <v>95</v>
      </c>
      <c r="B73" s="21">
        <f t="shared" si="3"/>
        <v>4.2839608610697492E-3</v>
      </c>
      <c r="C73" s="10"/>
      <c r="D73" s="10"/>
      <c r="E73" s="10"/>
      <c r="F73" s="10"/>
      <c r="G73" s="10"/>
      <c r="H73" s="10"/>
      <c r="I73" s="6">
        <v>71</v>
      </c>
      <c r="J73" s="22">
        <f t="shared" si="4"/>
        <v>1.0739995495441626E-2</v>
      </c>
      <c r="K73" s="17"/>
      <c r="L73" s="18"/>
    </row>
    <row r="74" spans="1:12" ht="15" x14ac:dyDescent="0.25">
      <c r="A74" s="3">
        <v>96</v>
      </c>
      <c r="B74" s="21">
        <f t="shared" si="3"/>
        <v>4.068656008643823E-3</v>
      </c>
      <c r="C74" s="10"/>
      <c r="D74" s="10"/>
      <c r="E74" s="10"/>
      <c r="F74" s="10"/>
      <c r="G74" s="10"/>
      <c r="H74" s="10"/>
      <c r="I74" s="6">
        <v>72</v>
      </c>
      <c r="J74" s="22">
        <f t="shared" si="4"/>
        <v>1.0472702912630024E-2</v>
      </c>
      <c r="K74" s="17"/>
      <c r="L74" s="18"/>
    </row>
    <row r="75" spans="1:12" ht="15" x14ac:dyDescent="0.25">
      <c r="A75" s="3">
        <v>97</v>
      </c>
      <c r="B75" s="21">
        <f t="shared" si="3"/>
        <v>3.8597825412426813E-3</v>
      </c>
      <c r="C75" s="10"/>
      <c r="D75" s="10"/>
      <c r="E75" s="10"/>
      <c r="F75" s="10"/>
      <c r="G75" s="10"/>
      <c r="H75" s="10"/>
      <c r="I75" s="6">
        <v>73</v>
      </c>
      <c r="J75" s="22">
        <f t="shared" si="4"/>
        <v>1.0199814248017592E-2</v>
      </c>
      <c r="K75" s="17"/>
      <c r="L75" s="18"/>
    </row>
    <row r="76" spans="1:12" ht="15" x14ac:dyDescent="0.25">
      <c r="A76" s="3">
        <v>98</v>
      </c>
      <c r="B76" s="21">
        <f t="shared" si="3"/>
        <v>3.6574726459936927E-3</v>
      </c>
      <c r="C76" s="10"/>
      <c r="D76" s="10"/>
      <c r="E76" s="10"/>
      <c r="F76" s="10"/>
      <c r="G76" s="10"/>
      <c r="H76" s="10"/>
      <c r="I76" s="6">
        <v>74</v>
      </c>
      <c r="J76" s="22">
        <f t="shared" si="4"/>
        <v>9.9221213963218667E-3</v>
      </c>
      <c r="K76" s="17"/>
      <c r="L76" s="18"/>
    </row>
    <row r="77" spans="1:12" ht="15" x14ac:dyDescent="0.25">
      <c r="A77" s="3">
        <v>99</v>
      </c>
      <c r="B77" s="21">
        <f t="shared" si="3"/>
        <v>3.461829874221676E-3</v>
      </c>
      <c r="C77" s="10"/>
      <c r="D77" s="10"/>
      <c r="E77" s="10"/>
      <c r="F77" s="10"/>
      <c r="G77" s="10"/>
      <c r="H77" s="10"/>
      <c r="I77" s="6">
        <v>75</v>
      </c>
      <c r="J77" s="22">
        <f t="shared" si="4"/>
        <v>9.6404122148200135E-3</v>
      </c>
      <c r="K77" s="17"/>
      <c r="L77" s="18"/>
    </row>
    <row r="78" spans="1:12" ht="15" x14ac:dyDescent="0.25">
      <c r="A78" s="3">
        <v>100</v>
      </c>
      <c r="B78" s="21">
        <f t="shared" si="3"/>
        <v>3.2729301838895063E-3</v>
      </c>
      <c r="C78" s="11"/>
      <c r="D78" s="11"/>
      <c r="E78" s="11"/>
      <c r="F78" s="11"/>
      <c r="G78" s="11"/>
      <c r="H78" s="11"/>
      <c r="I78" s="6">
        <v>76</v>
      </c>
      <c r="J78" s="22">
        <f t="shared" si="4"/>
        <v>9.3554669061888182E-3</v>
      </c>
      <c r="K78" s="17"/>
      <c r="L78" s="18"/>
    </row>
    <row r="79" spans="1:12" ht="15" x14ac:dyDescent="0.25">
      <c r="A79" s="13"/>
      <c r="B79" s="14"/>
      <c r="C79" s="10"/>
      <c r="D79" s="10"/>
      <c r="E79" s="10"/>
      <c r="F79" s="10"/>
      <c r="G79" s="10"/>
      <c r="H79" s="10"/>
      <c r="I79" s="6">
        <v>77</v>
      </c>
      <c r="J79" s="22">
        <f t="shared" si="4"/>
        <v>9.0680545471251359E-3</v>
      </c>
      <c r="K79" s="17"/>
      <c r="L79" s="18"/>
    </row>
    <row r="80" spans="1:12" ht="15" x14ac:dyDescent="0.25">
      <c r="A80" s="13"/>
      <c r="B80" s="14"/>
      <c r="C80" s="10"/>
      <c r="D80" s="10"/>
      <c r="E80" s="10"/>
      <c r="F80" s="10"/>
      <c r="G80" s="10"/>
      <c r="H80" s="10"/>
      <c r="I80" s="6">
        <v>78</v>
      </c>
      <c r="J80" s="22">
        <f t="shared" si="4"/>
        <v>8.7789297832184011E-3</v>
      </c>
      <c r="K80" s="17"/>
      <c r="L80" s="18"/>
    </row>
    <row r="81" spans="1:12" ht="15" x14ac:dyDescent="0.25">
      <c r="A81" s="13"/>
      <c r="B81" s="14"/>
      <c r="C81" s="10"/>
      <c r="D81" s="10"/>
      <c r="E81" s="10"/>
      <c r="F81" s="10"/>
      <c r="G81" s="10"/>
      <c r="H81" s="10"/>
      <c r="I81" s="6">
        <v>79</v>
      </c>
      <c r="J81" s="22">
        <f t="shared" si="4"/>
        <v>8.4888297085796115E-3</v>
      </c>
      <c r="K81" s="17"/>
      <c r="L81" s="18"/>
    </row>
    <row r="82" spans="1:12" ht="15" x14ac:dyDescent="0.25">
      <c r="A82" s="13"/>
      <c r="B82" s="14"/>
      <c r="C82" s="10"/>
      <c r="D82" s="10"/>
      <c r="E82" s="10"/>
      <c r="F82" s="10"/>
      <c r="G82" s="10"/>
      <c r="H82" s="10"/>
      <c r="I82" s="6">
        <v>80</v>
      </c>
      <c r="J82" s="22">
        <f t="shared" si="4"/>
        <v>8.1984709466476971E-3</v>
      </c>
      <c r="K82" s="17"/>
      <c r="L82" s="18"/>
    </row>
    <row r="83" spans="1:12" ht="15" x14ac:dyDescent="0.25">
      <c r="A83" s="13"/>
      <c r="B83" s="14"/>
      <c r="C83" s="10"/>
      <c r="D83" s="10"/>
      <c r="E83" s="10"/>
      <c r="F83" s="10"/>
      <c r="G83" s="10"/>
      <c r="H83" s="10"/>
      <c r="I83" s="6">
        <v>81</v>
      </c>
      <c r="J83" s="22">
        <f t="shared" si="4"/>
        <v>7.908546946419466E-3</v>
      </c>
      <c r="K83" s="17"/>
      <c r="L83" s="18"/>
    </row>
    <row r="84" spans="1:12" ht="15" x14ac:dyDescent="0.25">
      <c r="A84" s="13"/>
      <c r="B84" s="14"/>
      <c r="C84" s="10"/>
      <c r="D84" s="10"/>
      <c r="E84" s="10"/>
      <c r="F84" s="10"/>
      <c r="G84" s="10"/>
      <c r="H84" s="10"/>
      <c r="I84" s="6">
        <v>82</v>
      </c>
      <c r="J84" s="22">
        <f t="shared" si="4"/>
        <v>7.6197255061095179E-3</v>
      </c>
      <c r="K84" s="17"/>
      <c r="L84" s="18"/>
    </row>
    <row r="85" spans="1:12" ht="15" x14ac:dyDescent="0.25">
      <c r="A85" s="13"/>
      <c r="B85" s="14"/>
      <c r="C85" s="10"/>
      <c r="D85" s="10"/>
      <c r="E85" s="10"/>
      <c r="F85" s="10"/>
      <c r="G85" s="10"/>
      <c r="H85" s="10"/>
      <c r="I85" s="6">
        <v>83</v>
      </c>
      <c r="J85" s="22">
        <f t="shared" si="4"/>
        <v>7.332646533967719E-3</v>
      </c>
      <c r="K85" s="17"/>
      <c r="L85" s="18"/>
    </row>
    <row r="86" spans="1:12" ht="15" x14ac:dyDescent="0.25">
      <c r="A86" s="13"/>
      <c r="B86" s="14"/>
      <c r="C86" s="10"/>
      <c r="D86" s="10"/>
      <c r="E86" s="10"/>
      <c r="F86" s="10"/>
      <c r="G86" s="10"/>
      <c r="H86" s="10"/>
      <c r="I86" s="6">
        <v>84</v>
      </c>
      <c r="J86" s="22">
        <f t="shared" si="4"/>
        <v>7.047920053688983E-3</v>
      </c>
      <c r="K86" s="17"/>
      <c r="L86" s="18"/>
    </row>
    <row r="87" spans="1:12" ht="15" x14ac:dyDescent="0.25">
      <c r="A87" s="13"/>
      <c r="B87" s="14"/>
      <c r="C87" s="10"/>
      <c r="D87" s="10"/>
      <c r="E87" s="10"/>
      <c r="F87" s="10"/>
      <c r="G87" s="10"/>
      <c r="H87" s="10"/>
      <c r="I87" s="6">
        <v>85</v>
      </c>
      <c r="J87" s="22">
        <f t="shared" si="4"/>
        <v>6.7661244595685786E-3</v>
      </c>
      <c r="K87" s="17"/>
      <c r="L87" s="18"/>
    </row>
    <row r="88" spans="1:12" ht="15" x14ac:dyDescent="0.25">
      <c r="A88" s="13"/>
      <c r="B88" s="14"/>
      <c r="C88" s="10"/>
      <c r="D88" s="10"/>
      <c r="E88" s="10"/>
      <c r="F88" s="10"/>
      <c r="G88" s="10"/>
      <c r="H88" s="10"/>
      <c r="I88" s="6">
        <v>86</v>
      </c>
      <c r="J88" s="22">
        <f t="shared" si="4"/>
        <v>6.4878050243091564E-3</v>
      </c>
      <c r="K88" s="17"/>
      <c r="L88" s="18"/>
    </row>
    <row r="89" spans="1:12" ht="15" x14ac:dyDescent="0.25">
      <c r="A89" s="13"/>
      <c r="B89" s="14"/>
      <c r="C89" s="10"/>
      <c r="D89" s="10"/>
      <c r="E89" s="10"/>
      <c r="F89" s="10"/>
      <c r="G89" s="10"/>
      <c r="H89" s="10"/>
      <c r="I89" s="6">
        <v>87</v>
      </c>
      <c r="J89" s="22">
        <f t="shared" si="4"/>
        <v>6.2134726601961766E-3</v>
      </c>
      <c r="K89" s="17"/>
      <c r="L89" s="18"/>
    </row>
    <row r="90" spans="1:12" ht="15" x14ac:dyDescent="0.25">
      <c r="A90" s="13"/>
      <c r="B90" s="14"/>
      <c r="C90" s="10"/>
      <c r="D90" s="10"/>
      <c r="E90" s="10"/>
      <c r="F90" s="10"/>
      <c r="G90" s="10"/>
      <c r="H90" s="10"/>
      <c r="I90" s="6">
        <v>88</v>
      </c>
      <c r="J90" s="22">
        <f t="shared" si="4"/>
        <v>5.9436029322469013E-3</v>
      </c>
      <c r="K90" s="17"/>
      <c r="L90" s="18"/>
    </row>
    <row r="91" spans="1:12" ht="15" x14ac:dyDescent="0.25">
      <c r="A91" s="13"/>
      <c r="B91" s="14"/>
      <c r="C91" s="10"/>
      <c r="D91" s="10"/>
      <c r="E91" s="10"/>
      <c r="F91" s="10"/>
      <c r="G91" s="10"/>
      <c r="H91" s="10"/>
      <c r="I91" s="6">
        <v>89</v>
      </c>
      <c r="J91" s="22">
        <f t="shared" si="4"/>
        <v>5.6786353199242681E-3</v>
      </c>
      <c r="K91" s="17"/>
      <c r="L91" s="18"/>
    </row>
    <row r="92" spans="1:12" ht="15" x14ac:dyDescent="0.25">
      <c r="A92" s="13"/>
      <c r="B92" s="14"/>
      <c r="C92" s="10"/>
      <c r="D92" s="10"/>
      <c r="E92" s="10"/>
      <c r="F92" s="10"/>
      <c r="G92" s="10"/>
      <c r="H92" s="10"/>
      <c r="I92" s="6">
        <v>90</v>
      </c>
      <c r="J92" s="22">
        <f t="shared" si="4"/>
        <v>5.4189727221076447E-3</v>
      </c>
      <c r="K92" s="17"/>
      <c r="L92" s="18"/>
    </row>
    <row r="93" spans="1:12" ht="15" x14ac:dyDescent="0.25">
      <c r="A93" s="13"/>
      <c r="B93" s="14"/>
      <c r="C93" s="10"/>
      <c r="D93" s="10"/>
      <c r="E93" s="10"/>
      <c r="F93" s="10"/>
      <c r="G93" s="10"/>
      <c r="H93" s="10"/>
      <c r="I93" s="6">
        <v>91</v>
      </c>
      <c r="J93" s="22">
        <f t="shared" si="4"/>
        <v>5.1649811982434493E-3</v>
      </c>
      <c r="K93" s="17"/>
      <c r="L93" s="18"/>
    </row>
    <row r="94" spans="1:12" ht="15" x14ac:dyDescent="0.25">
      <c r="A94" s="13"/>
      <c r="B94" s="14"/>
      <c r="C94" s="10"/>
      <c r="D94" s="10"/>
      <c r="E94" s="10"/>
      <c r="F94" s="10"/>
      <c r="G94" s="10"/>
      <c r="H94" s="10"/>
      <c r="I94" s="6">
        <v>92</v>
      </c>
      <c r="J94" s="22">
        <f t="shared" si="4"/>
        <v>4.916989936972524E-3</v>
      </c>
      <c r="K94" s="17"/>
      <c r="L94" s="18"/>
    </row>
    <row r="95" spans="1:12" ht="15" x14ac:dyDescent="0.25">
      <c r="A95" s="13"/>
      <c r="B95" s="14"/>
      <c r="C95" s="10"/>
      <c r="D95" s="10"/>
      <c r="E95" s="10"/>
      <c r="F95" s="10"/>
      <c r="G95" s="10"/>
      <c r="H95" s="10"/>
      <c r="I95" s="6">
        <v>93</v>
      </c>
      <c r="J95" s="22">
        <f t="shared" si="4"/>
        <v>4.675291442059081E-3</v>
      </c>
      <c r="K95" s="17"/>
      <c r="L95" s="18"/>
    </row>
    <row r="96" spans="1:12" ht="15" x14ac:dyDescent="0.25">
      <c r="A96" s="13"/>
      <c r="B96" s="14"/>
      <c r="C96" s="10"/>
      <c r="D96" s="10"/>
      <c r="E96" s="10"/>
      <c r="F96" s="10"/>
      <c r="G96" s="10"/>
      <c r="H96" s="10"/>
      <c r="I96" s="6">
        <v>94</v>
      </c>
      <c r="J96" s="22">
        <f t="shared" si="4"/>
        <v>4.4401419241366299E-3</v>
      </c>
      <c r="K96" s="17"/>
      <c r="L96" s="18"/>
    </row>
    <row r="97" spans="1:19" ht="15" x14ac:dyDescent="0.25">
      <c r="A97" s="13"/>
      <c r="B97" s="14"/>
      <c r="C97" s="10"/>
      <c r="D97" s="10"/>
      <c r="E97" s="10"/>
      <c r="F97" s="10"/>
      <c r="G97" s="10"/>
      <c r="H97" s="10"/>
      <c r="I97" s="6">
        <v>95</v>
      </c>
      <c r="J97" s="22">
        <f t="shared" si="4"/>
        <v>4.2117618856455036E-3</v>
      </c>
      <c r="K97" s="17"/>
      <c r="L97" s="18"/>
    </row>
    <row r="98" spans="1:19" ht="15" x14ac:dyDescent="0.25">
      <c r="A98" s="13"/>
      <c r="B98" s="14"/>
      <c r="C98" s="10"/>
      <c r="D98" s="10"/>
      <c r="E98" s="10"/>
      <c r="F98" s="10"/>
      <c r="G98" s="10"/>
      <c r="H98" s="10"/>
      <c r="I98" s="6">
        <v>96</v>
      </c>
      <c r="J98" s="22">
        <f t="shared" si="4"/>
        <v>3.9903368853687346E-3</v>
      </c>
      <c r="K98" s="17"/>
      <c r="L98" s="18"/>
    </row>
    <row r="99" spans="1:19" ht="15" x14ac:dyDescent="0.25">
      <c r="A99" s="13"/>
      <c r="B99" s="14"/>
      <c r="C99" s="10"/>
      <c r="D99" s="10"/>
      <c r="E99" s="10"/>
      <c r="F99" s="10"/>
      <c r="G99" s="10"/>
      <c r="H99" s="10"/>
      <c r="I99" s="6">
        <v>97</v>
      </c>
      <c r="J99" s="22">
        <f t="shared" si="4"/>
        <v>3.7760184681798069E-3</v>
      </c>
      <c r="K99" s="17"/>
      <c r="L99" s="18"/>
    </row>
    <row r="100" spans="1:19" ht="15" x14ac:dyDescent="0.25">
      <c r="A100" s="13"/>
      <c r="B100" s="14"/>
      <c r="C100" s="10"/>
      <c r="D100" s="10"/>
      <c r="E100" s="10"/>
      <c r="F100" s="10"/>
      <c r="G100" s="10"/>
      <c r="H100" s="10"/>
      <c r="I100" s="6">
        <v>98</v>
      </c>
      <c r="J100" s="22">
        <f t="shared" si="4"/>
        <v>3.568925244996655E-3</v>
      </c>
      <c r="K100" s="17"/>
      <c r="L100" s="18"/>
    </row>
    <row r="101" spans="1:19" ht="15" x14ac:dyDescent="0.25">
      <c r="A101" s="13"/>
      <c r="B101" s="14"/>
      <c r="C101" s="10"/>
      <c r="D101" s="10"/>
      <c r="E101" s="10"/>
      <c r="F101" s="10"/>
      <c r="G101" s="10"/>
      <c r="H101" s="10"/>
      <c r="I101" s="6">
        <v>99</v>
      </c>
      <c r="J101" s="22">
        <f t="shared" si="4"/>
        <v>3.3691441074893318E-3</v>
      </c>
      <c r="K101" s="17"/>
      <c r="L101" s="18"/>
    </row>
    <row r="102" spans="1:19" ht="15" x14ac:dyDescent="0.25">
      <c r="A102" s="13"/>
      <c r="B102" s="14"/>
      <c r="C102" s="10"/>
      <c r="D102" s="10"/>
      <c r="E102" s="10"/>
      <c r="F102" s="10"/>
      <c r="G102" s="10"/>
      <c r="H102" s="10"/>
      <c r="I102" s="6">
        <v>100</v>
      </c>
      <c r="J102" s="22">
        <f t="shared" si="4"/>
        <v>3.1767315618091456E-3</v>
      </c>
      <c r="K102" s="19"/>
      <c r="L102" s="20"/>
    </row>
    <row r="104" spans="1:19" ht="30" customHeight="1" x14ac:dyDescent="0.2">
      <c r="A104" s="27" t="s">
        <v>4</v>
      </c>
      <c r="B104" s="28"/>
      <c r="C104" s="28"/>
      <c r="D104" s="28"/>
      <c r="E104" s="28"/>
      <c r="F104" s="28"/>
      <c r="G104" s="28"/>
      <c r="H104" s="29"/>
      <c r="M104" s="32"/>
      <c r="N104" s="32"/>
      <c r="O104" s="32"/>
      <c r="P104" s="32"/>
      <c r="Q104" s="32"/>
      <c r="R104" s="32"/>
      <c r="S104" s="33"/>
    </row>
    <row r="105" spans="1:19" ht="63.75" x14ac:dyDescent="0.2">
      <c r="A105" s="5" t="s">
        <v>5</v>
      </c>
      <c r="B105" s="5" t="s">
        <v>2</v>
      </c>
      <c r="C105" s="6" t="s">
        <v>0</v>
      </c>
      <c r="D105" s="5" t="s">
        <v>1</v>
      </c>
      <c r="E105" s="5" t="s">
        <v>6</v>
      </c>
      <c r="F105" s="5" t="s">
        <v>2</v>
      </c>
      <c r="G105" s="6" t="s">
        <v>0</v>
      </c>
      <c r="H105" s="5" t="s">
        <v>1</v>
      </c>
      <c r="I105" s="5" t="s">
        <v>7</v>
      </c>
      <c r="J105" s="5" t="s">
        <v>2</v>
      </c>
      <c r="K105" s="6" t="s">
        <v>0</v>
      </c>
      <c r="L105" s="5" t="s">
        <v>1</v>
      </c>
    </row>
    <row r="106" spans="1:19" ht="15" x14ac:dyDescent="0.25">
      <c r="A106" s="3">
        <v>1</v>
      </c>
      <c r="B106" s="12">
        <f>_xlfn.NORM.DIST(A106, $C$106, $D$106, FALSE)</f>
        <v>4.1597995323449872E-3</v>
      </c>
      <c r="C106" s="7">
        <f>AVERAGE(A106:A171)</f>
        <v>45.136363636363633</v>
      </c>
      <c r="D106" s="7">
        <f>_xlfn.STDEV.P(A106:A171)</f>
        <v>28.215021984126441</v>
      </c>
      <c r="E106" s="3">
        <v>8</v>
      </c>
      <c r="F106" s="12">
        <f>_xlfn.NORM.DIST(E106, $G$106, $H$106, FALSE)</f>
        <v>2.2165936582619699E-3</v>
      </c>
      <c r="G106" s="8">
        <f>AVERAGE(E106:E139)</f>
        <v>60.911764705882355</v>
      </c>
      <c r="H106" s="15">
        <f>_xlfn.STDEV.P(E106:E139)</f>
        <v>27.223873224734231</v>
      </c>
      <c r="I106" s="6">
        <v>1</v>
      </c>
      <c r="J106" s="6">
        <f>_xlfn.NORM.DIST(I106, $K$3, $L$3, FALSE)</f>
        <v>3.1767315618091456E-3</v>
      </c>
      <c r="K106" s="16">
        <f>AVERAGE(I106:I205)</f>
        <v>50.5</v>
      </c>
      <c r="L106" s="6">
        <f>_xlfn.STDEV.P(I106:I205)</f>
        <v>28.866070047722118</v>
      </c>
    </row>
    <row r="107" spans="1:19" ht="15" x14ac:dyDescent="0.25">
      <c r="A107" s="3">
        <v>2</v>
      </c>
      <c r="B107" s="12">
        <f t="shared" ref="B107:B170" si="5">_xlfn.NORM.DIST(A107, $C$106, $D$106, FALSE)</f>
        <v>4.3941776931351439E-3</v>
      </c>
      <c r="C107" s="10"/>
      <c r="D107" s="10"/>
      <c r="E107" s="3">
        <v>11</v>
      </c>
      <c r="F107" s="12">
        <f t="shared" ref="F107:F139" si="6">_xlfn.NORM.DIST(E107, $G$106, $H$106, FALSE)</f>
        <v>2.7293877361625751E-3</v>
      </c>
      <c r="G107" s="10"/>
      <c r="H107" s="10"/>
      <c r="I107" s="6">
        <v>2</v>
      </c>
      <c r="J107" s="6">
        <f t="shared" ref="J107:J170" si="7">_xlfn.NORM.DIST(I107, $K$3, $L$3, FALSE)</f>
        <v>3.3691441074893318E-3</v>
      </c>
      <c r="K107" s="17"/>
      <c r="L107" s="18"/>
    </row>
    <row r="108" spans="1:19" ht="15" x14ac:dyDescent="0.25">
      <c r="A108" s="3">
        <v>3</v>
      </c>
      <c r="B108" s="12">
        <f t="shared" si="5"/>
        <v>4.635934510274998E-3</v>
      </c>
      <c r="C108" s="10"/>
      <c r="D108" s="10"/>
      <c r="E108" s="3">
        <v>12</v>
      </c>
      <c r="F108" s="12">
        <f t="shared" si="6"/>
        <v>2.9175590479234726E-3</v>
      </c>
      <c r="G108" s="10"/>
      <c r="H108" s="10"/>
      <c r="I108" s="6">
        <v>3</v>
      </c>
      <c r="J108" s="6">
        <f t="shared" si="7"/>
        <v>3.568925244996655E-3</v>
      </c>
      <c r="K108" s="17"/>
      <c r="L108" s="18"/>
    </row>
    <row r="109" spans="1:19" ht="15" x14ac:dyDescent="0.25">
      <c r="A109" s="3">
        <v>4</v>
      </c>
      <c r="B109" s="12">
        <f t="shared" si="5"/>
        <v>4.8848522607891735E-3</v>
      </c>
      <c r="C109" s="10"/>
      <c r="D109" s="10"/>
      <c r="E109" s="3">
        <v>18</v>
      </c>
      <c r="F109" s="12">
        <f t="shared" si="6"/>
        <v>4.2309757682745123E-3</v>
      </c>
      <c r="G109" s="10"/>
      <c r="H109" s="10"/>
      <c r="I109" s="6">
        <v>4</v>
      </c>
      <c r="J109" s="6">
        <f t="shared" si="7"/>
        <v>3.7760184681798069E-3</v>
      </c>
      <c r="K109" s="17"/>
      <c r="L109" s="18"/>
    </row>
    <row r="110" spans="1:19" ht="15" x14ac:dyDescent="0.25">
      <c r="A110" s="3">
        <v>5</v>
      </c>
      <c r="B110" s="12">
        <f t="shared" si="5"/>
        <v>5.1406736992795649E-3</v>
      </c>
      <c r="C110" s="10"/>
      <c r="D110" s="10"/>
      <c r="E110" s="3">
        <v>23</v>
      </c>
      <c r="F110" s="12">
        <f t="shared" si="6"/>
        <v>5.557038790244581E-3</v>
      </c>
      <c r="G110" s="10"/>
      <c r="H110" s="10"/>
      <c r="I110" s="6">
        <v>5</v>
      </c>
      <c r="J110" s="6">
        <f t="shared" si="7"/>
        <v>3.9903368853687346E-3</v>
      </c>
      <c r="K110" s="17"/>
      <c r="L110" s="18"/>
    </row>
    <row r="111" spans="1:19" ht="15" x14ac:dyDescent="0.25">
      <c r="A111" s="3">
        <v>6</v>
      </c>
      <c r="B111" s="12">
        <f t="shared" si="5"/>
        <v>5.4031012624378713E-3</v>
      </c>
      <c r="C111" s="10"/>
      <c r="D111" s="10"/>
      <c r="E111" s="3">
        <v>27</v>
      </c>
      <c r="F111" s="12">
        <f t="shared" si="6"/>
        <v>6.7455607756904245E-3</v>
      </c>
      <c r="G111" s="10"/>
      <c r="H111" s="10"/>
      <c r="I111" s="6">
        <v>6</v>
      </c>
      <c r="J111" s="6">
        <f t="shared" si="7"/>
        <v>4.2117618856455036E-3</v>
      </c>
      <c r="K111" s="17"/>
      <c r="L111" s="18"/>
    </row>
    <row r="112" spans="1:19" ht="15" x14ac:dyDescent="0.25">
      <c r="A112" s="3">
        <v>7</v>
      </c>
      <c r="B112" s="12">
        <f t="shared" si="5"/>
        <v>5.6717964909743582E-3</v>
      </c>
      <c r="C112" s="10"/>
      <c r="D112" s="10"/>
      <c r="E112" s="3">
        <v>33</v>
      </c>
      <c r="F112" s="12">
        <f t="shared" si="6"/>
        <v>8.6636427947414472E-3</v>
      </c>
      <c r="G112" s="10"/>
      <c r="H112" s="10"/>
      <c r="I112" s="6">
        <v>7</v>
      </c>
      <c r="J112" s="6">
        <f t="shared" si="7"/>
        <v>4.4401419241366299E-3</v>
      </c>
      <c r="K112" s="17"/>
      <c r="L112" s="18"/>
    </row>
    <row r="113" spans="1:12" ht="15" x14ac:dyDescent="0.25">
      <c r="A113" s="3">
        <v>9</v>
      </c>
      <c r="B113" s="12">
        <f t="shared" si="5"/>
        <v>6.2264298060616076E-3</v>
      </c>
      <c r="C113" s="10"/>
      <c r="D113" s="10"/>
      <c r="E113" s="3">
        <v>37</v>
      </c>
      <c r="F113" s="12">
        <f t="shared" si="6"/>
        <v>9.9640495325905784E-3</v>
      </c>
      <c r="G113" s="10"/>
      <c r="H113" s="10"/>
      <c r="I113" s="6">
        <v>8</v>
      </c>
      <c r="J113" s="6">
        <f t="shared" si="7"/>
        <v>4.675291442059081E-3</v>
      </c>
      <c r="K113" s="17"/>
      <c r="L113" s="18"/>
    </row>
    <row r="114" spans="1:12" ht="15" x14ac:dyDescent="0.25">
      <c r="A114" s="3">
        <v>10</v>
      </c>
      <c r="B114" s="12">
        <f t="shared" si="5"/>
        <v>6.5114846429780038E-3</v>
      </c>
      <c r="C114" s="10"/>
      <c r="D114" s="10"/>
      <c r="E114" s="3">
        <v>41</v>
      </c>
      <c r="F114" s="12">
        <f t="shared" si="6"/>
        <v>1.1214902473704866E-2</v>
      </c>
      <c r="G114" s="10"/>
      <c r="H114" s="10"/>
      <c r="I114" s="6">
        <v>9</v>
      </c>
      <c r="J114" s="6">
        <f t="shared" si="7"/>
        <v>4.916989936972524E-3</v>
      </c>
      <c r="K114" s="17"/>
      <c r="L114" s="18"/>
    </row>
    <row r="115" spans="1:12" ht="15" x14ac:dyDescent="0.25">
      <c r="A115" s="3">
        <v>13</v>
      </c>
      <c r="B115" s="12">
        <f t="shared" si="5"/>
        <v>7.3914488596753493E-3</v>
      </c>
      <c r="C115" s="10"/>
      <c r="D115" s="10"/>
      <c r="E115" s="3">
        <v>43</v>
      </c>
      <c r="F115" s="12">
        <f t="shared" si="6"/>
        <v>1.1802103510110823E-2</v>
      </c>
      <c r="G115" s="10"/>
      <c r="H115" s="10"/>
      <c r="I115" s="6">
        <v>10</v>
      </c>
      <c r="J115" s="6">
        <f t="shared" si="7"/>
        <v>5.1649811982434493E-3</v>
      </c>
      <c r="K115" s="17"/>
      <c r="L115" s="18"/>
    </row>
    <row r="116" spans="1:12" ht="15" x14ac:dyDescent="0.25">
      <c r="A116" s="3">
        <v>14</v>
      </c>
      <c r="B116" s="12">
        <f t="shared" si="5"/>
        <v>7.6910981932883666E-3</v>
      </c>
      <c r="C116" s="10"/>
      <c r="D116" s="10"/>
      <c r="E116" s="3">
        <v>50</v>
      </c>
      <c r="F116" s="12">
        <f t="shared" si="6"/>
        <v>1.3523051145288035E-2</v>
      </c>
      <c r="G116" s="10"/>
      <c r="H116" s="10"/>
      <c r="I116" s="6">
        <v>11</v>
      </c>
      <c r="J116" s="6">
        <f t="shared" si="7"/>
        <v>5.4189727221076447E-3</v>
      </c>
      <c r="K116" s="17"/>
      <c r="L116" s="18"/>
    </row>
    <row r="117" spans="1:12" ht="15" x14ac:dyDescent="0.25">
      <c r="A117" s="3">
        <v>15</v>
      </c>
      <c r="B117" s="12">
        <f t="shared" si="5"/>
        <v>7.9928488380164048E-3</v>
      </c>
      <c r="C117" s="10"/>
      <c r="D117" s="10"/>
      <c r="E117" s="3">
        <v>53</v>
      </c>
      <c r="F117" s="12">
        <f t="shared" si="6"/>
        <v>1.404818030379037E-2</v>
      </c>
      <c r="G117" s="10"/>
      <c r="H117" s="10"/>
      <c r="I117" s="6">
        <v>12</v>
      </c>
      <c r="J117" s="6">
        <f t="shared" si="7"/>
        <v>5.6786353199242681E-3</v>
      </c>
      <c r="K117" s="17"/>
      <c r="L117" s="18"/>
    </row>
    <row r="118" spans="1:12" ht="15" x14ac:dyDescent="0.25">
      <c r="A118" s="3">
        <v>16</v>
      </c>
      <c r="B118" s="12">
        <f t="shared" si="5"/>
        <v>8.2960107660555674E-3</v>
      </c>
      <c r="C118" s="10"/>
      <c r="D118" s="10"/>
      <c r="E118" s="3">
        <v>56</v>
      </c>
      <c r="F118" s="12">
        <f t="shared" si="6"/>
        <v>1.4417554910928969E-2</v>
      </c>
      <c r="G118" s="10"/>
      <c r="H118" s="10"/>
      <c r="I118" s="6">
        <v>13</v>
      </c>
      <c r="J118" s="6">
        <f t="shared" si="7"/>
        <v>5.9436029322469013E-3</v>
      </c>
      <c r="K118" s="17"/>
      <c r="L118" s="18"/>
    </row>
    <row r="119" spans="1:12" ht="15" x14ac:dyDescent="0.25">
      <c r="A119" s="3">
        <v>17</v>
      </c>
      <c r="B119" s="12">
        <f t="shared" si="5"/>
        <v>8.599861919722028E-3</v>
      </c>
      <c r="C119" s="10"/>
      <c r="D119" s="10"/>
      <c r="E119" s="3">
        <v>57</v>
      </c>
      <c r="F119" s="12">
        <f t="shared" si="6"/>
        <v>1.4503633943617159E-2</v>
      </c>
      <c r="G119" s="10"/>
      <c r="H119" s="10"/>
      <c r="I119" s="6">
        <v>14</v>
      </c>
      <c r="J119" s="6">
        <f t="shared" si="7"/>
        <v>6.2134726601961766E-3</v>
      </c>
      <c r="K119" s="17"/>
      <c r="L119" s="18"/>
    </row>
    <row r="120" spans="1:12" ht="15" x14ac:dyDescent="0.25">
      <c r="A120" s="3">
        <v>19</v>
      </c>
      <c r="B120" s="12">
        <f t="shared" si="5"/>
        <v>9.2065986762838014E-3</v>
      </c>
      <c r="C120" s="10"/>
      <c r="D120" s="10"/>
      <c r="E120" s="3">
        <v>58</v>
      </c>
      <c r="F120" s="12">
        <f t="shared" si="6"/>
        <v>1.4570553965639778E-2</v>
      </c>
      <c r="G120" s="10"/>
      <c r="H120" s="10"/>
      <c r="I120" s="6">
        <v>15</v>
      </c>
      <c r="J120" s="6">
        <f t="shared" si="7"/>
        <v>6.4878050243091564E-3</v>
      </c>
      <c r="K120" s="17"/>
      <c r="L120" s="18"/>
    </row>
    <row r="121" spans="1:12" ht="15" x14ac:dyDescent="0.25">
      <c r="A121" s="3">
        <v>20</v>
      </c>
      <c r="B121" s="12">
        <f t="shared" si="5"/>
        <v>9.507903716362915E-3</v>
      </c>
      <c r="C121" s="10"/>
      <c r="D121" s="10"/>
      <c r="E121" s="3">
        <v>60</v>
      </c>
      <c r="F121" s="12">
        <f t="shared" si="6"/>
        <v>1.4645917527059184E-2</v>
      </c>
      <c r="G121" s="10"/>
      <c r="H121" s="10"/>
      <c r="I121" s="6">
        <v>16</v>
      </c>
      <c r="J121" s="6">
        <f t="shared" si="7"/>
        <v>6.7661244595685786E-3</v>
      </c>
      <c r="K121" s="17"/>
      <c r="L121" s="18"/>
    </row>
    <row r="122" spans="1:12" ht="15" x14ac:dyDescent="0.25">
      <c r="A122" s="3">
        <v>21</v>
      </c>
      <c r="B122" s="12">
        <f t="shared" si="5"/>
        <v>9.8067431731422017E-3</v>
      </c>
      <c r="C122" s="10"/>
      <c r="D122" s="10"/>
      <c r="E122" s="3">
        <v>62</v>
      </c>
      <c r="F122" s="12">
        <f t="shared" si="6"/>
        <v>1.4642430643964761E-2</v>
      </c>
      <c r="G122" s="10"/>
      <c r="H122" s="10"/>
      <c r="I122" s="6">
        <v>17</v>
      </c>
      <c r="J122" s="6">
        <f t="shared" si="7"/>
        <v>7.047920053688983E-3</v>
      </c>
      <c r="K122" s="17"/>
      <c r="L122" s="18"/>
    </row>
    <row r="123" spans="1:12" ht="15" x14ac:dyDescent="0.25">
      <c r="A123" s="3">
        <v>22</v>
      </c>
      <c r="B123" s="12">
        <f t="shared" si="5"/>
        <v>1.0102277461512609E-2</v>
      </c>
      <c r="C123" s="10"/>
      <c r="D123" s="10"/>
      <c r="E123" s="3">
        <v>66</v>
      </c>
      <c r="F123" s="12">
        <f t="shared" si="6"/>
        <v>1.440040050713972E-2</v>
      </c>
      <c r="G123" s="10"/>
      <c r="H123" s="10"/>
      <c r="I123" s="6">
        <v>18</v>
      </c>
      <c r="J123" s="6">
        <f t="shared" si="7"/>
        <v>7.332646533967719E-3</v>
      </c>
      <c r="K123" s="17"/>
      <c r="L123" s="18"/>
    </row>
    <row r="124" spans="1:12" ht="15" x14ac:dyDescent="0.25">
      <c r="A124" s="3">
        <v>24</v>
      </c>
      <c r="B124" s="12">
        <f t="shared" si="5"/>
        <v>1.0680010139871018E-2</v>
      </c>
      <c r="C124" s="10"/>
      <c r="D124" s="10"/>
      <c r="E124" s="3">
        <v>67</v>
      </c>
      <c r="F124" s="12">
        <f t="shared" si="6"/>
        <v>1.4292228932219448E-2</v>
      </c>
      <c r="G124" s="10"/>
      <c r="H124" s="10"/>
      <c r="I124" s="6">
        <v>19</v>
      </c>
      <c r="J124" s="6">
        <f t="shared" si="7"/>
        <v>7.6197255061095179E-3</v>
      </c>
      <c r="K124" s="17"/>
      <c r="L124" s="18"/>
    </row>
    <row r="125" spans="1:12" ht="15" x14ac:dyDescent="0.25">
      <c r="A125" s="3">
        <v>25</v>
      </c>
      <c r="B125" s="12">
        <f t="shared" si="5"/>
        <v>1.0960479324302497E-2</v>
      </c>
      <c r="C125" s="10"/>
      <c r="D125" s="10"/>
      <c r="E125" s="3">
        <v>70</v>
      </c>
      <c r="F125" s="12">
        <f t="shared" si="6"/>
        <v>1.3859904882429861E-2</v>
      </c>
      <c r="G125" s="10"/>
      <c r="H125" s="10"/>
      <c r="I125" s="6">
        <v>20</v>
      </c>
      <c r="J125" s="6">
        <f t="shared" si="7"/>
        <v>7.908546946419466E-3</v>
      </c>
      <c r="K125" s="17"/>
      <c r="L125" s="18"/>
    </row>
    <row r="126" spans="1:12" ht="15" x14ac:dyDescent="0.25">
      <c r="A126" s="3">
        <v>26</v>
      </c>
      <c r="B126" s="12">
        <f t="shared" si="5"/>
        <v>1.1234193323270081E-2</v>
      </c>
      <c r="C126" s="10"/>
      <c r="D126" s="10"/>
      <c r="E126" s="3">
        <v>71</v>
      </c>
      <c r="F126" s="12">
        <f t="shared" si="6"/>
        <v>1.3681751994784941E-2</v>
      </c>
      <c r="G126" s="10"/>
      <c r="H126" s="10"/>
      <c r="I126" s="6">
        <v>21</v>
      </c>
      <c r="J126" s="6">
        <f t="shared" si="7"/>
        <v>8.1984709466476971E-3</v>
      </c>
      <c r="K126" s="17"/>
      <c r="L126" s="18"/>
    </row>
    <row r="127" spans="1:12" ht="15" x14ac:dyDescent="0.25">
      <c r="A127" s="3">
        <v>28</v>
      </c>
      <c r="B127" s="12">
        <f t="shared" si="5"/>
        <v>1.175790580699375E-2</v>
      </c>
      <c r="C127" s="10"/>
      <c r="D127" s="10"/>
      <c r="E127" s="3">
        <v>73</v>
      </c>
      <c r="F127" s="12">
        <f t="shared" si="6"/>
        <v>1.3278428977632347E-2</v>
      </c>
      <c r="G127" s="10"/>
      <c r="H127" s="10"/>
      <c r="I127" s="6">
        <v>22</v>
      </c>
      <c r="J127" s="6">
        <f t="shared" si="7"/>
        <v>8.4888297085796115E-3</v>
      </c>
      <c r="K127" s="17"/>
      <c r="L127" s="18"/>
    </row>
    <row r="128" spans="1:12" ht="15" x14ac:dyDescent="0.25">
      <c r="A128" s="3">
        <v>29</v>
      </c>
      <c r="B128" s="12">
        <f t="shared" si="5"/>
        <v>1.2006203890029651E-2</v>
      </c>
      <c r="C128" s="10"/>
      <c r="D128" s="10"/>
      <c r="E128" s="3">
        <v>77</v>
      </c>
      <c r="F128" s="12">
        <f t="shared" si="6"/>
        <v>1.2306225532234667E-2</v>
      </c>
      <c r="G128" s="10"/>
      <c r="H128" s="10"/>
      <c r="I128" s="6">
        <v>23</v>
      </c>
      <c r="J128" s="6">
        <f t="shared" si="7"/>
        <v>8.7789297832184011E-3</v>
      </c>
      <c r="K128" s="17"/>
      <c r="L128" s="18"/>
    </row>
    <row r="129" spans="1:12" ht="15" x14ac:dyDescent="0.25">
      <c r="A129" s="3">
        <v>30</v>
      </c>
      <c r="B129" s="12">
        <f t="shared" si="5"/>
        <v>1.2244355088746578E-2</v>
      </c>
      <c r="C129" s="10"/>
      <c r="D129" s="10"/>
      <c r="E129" s="3">
        <v>83</v>
      </c>
      <c r="F129" s="12">
        <f t="shared" si="6"/>
        <v>1.0544176428373459E-2</v>
      </c>
      <c r="G129" s="10"/>
      <c r="H129" s="10"/>
      <c r="I129" s="6">
        <v>24</v>
      </c>
      <c r="J129" s="6">
        <f t="shared" si="7"/>
        <v>9.0680545471251359E-3</v>
      </c>
      <c r="K129" s="17"/>
      <c r="L129" s="18"/>
    </row>
    <row r="130" spans="1:12" ht="15" x14ac:dyDescent="0.25">
      <c r="A130" s="3">
        <v>31</v>
      </c>
      <c r="B130" s="12">
        <f t="shared" si="5"/>
        <v>1.2471554274169289E-2</v>
      </c>
      <c r="C130" s="10"/>
      <c r="D130" s="10"/>
      <c r="E130" s="3">
        <v>84</v>
      </c>
      <c r="F130" s="12">
        <f t="shared" si="6"/>
        <v>1.0227661793475654E-2</v>
      </c>
      <c r="G130" s="10"/>
      <c r="H130" s="10"/>
      <c r="I130" s="6">
        <v>25</v>
      </c>
      <c r="J130" s="6">
        <f t="shared" si="7"/>
        <v>9.3554669061888182E-3</v>
      </c>
      <c r="K130" s="17"/>
      <c r="L130" s="18"/>
    </row>
    <row r="131" spans="1:12" ht="15" x14ac:dyDescent="0.25">
      <c r="A131" s="3">
        <v>32</v>
      </c>
      <c r="B131" s="12">
        <f t="shared" si="5"/>
        <v>1.2687022503606196E-2</v>
      </c>
      <c r="C131" s="10"/>
      <c r="D131" s="10"/>
      <c r="E131" s="3">
        <v>85</v>
      </c>
      <c r="F131" s="12">
        <f t="shared" si="6"/>
        <v>9.907271634264362E-3</v>
      </c>
      <c r="G131" s="10"/>
      <c r="H131" s="10"/>
      <c r="I131" s="6">
        <v>26</v>
      </c>
      <c r="J131" s="6">
        <f t="shared" si="7"/>
        <v>9.6404122148200135E-3</v>
      </c>
      <c r="K131" s="17"/>
      <c r="L131" s="18"/>
    </row>
    <row r="132" spans="1:12" ht="15" x14ac:dyDescent="0.25">
      <c r="A132" s="3">
        <v>34</v>
      </c>
      <c r="B132" s="12">
        <f t="shared" si="5"/>
        <v>1.307980773281868E-2</v>
      </c>
      <c r="C132" s="10"/>
      <c r="D132" s="10"/>
      <c r="E132" s="3">
        <v>87</v>
      </c>
      <c r="F132" s="12">
        <f t="shared" si="6"/>
        <v>9.2587327348149177E-3</v>
      </c>
      <c r="G132" s="10"/>
      <c r="H132" s="10"/>
      <c r="I132" s="6">
        <v>27</v>
      </c>
      <c r="J132" s="6">
        <f t="shared" si="7"/>
        <v>9.9221213963218667E-3</v>
      </c>
      <c r="K132" s="17"/>
      <c r="L132" s="18"/>
    </row>
    <row r="133" spans="1:12" ht="15" x14ac:dyDescent="0.25">
      <c r="A133" s="3">
        <v>35</v>
      </c>
      <c r="B133" s="12">
        <f t="shared" si="5"/>
        <v>1.3255737059814723E-2</v>
      </c>
      <c r="C133" s="10"/>
      <c r="D133" s="10"/>
      <c r="E133" s="3">
        <v>88</v>
      </c>
      <c r="F133" s="12">
        <f t="shared" si="6"/>
        <v>8.9324647914817649E-3</v>
      </c>
      <c r="G133" s="10"/>
      <c r="H133" s="10"/>
      <c r="I133" s="6">
        <v>28</v>
      </c>
      <c r="J133" s="6">
        <f t="shared" si="7"/>
        <v>1.0199814248017592E-2</v>
      </c>
      <c r="K133" s="17"/>
      <c r="L133" s="18"/>
    </row>
    <row r="134" spans="1:12" ht="15" x14ac:dyDescent="0.25">
      <c r="A134" s="3">
        <v>36</v>
      </c>
      <c r="B134" s="12">
        <f t="shared" si="5"/>
        <v>1.3417168238842791E-2</v>
      </c>
      <c r="C134" s="10"/>
      <c r="D134" s="10"/>
      <c r="E134" s="3">
        <v>89</v>
      </c>
      <c r="F134" s="12">
        <f t="shared" si="6"/>
        <v>8.606074394832644E-3</v>
      </c>
      <c r="G134" s="10"/>
      <c r="H134" s="10"/>
      <c r="I134" s="6">
        <v>29</v>
      </c>
      <c r="J134" s="6">
        <f t="shared" si="7"/>
        <v>1.0472702912630024E-2</v>
      </c>
      <c r="K134" s="17"/>
      <c r="L134" s="18"/>
    </row>
    <row r="135" spans="1:12" ht="15" x14ac:dyDescent="0.25">
      <c r="A135" s="3">
        <v>38</v>
      </c>
      <c r="B135" s="12">
        <f t="shared" si="5"/>
        <v>1.3694249187921807E-2</v>
      </c>
      <c r="C135" s="10"/>
      <c r="D135" s="10"/>
      <c r="E135" s="3">
        <v>93</v>
      </c>
      <c r="F135" s="12">
        <f t="shared" si="6"/>
        <v>7.3161130054217064E-3</v>
      </c>
      <c r="G135" s="10"/>
      <c r="H135" s="10"/>
      <c r="I135" s="6">
        <v>30</v>
      </c>
      <c r="J135" s="6">
        <f t="shared" si="7"/>
        <v>1.0739995495441626E-2</v>
      </c>
      <c r="K135" s="17"/>
      <c r="L135" s="18"/>
    </row>
    <row r="136" spans="1:12" ht="15" x14ac:dyDescent="0.25">
      <c r="A136" s="3">
        <v>39</v>
      </c>
      <c r="B136" s="12">
        <f t="shared" si="5"/>
        <v>1.3808884669784091E-2</v>
      </c>
      <c r="C136" s="10"/>
      <c r="D136" s="10"/>
      <c r="E136" s="3">
        <v>94</v>
      </c>
      <c r="F136" s="12">
        <f t="shared" si="6"/>
        <v>7.0013901069497881E-3</v>
      </c>
      <c r="G136" s="10"/>
      <c r="H136" s="10"/>
      <c r="I136" s="6">
        <v>31</v>
      </c>
      <c r="J136" s="6">
        <f t="shared" si="7"/>
        <v>1.1000899804938071E-2</v>
      </c>
      <c r="K136" s="17"/>
      <c r="L136" s="18"/>
    </row>
    <row r="137" spans="1:12" ht="15" x14ac:dyDescent="0.25">
      <c r="A137" s="3">
        <v>40</v>
      </c>
      <c r="B137" s="12">
        <f t="shared" si="5"/>
        <v>1.3906999610984997E-2</v>
      </c>
      <c r="C137" s="10"/>
      <c r="D137" s="10"/>
      <c r="E137" s="3">
        <v>97</v>
      </c>
      <c r="F137" s="12">
        <f t="shared" si="6"/>
        <v>6.0866733805775034E-3</v>
      </c>
      <c r="G137" s="10"/>
      <c r="H137" s="10"/>
      <c r="I137" s="6">
        <v>32</v>
      </c>
      <c r="J137" s="6">
        <f t="shared" si="7"/>
        <v>1.1254627192978674E-2</v>
      </c>
      <c r="K137" s="17"/>
      <c r="L137" s="18"/>
    </row>
    <row r="138" spans="1:12" ht="15" x14ac:dyDescent="0.25">
      <c r="A138" s="3">
        <v>42</v>
      </c>
      <c r="B138" s="12">
        <f t="shared" si="5"/>
        <v>1.4052270921249154E-2</v>
      </c>
      <c r="C138" s="10"/>
      <c r="D138" s="10"/>
      <c r="E138" s="3">
        <v>98</v>
      </c>
      <c r="F138" s="12">
        <f t="shared" si="6"/>
        <v>5.7934857082259572E-3</v>
      </c>
      <c r="G138" s="10"/>
      <c r="H138" s="10"/>
      <c r="I138" s="6">
        <v>33</v>
      </c>
      <c r="J138" s="6">
        <f t="shared" si="7"/>
        <v>1.1500396469065585E-2</v>
      </c>
      <c r="K138" s="17"/>
      <c r="L138" s="18"/>
    </row>
    <row r="139" spans="1:12" ht="15" x14ac:dyDescent="0.25">
      <c r="A139" s="3">
        <v>44</v>
      </c>
      <c r="B139" s="12">
        <f t="shared" si="5"/>
        <v>1.4127894440813679E-2</v>
      </c>
      <c r="C139" s="10"/>
      <c r="D139" s="10"/>
      <c r="E139" s="3">
        <v>100</v>
      </c>
      <c r="F139" s="12">
        <f t="shared" si="6"/>
        <v>5.2275943266415631E-3</v>
      </c>
      <c r="G139" s="10"/>
      <c r="H139" s="10"/>
      <c r="I139" s="6">
        <v>34</v>
      </c>
      <c r="J139" s="6">
        <f t="shared" si="7"/>
        <v>1.1737437862021353E-2</v>
      </c>
      <c r="K139" s="17"/>
      <c r="L139" s="18"/>
    </row>
    <row r="140" spans="1:12" ht="15" x14ac:dyDescent="0.25">
      <c r="A140" s="3">
        <v>45</v>
      </c>
      <c r="B140" s="12">
        <f t="shared" si="5"/>
        <v>1.4139192285534787E-2</v>
      </c>
      <c r="C140" s="10"/>
      <c r="D140" s="10"/>
      <c r="E140" s="10"/>
      <c r="F140" s="10"/>
      <c r="G140" s="10"/>
      <c r="H140" s="10"/>
      <c r="I140" s="6">
        <v>35</v>
      </c>
      <c r="J140" s="6">
        <f t="shared" si="7"/>
        <v>1.196499700135073E-2</v>
      </c>
      <c r="K140" s="17"/>
      <c r="L140" s="18"/>
    </row>
    <row r="141" spans="1:12" ht="15" x14ac:dyDescent="0.25">
      <c r="A141" s="3">
        <v>46</v>
      </c>
      <c r="B141" s="12">
        <f t="shared" si="5"/>
        <v>1.4132735268438891E-2</v>
      </c>
      <c r="C141" s="10"/>
      <c r="D141" s="10"/>
      <c r="E141" s="10"/>
      <c r="F141" s="10"/>
      <c r="G141" s="10"/>
      <c r="H141" s="10"/>
      <c r="I141" s="6">
        <v>36</v>
      </c>
      <c r="J141" s="6">
        <f t="shared" si="7"/>
        <v>1.2182338889773518E-2</v>
      </c>
      <c r="K141" s="17"/>
      <c r="L141" s="18"/>
    </row>
    <row r="142" spans="1:12" ht="15" x14ac:dyDescent="0.25">
      <c r="A142" s="3">
        <v>47</v>
      </c>
      <c r="B142" s="12">
        <f t="shared" si="5"/>
        <v>1.4108547705721923E-2</v>
      </c>
      <c r="C142" s="10"/>
      <c r="D142" s="10"/>
      <c r="E142" s="10"/>
      <c r="F142" s="10"/>
      <c r="G142" s="10"/>
      <c r="H142" s="10"/>
      <c r="I142" s="6">
        <v>37</v>
      </c>
      <c r="J142" s="6">
        <f t="shared" si="7"/>
        <v>1.2388751837885438E-2</v>
      </c>
      <c r="K142" s="17"/>
      <c r="L142" s="18"/>
    </row>
    <row r="143" spans="1:12" ht="15" x14ac:dyDescent="0.25">
      <c r="A143" s="3">
        <v>48</v>
      </c>
      <c r="B143" s="12">
        <f t="shared" si="5"/>
        <v>1.4066720618420269E-2</v>
      </c>
      <c r="C143" s="10"/>
      <c r="D143" s="10"/>
      <c r="E143" s="10"/>
      <c r="F143" s="10"/>
      <c r="G143" s="10"/>
      <c r="H143" s="10"/>
      <c r="I143" s="6">
        <v>38</v>
      </c>
      <c r="J143" s="6">
        <f t="shared" si="7"/>
        <v>1.2583551331644348E-2</v>
      </c>
      <c r="K143" s="17"/>
      <c r="L143" s="18"/>
    </row>
    <row r="144" spans="1:12" ht="15" x14ac:dyDescent="0.25">
      <c r="A144" s="3">
        <v>49</v>
      </c>
      <c r="B144" s="12">
        <f t="shared" si="5"/>
        <v>1.4007411161775684E-2</v>
      </c>
      <c r="C144" s="10"/>
      <c r="D144" s="10"/>
      <c r="E144" s="10"/>
      <c r="F144" s="10"/>
      <c r="G144" s="10"/>
      <c r="H144" s="10"/>
      <c r="I144" s="6">
        <v>39</v>
      </c>
      <c r="J144" s="6">
        <f t="shared" si="7"/>
        <v>1.2766083803398174E-2</v>
      </c>
      <c r="K144" s="17"/>
      <c r="L144" s="18"/>
    </row>
    <row r="145" spans="1:12" ht="15" x14ac:dyDescent="0.25">
      <c r="A145" s="3">
        <v>51</v>
      </c>
      <c r="B145" s="12">
        <f t="shared" si="5"/>
        <v>1.3837298125741712E-2</v>
      </c>
      <c r="C145" s="10"/>
      <c r="D145" s="10"/>
      <c r="E145" s="10"/>
      <c r="F145" s="10"/>
      <c r="G145" s="10"/>
      <c r="H145" s="10"/>
      <c r="I145" s="6">
        <v>40</v>
      </c>
      <c r="J145" s="6">
        <f t="shared" si="7"/>
        <v>1.2935730277473334E-2</v>
      </c>
      <c r="K145" s="17"/>
      <c r="L145" s="18"/>
    </row>
    <row r="146" spans="1:12" ht="15" x14ac:dyDescent="0.25">
      <c r="A146" s="3">
        <v>52</v>
      </c>
      <c r="B146" s="12">
        <f t="shared" si="5"/>
        <v>1.3727128664329177E-2</v>
      </c>
      <c r="C146" s="10"/>
      <c r="D146" s="10"/>
      <c r="E146" s="10"/>
      <c r="F146" s="10"/>
      <c r="G146" s="10"/>
      <c r="H146" s="10"/>
      <c r="I146" s="6">
        <v>41</v>
      </c>
      <c r="J146" s="6">
        <f t="shared" si="7"/>
        <v>1.3091909861930253E-2</v>
      </c>
      <c r="K146" s="17"/>
      <c r="L146" s="18"/>
    </row>
    <row r="147" spans="1:12" ht="15" x14ac:dyDescent="0.25">
      <c r="A147" s="3">
        <v>54</v>
      </c>
      <c r="B147" s="12">
        <f t="shared" si="5"/>
        <v>1.3458600711471555E-2</v>
      </c>
      <c r="C147" s="10"/>
      <c r="D147" s="10"/>
      <c r="E147" s="10"/>
      <c r="F147" s="10"/>
      <c r="G147" s="10"/>
      <c r="H147" s="10"/>
      <c r="I147" s="6">
        <v>42</v>
      </c>
      <c r="J147" s="6">
        <f t="shared" si="7"/>
        <v>1.3234083058963789E-2</v>
      </c>
      <c r="K147" s="17"/>
      <c r="L147" s="18"/>
    </row>
    <row r="148" spans="1:12" ht="15" x14ac:dyDescent="0.25">
      <c r="A148" s="3">
        <v>55</v>
      </c>
      <c r="B148" s="12">
        <f t="shared" si="5"/>
        <v>1.3301227044405868E-2</v>
      </c>
      <c r="C148" s="10"/>
      <c r="D148" s="10"/>
      <c r="E148" s="10"/>
      <c r="F148" s="10"/>
      <c r="G148" s="10"/>
      <c r="H148" s="10"/>
      <c r="I148" s="6">
        <v>43</v>
      </c>
      <c r="J148" s="6">
        <f t="shared" si="7"/>
        <v>1.3361754867575995E-2</v>
      </c>
      <c r="K148" s="17"/>
      <c r="L148" s="18"/>
    </row>
    <row r="149" spans="1:12" ht="15" x14ac:dyDescent="0.25">
      <c r="A149" s="3">
        <v>59</v>
      </c>
      <c r="B149" s="12">
        <f t="shared" si="5"/>
        <v>1.2531513814484165E-2</v>
      </c>
      <c r="C149" s="10"/>
      <c r="D149" s="10"/>
      <c r="E149" s="10"/>
      <c r="F149" s="10"/>
      <c r="G149" s="10"/>
      <c r="H149" s="10"/>
      <c r="I149" s="6">
        <v>44</v>
      </c>
      <c r="J149" s="6">
        <f t="shared" si="7"/>
        <v>1.347447765356791E-2</v>
      </c>
      <c r="K149" s="17"/>
      <c r="L149" s="18"/>
    </row>
    <row r="150" spans="1:12" ht="15" x14ac:dyDescent="0.25">
      <c r="A150" s="3">
        <v>61</v>
      </c>
      <c r="B150" s="12">
        <f t="shared" si="5"/>
        <v>1.2072194825504328E-2</v>
      </c>
      <c r="C150" s="10"/>
      <c r="D150" s="10"/>
      <c r="E150" s="10"/>
      <c r="F150" s="10"/>
      <c r="G150" s="10"/>
      <c r="H150" s="10"/>
      <c r="I150" s="6">
        <v>45</v>
      </c>
      <c r="J150" s="6">
        <f t="shared" si="7"/>
        <v>1.3571853763574119E-2</v>
      </c>
      <c r="K150" s="17"/>
      <c r="L150" s="18"/>
    </row>
    <row r="151" spans="1:12" ht="15" x14ac:dyDescent="0.25">
      <c r="A151" s="3">
        <v>63</v>
      </c>
      <c r="B151" s="12">
        <f t="shared" si="5"/>
        <v>1.1571423525980996E-2</v>
      </c>
      <c r="C151" s="10"/>
      <c r="D151" s="10"/>
      <c r="E151" s="10"/>
      <c r="F151" s="10"/>
      <c r="G151" s="10"/>
      <c r="H151" s="10"/>
      <c r="I151" s="6">
        <v>46</v>
      </c>
      <c r="J151" s="6">
        <f t="shared" si="7"/>
        <v>1.3653537861783359E-2</v>
      </c>
      <c r="K151" s="17"/>
      <c r="L151" s="18"/>
    </row>
    <row r="152" spans="1:12" ht="15" x14ac:dyDescent="0.25">
      <c r="A152" s="3">
        <v>64</v>
      </c>
      <c r="B152" s="12">
        <f t="shared" si="5"/>
        <v>1.1307556390243091E-2</v>
      </c>
      <c r="C152" s="10"/>
      <c r="D152" s="10"/>
      <c r="E152" s="10"/>
      <c r="F152" s="10"/>
      <c r="G152" s="10"/>
      <c r="H152" s="10"/>
      <c r="I152" s="6">
        <v>47</v>
      </c>
      <c r="J152" s="6">
        <f t="shared" si="7"/>
        <v>1.3719238970132094E-2</v>
      </c>
      <c r="K152" s="17"/>
      <c r="L152" s="18"/>
    </row>
    <row r="153" spans="1:12" ht="15" x14ac:dyDescent="0.25">
      <c r="A153" s="3">
        <v>65</v>
      </c>
      <c r="B153" s="12">
        <f t="shared" si="5"/>
        <v>1.1035835005782129E-2</v>
      </c>
      <c r="C153" s="10"/>
      <c r="D153" s="10"/>
      <c r="E153" s="10"/>
      <c r="F153" s="10"/>
      <c r="G153" s="10"/>
      <c r="H153" s="10"/>
      <c r="I153" s="6">
        <v>48</v>
      </c>
      <c r="J153" s="6">
        <f t="shared" si="7"/>
        <v>1.3768722195104801E-2</v>
      </c>
      <c r="K153" s="17"/>
      <c r="L153" s="18"/>
    </row>
    <row r="154" spans="1:12" ht="15" x14ac:dyDescent="0.25">
      <c r="A154" s="3">
        <v>68</v>
      </c>
      <c r="B154" s="12">
        <f t="shared" si="5"/>
        <v>1.0182192228063438E-2</v>
      </c>
      <c r="C154" s="10"/>
      <c r="D154" s="10"/>
      <c r="E154" s="10"/>
      <c r="F154" s="10"/>
      <c r="G154" s="10"/>
      <c r="H154" s="10"/>
      <c r="I154" s="6">
        <v>49</v>
      </c>
      <c r="J154" s="6">
        <f t="shared" si="7"/>
        <v>1.3801810126800464E-2</v>
      </c>
      <c r="K154" s="17"/>
      <c r="L154" s="18"/>
    </row>
    <row r="155" spans="1:12" ht="15" x14ac:dyDescent="0.25">
      <c r="A155" s="3">
        <v>69</v>
      </c>
      <c r="B155" s="12">
        <f t="shared" si="5"/>
        <v>9.8877068907390116E-3</v>
      </c>
      <c r="C155" s="10"/>
      <c r="D155" s="10"/>
      <c r="E155" s="10"/>
      <c r="F155" s="10"/>
      <c r="G155" s="10"/>
      <c r="H155" s="10"/>
      <c r="I155" s="6">
        <v>50</v>
      </c>
      <c r="J155" s="6">
        <f t="shared" si="7"/>
        <v>1.3818383898603834E-2</v>
      </c>
      <c r="K155" s="17"/>
      <c r="L155" s="18"/>
    </row>
    <row r="156" spans="1:12" ht="15" x14ac:dyDescent="0.25">
      <c r="A156" s="3">
        <v>72</v>
      </c>
      <c r="B156" s="12">
        <f t="shared" si="5"/>
        <v>8.9863895959939946E-3</v>
      </c>
      <c r="C156" s="10"/>
      <c r="D156" s="10"/>
      <c r="E156" s="10"/>
      <c r="F156" s="10"/>
      <c r="G156" s="10"/>
      <c r="H156" s="10"/>
      <c r="I156" s="6">
        <v>51</v>
      </c>
      <c r="J156" s="6">
        <f t="shared" si="7"/>
        <v>1.3818383898603834E-2</v>
      </c>
      <c r="K156" s="17"/>
      <c r="L156" s="18"/>
    </row>
    <row r="157" spans="1:12" ht="15" x14ac:dyDescent="0.25">
      <c r="A157" s="3">
        <v>74</v>
      </c>
      <c r="B157" s="12">
        <f t="shared" si="5"/>
        <v>8.3788420173324645E-3</v>
      </c>
      <c r="C157" s="10"/>
      <c r="D157" s="10"/>
      <c r="E157" s="10"/>
      <c r="F157" s="10"/>
      <c r="G157" s="10"/>
      <c r="H157" s="10"/>
      <c r="I157" s="6">
        <v>52</v>
      </c>
      <c r="J157" s="6">
        <f t="shared" si="7"/>
        <v>1.3801810126800464E-2</v>
      </c>
      <c r="K157" s="17"/>
      <c r="L157" s="18"/>
    </row>
    <row r="158" spans="1:12" ht="15" x14ac:dyDescent="0.25">
      <c r="A158" s="3">
        <v>75</v>
      </c>
      <c r="B158" s="12">
        <f t="shared" si="5"/>
        <v>8.0754192189217873E-3</v>
      </c>
      <c r="C158" s="10"/>
      <c r="D158" s="10"/>
      <c r="E158" s="10"/>
      <c r="F158" s="10"/>
      <c r="G158" s="10"/>
      <c r="H158" s="10"/>
      <c r="I158" s="6">
        <v>53</v>
      </c>
      <c r="J158" s="6">
        <f t="shared" si="7"/>
        <v>1.3768722195104801E-2</v>
      </c>
      <c r="K158" s="17"/>
      <c r="L158" s="18"/>
    </row>
    <row r="159" spans="1:12" ht="15" x14ac:dyDescent="0.25">
      <c r="A159" s="3">
        <v>76</v>
      </c>
      <c r="B159" s="12">
        <f t="shared" si="5"/>
        <v>7.7732138564332413E-3</v>
      </c>
      <c r="C159" s="10"/>
      <c r="D159" s="10"/>
      <c r="E159" s="10"/>
      <c r="F159" s="10"/>
      <c r="G159" s="10"/>
      <c r="H159" s="10"/>
      <c r="I159" s="6">
        <v>54</v>
      </c>
      <c r="J159" s="6">
        <f t="shared" si="7"/>
        <v>1.3719238970132094E-2</v>
      </c>
      <c r="K159" s="17"/>
      <c r="L159" s="18"/>
    </row>
    <row r="160" spans="1:12" ht="15" x14ac:dyDescent="0.25">
      <c r="A160" s="3">
        <v>78</v>
      </c>
      <c r="B160" s="12">
        <f t="shared" si="5"/>
        <v>7.1752177586100118E-3</v>
      </c>
      <c r="C160" s="10"/>
      <c r="D160" s="10"/>
      <c r="E160" s="10"/>
      <c r="F160" s="10"/>
      <c r="G160" s="10"/>
      <c r="H160" s="10"/>
      <c r="I160" s="6">
        <v>55</v>
      </c>
      <c r="J160" s="6">
        <f t="shared" si="7"/>
        <v>1.3653537861783359E-2</v>
      </c>
      <c r="K160" s="17"/>
      <c r="L160" s="18"/>
    </row>
    <row r="161" spans="1:12" ht="15" x14ac:dyDescent="0.25">
      <c r="A161" s="3">
        <v>79</v>
      </c>
      <c r="B161" s="12">
        <f t="shared" si="5"/>
        <v>6.8807220795201783E-3</v>
      </c>
      <c r="C161" s="10"/>
      <c r="D161" s="10"/>
      <c r="E161" s="10"/>
      <c r="F161" s="10"/>
      <c r="G161" s="10"/>
      <c r="H161" s="10"/>
      <c r="I161" s="6">
        <v>56</v>
      </c>
      <c r="J161" s="6">
        <f t="shared" si="7"/>
        <v>1.3571853763574119E-2</v>
      </c>
      <c r="K161" s="17"/>
      <c r="L161" s="18"/>
    </row>
    <row r="162" spans="1:12" ht="15" x14ac:dyDescent="0.25">
      <c r="A162" s="3">
        <v>80</v>
      </c>
      <c r="B162" s="12">
        <f t="shared" si="5"/>
        <v>6.5900302943089272E-3</v>
      </c>
      <c r="C162" s="10"/>
      <c r="D162" s="10"/>
      <c r="E162" s="10"/>
      <c r="F162" s="10"/>
      <c r="G162" s="10"/>
      <c r="H162" s="10"/>
      <c r="I162" s="6">
        <v>57</v>
      </c>
      <c r="J162" s="6">
        <f t="shared" si="7"/>
        <v>1.347447765356791E-2</v>
      </c>
      <c r="K162" s="17"/>
      <c r="L162" s="18"/>
    </row>
    <row r="163" spans="1:12" ht="15" x14ac:dyDescent="0.25">
      <c r="A163" s="3">
        <v>81</v>
      </c>
      <c r="B163" s="12">
        <f t="shared" si="5"/>
        <v>6.3036961245116442E-3</v>
      </c>
      <c r="C163" s="10"/>
      <c r="D163" s="10"/>
      <c r="E163" s="10"/>
      <c r="F163" s="10"/>
      <c r="G163" s="10"/>
      <c r="H163" s="10"/>
      <c r="I163" s="6">
        <v>58</v>
      </c>
      <c r="J163" s="6">
        <f t="shared" si="7"/>
        <v>1.3361754867575995E-2</v>
      </c>
      <c r="K163" s="17"/>
      <c r="L163" s="18"/>
    </row>
    <row r="164" spans="1:12" ht="15" x14ac:dyDescent="0.25">
      <c r="A164" s="3">
        <v>82</v>
      </c>
      <c r="B164" s="12">
        <f t="shared" si="5"/>
        <v>6.0222335174159496E-3</v>
      </c>
      <c r="C164" s="10"/>
      <c r="D164" s="10"/>
      <c r="E164" s="10"/>
      <c r="F164" s="10"/>
      <c r="G164" s="10"/>
      <c r="H164" s="10"/>
      <c r="I164" s="6">
        <v>59</v>
      </c>
      <c r="J164" s="6">
        <f t="shared" si="7"/>
        <v>1.3234083058963789E-2</v>
      </c>
      <c r="K164" s="17"/>
      <c r="L164" s="18"/>
    </row>
    <row r="165" spans="1:12" ht="15" x14ac:dyDescent="0.25">
      <c r="A165" s="3">
        <v>86</v>
      </c>
      <c r="B165" s="12">
        <f t="shared" si="5"/>
        <v>4.9539488621907464E-3</v>
      </c>
      <c r="C165" s="10"/>
      <c r="D165" s="10"/>
      <c r="E165" s="10"/>
      <c r="F165" s="10"/>
      <c r="G165" s="10"/>
      <c r="H165" s="10"/>
      <c r="I165" s="6">
        <v>60</v>
      </c>
      <c r="J165" s="6">
        <f t="shared" si="7"/>
        <v>1.3091909861930253E-2</v>
      </c>
      <c r="K165" s="17"/>
      <c r="L165" s="18"/>
    </row>
    <row r="166" spans="1:12" ht="15" x14ac:dyDescent="0.25">
      <c r="A166" s="3">
        <v>90</v>
      </c>
      <c r="B166" s="12">
        <f t="shared" si="5"/>
        <v>3.99408100392625E-3</v>
      </c>
      <c r="C166" s="10"/>
      <c r="D166" s="10"/>
      <c r="E166" s="10"/>
      <c r="F166" s="10"/>
      <c r="G166" s="10"/>
      <c r="H166" s="10"/>
      <c r="I166" s="6">
        <v>61</v>
      </c>
      <c r="J166" s="6">
        <f t="shared" si="7"/>
        <v>1.2935730277473334E-2</v>
      </c>
      <c r="K166" s="17"/>
      <c r="L166" s="18"/>
    </row>
    <row r="167" spans="1:12" ht="15" x14ac:dyDescent="0.25">
      <c r="A167" s="3">
        <v>91</v>
      </c>
      <c r="B167" s="12">
        <f t="shared" si="5"/>
        <v>3.7728484932671798E-3</v>
      </c>
      <c r="C167" s="10"/>
      <c r="D167" s="10"/>
      <c r="E167" s="10"/>
      <c r="F167" s="10"/>
      <c r="G167" s="10"/>
      <c r="H167" s="10"/>
      <c r="I167" s="6">
        <v>62</v>
      </c>
      <c r="J167" s="6">
        <f t="shared" si="7"/>
        <v>1.2766083803398174E-2</v>
      </c>
      <c r="K167" s="17"/>
      <c r="L167" s="18"/>
    </row>
    <row r="168" spans="1:12" ht="15" x14ac:dyDescent="0.25">
      <c r="A168" s="3">
        <v>92</v>
      </c>
      <c r="B168" s="12">
        <f t="shared" si="5"/>
        <v>3.5593961502603049E-3</v>
      </c>
      <c r="C168" s="10"/>
      <c r="D168" s="10"/>
      <c r="E168" s="10"/>
      <c r="F168" s="10"/>
      <c r="G168" s="10"/>
      <c r="H168" s="10"/>
      <c r="I168" s="6">
        <v>63</v>
      </c>
      <c r="J168" s="6">
        <f t="shared" si="7"/>
        <v>1.2583551331644348E-2</v>
      </c>
      <c r="K168" s="17"/>
      <c r="L168" s="18"/>
    </row>
    <row r="169" spans="1:12" ht="15" x14ac:dyDescent="0.25">
      <c r="A169" s="3">
        <v>95</v>
      </c>
      <c r="B169" s="12">
        <f t="shared" si="5"/>
        <v>2.9663609279616736E-3</v>
      </c>
      <c r="C169" s="10"/>
      <c r="D169" s="10"/>
      <c r="E169" s="10"/>
      <c r="F169" s="10"/>
      <c r="G169" s="10"/>
      <c r="H169" s="10"/>
      <c r="I169" s="6">
        <v>64</v>
      </c>
      <c r="J169" s="6">
        <f t="shared" si="7"/>
        <v>1.2388751837885438E-2</v>
      </c>
      <c r="K169" s="17"/>
      <c r="L169" s="18"/>
    </row>
    <row r="170" spans="1:12" ht="15" x14ac:dyDescent="0.25">
      <c r="A170" s="3">
        <v>96</v>
      </c>
      <c r="B170" s="12">
        <f t="shared" si="5"/>
        <v>2.7845101698358355E-3</v>
      </c>
      <c r="C170" s="10"/>
      <c r="D170" s="10"/>
      <c r="E170" s="10"/>
      <c r="F170" s="10"/>
      <c r="G170" s="10"/>
      <c r="H170" s="10"/>
      <c r="I170" s="6">
        <v>65</v>
      </c>
      <c r="J170" s="6">
        <f t="shared" si="7"/>
        <v>1.2182338889773518E-2</v>
      </c>
      <c r="K170" s="17"/>
      <c r="L170" s="18"/>
    </row>
    <row r="171" spans="1:12" ht="15" x14ac:dyDescent="0.25">
      <c r="A171" s="3">
        <v>99</v>
      </c>
      <c r="B171" s="12">
        <f t="shared" ref="B171" si="8">_xlfn.NORM.DIST(A171, $C$106, $D$106, FALSE)</f>
        <v>2.2858621707282849E-3</v>
      </c>
      <c r="C171" s="11"/>
      <c r="D171" s="11"/>
      <c r="E171" s="11"/>
      <c r="F171" s="11"/>
      <c r="G171" s="11"/>
      <c r="H171" s="11"/>
      <c r="I171" s="6">
        <v>66</v>
      </c>
      <c r="J171" s="6">
        <f t="shared" ref="J171:J205" si="9">_xlfn.NORM.DIST(I171, $K$3, $L$3, FALSE)</f>
        <v>1.196499700135073E-2</v>
      </c>
      <c r="K171" s="17"/>
      <c r="L171" s="18"/>
    </row>
    <row r="172" spans="1:12" x14ac:dyDescent="0.2">
      <c r="I172" s="6">
        <v>67</v>
      </c>
      <c r="J172" s="6">
        <f t="shared" si="9"/>
        <v>1.1737437862021353E-2</v>
      </c>
      <c r="K172" s="17"/>
      <c r="L172" s="18"/>
    </row>
    <row r="173" spans="1:12" x14ac:dyDescent="0.2">
      <c r="I173" s="6">
        <v>68</v>
      </c>
      <c r="J173" s="6">
        <f t="shared" si="9"/>
        <v>1.1500396469065585E-2</v>
      </c>
      <c r="K173" s="17"/>
      <c r="L173" s="18"/>
    </row>
    <row r="174" spans="1:12" x14ac:dyDescent="0.2">
      <c r="I174" s="6">
        <v>69</v>
      </c>
      <c r="J174" s="6">
        <f t="shared" si="9"/>
        <v>1.1254627192978674E-2</v>
      </c>
      <c r="K174" s="17"/>
      <c r="L174" s="18"/>
    </row>
    <row r="175" spans="1:12" x14ac:dyDescent="0.2">
      <c r="I175" s="6">
        <v>70</v>
      </c>
      <c r="J175" s="6">
        <f t="shared" si="9"/>
        <v>1.1000899804938071E-2</v>
      </c>
      <c r="K175" s="17"/>
      <c r="L175" s="18"/>
    </row>
    <row r="176" spans="1:12" x14ac:dyDescent="0.2">
      <c r="I176" s="6">
        <v>71</v>
      </c>
      <c r="J176" s="6">
        <f t="shared" si="9"/>
        <v>1.0739995495441626E-2</v>
      </c>
      <c r="K176" s="17"/>
      <c r="L176" s="18"/>
    </row>
    <row r="177" spans="9:12" x14ac:dyDescent="0.2">
      <c r="I177" s="6">
        <v>72</v>
      </c>
      <c r="J177" s="6">
        <f t="shared" si="9"/>
        <v>1.0472702912630024E-2</v>
      </c>
      <c r="K177" s="17"/>
      <c r="L177" s="18"/>
    </row>
    <row r="178" spans="9:12" x14ac:dyDescent="0.2">
      <c r="I178" s="6">
        <v>73</v>
      </c>
      <c r="J178" s="6">
        <f t="shared" si="9"/>
        <v>1.0199814248017592E-2</v>
      </c>
      <c r="K178" s="17"/>
      <c r="L178" s="18"/>
    </row>
    <row r="179" spans="9:12" x14ac:dyDescent="0.2">
      <c r="I179" s="6">
        <v>74</v>
      </c>
      <c r="J179" s="6">
        <f t="shared" si="9"/>
        <v>9.9221213963218667E-3</v>
      </c>
      <c r="K179" s="17"/>
      <c r="L179" s="18"/>
    </row>
    <row r="180" spans="9:12" x14ac:dyDescent="0.2">
      <c r="I180" s="6">
        <v>75</v>
      </c>
      <c r="J180" s="6">
        <f t="shared" si="9"/>
        <v>9.6404122148200135E-3</v>
      </c>
      <c r="K180" s="17"/>
      <c r="L180" s="18"/>
    </row>
    <row r="181" spans="9:12" x14ac:dyDescent="0.2">
      <c r="I181" s="6">
        <v>76</v>
      </c>
      <c r="J181" s="6">
        <f t="shared" si="9"/>
        <v>9.3554669061888182E-3</v>
      </c>
      <c r="K181" s="17"/>
      <c r="L181" s="18"/>
    </row>
    <row r="182" spans="9:12" x14ac:dyDescent="0.2">
      <c r="I182" s="6">
        <v>77</v>
      </c>
      <c r="J182" s="6">
        <f t="shared" si="9"/>
        <v>9.0680545471251359E-3</v>
      </c>
      <c r="K182" s="17"/>
      <c r="L182" s="18"/>
    </row>
    <row r="183" spans="9:12" x14ac:dyDescent="0.2">
      <c r="I183" s="6">
        <v>78</v>
      </c>
      <c r="J183" s="6">
        <f t="shared" si="9"/>
        <v>8.7789297832184011E-3</v>
      </c>
      <c r="K183" s="17"/>
      <c r="L183" s="18"/>
    </row>
    <row r="184" spans="9:12" x14ac:dyDescent="0.2">
      <c r="I184" s="6">
        <v>79</v>
      </c>
      <c r="J184" s="6">
        <f t="shared" si="9"/>
        <v>8.4888297085796115E-3</v>
      </c>
      <c r="K184" s="17"/>
      <c r="L184" s="18"/>
    </row>
    <row r="185" spans="9:12" x14ac:dyDescent="0.2">
      <c r="I185" s="6">
        <v>80</v>
      </c>
      <c r="J185" s="6">
        <f t="shared" si="9"/>
        <v>8.1984709466476971E-3</v>
      </c>
      <c r="K185" s="17"/>
      <c r="L185" s="18"/>
    </row>
    <row r="186" spans="9:12" x14ac:dyDescent="0.2">
      <c r="I186" s="6">
        <v>81</v>
      </c>
      <c r="J186" s="6">
        <f t="shared" si="9"/>
        <v>7.908546946419466E-3</v>
      </c>
      <c r="K186" s="17"/>
      <c r="L186" s="18"/>
    </row>
    <row r="187" spans="9:12" x14ac:dyDescent="0.2">
      <c r="I187" s="6">
        <v>82</v>
      </c>
      <c r="J187" s="6">
        <f t="shared" si="9"/>
        <v>7.6197255061095179E-3</v>
      </c>
      <c r="K187" s="17"/>
      <c r="L187" s="18"/>
    </row>
    <row r="188" spans="9:12" x14ac:dyDescent="0.2">
      <c r="I188" s="6">
        <v>83</v>
      </c>
      <c r="J188" s="6">
        <f t="shared" si="9"/>
        <v>7.332646533967719E-3</v>
      </c>
      <c r="K188" s="17"/>
      <c r="L188" s="18"/>
    </row>
    <row r="189" spans="9:12" x14ac:dyDescent="0.2">
      <c r="I189" s="6">
        <v>84</v>
      </c>
      <c r="J189" s="6">
        <f t="shared" si="9"/>
        <v>7.047920053688983E-3</v>
      </c>
      <c r="K189" s="17"/>
      <c r="L189" s="18"/>
    </row>
    <row r="190" spans="9:12" x14ac:dyDescent="0.2">
      <c r="I190" s="6">
        <v>85</v>
      </c>
      <c r="J190" s="6">
        <f t="shared" si="9"/>
        <v>6.7661244595685786E-3</v>
      </c>
      <c r="K190" s="17"/>
      <c r="L190" s="18"/>
    </row>
    <row r="191" spans="9:12" x14ac:dyDescent="0.2">
      <c r="I191" s="6">
        <v>86</v>
      </c>
      <c r="J191" s="6">
        <f t="shared" si="9"/>
        <v>6.4878050243091564E-3</v>
      </c>
      <c r="K191" s="17"/>
      <c r="L191" s="18"/>
    </row>
    <row r="192" spans="9:12" x14ac:dyDescent="0.2">
      <c r="I192" s="6">
        <v>87</v>
      </c>
      <c r="J192" s="6">
        <f t="shared" si="9"/>
        <v>6.2134726601961766E-3</v>
      </c>
      <c r="K192" s="17"/>
      <c r="L192" s="18"/>
    </row>
    <row r="193" spans="9:12" x14ac:dyDescent="0.2">
      <c r="I193" s="6">
        <v>88</v>
      </c>
      <c r="J193" s="6">
        <f t="shared" si="9"/>
        <v>5.9436029322469013E-3</v>
      </c>
      <c r="K193" s="17"/>
      <c r="L193" s="18"/>
    </row>
    <row r="194" spans="9:12" x14ac:dyDescent="0.2">
      <c r="I194" s="6">
        <v>89</v>
      </c>
      <c r="J194" s="6">
        <f t="shared" si="9"/>
        <v>5.6786353199242681E-3</v>
      </c>
      <c r="K194" s="17"/>
      <c r="L194" s="18"/>
    </row>
    <row r="195" spans="9:12" x14ac:dyDescent="0.2">
      <c r="I195" s="6">
        <v>90</v>
      </c>
      <c r="J195" s="6">
        <f t="shared" si="9"/>
        <v>5.4189727221076447E-3</v>
      </c>
      <c r="K195" s="17"/>
      <c r="L195" s="18"/>
    </row>
    <row r="196" spans="9:12" x14ac:dyDescent="0.2">
      <c r="I196" s="6">
        <v>91</v>
      </c>
      <c r="J196" s="6">
        <f t="shared" si="9"/>
        <v>5.1649811982434493E-3</v>
      </c>
      <c r="K196" s="17"/>
      <c r="L196" s="18"/>
    </row>
    <row r="197" spans="9:12" x14ac:dyDescent="0.2">
      <c r="I197" s="6">
        <v>92</v>
      </c>
      <c r="J197" s="6">
        <f t="shared" si="9"/>
        <v>4.916989936972524E-3</v>
      </c>
      <c r="K197" s="17"/>
      <c r="L197" s="18"/>
    </row>
    <row r="198" spans="9:12" x14ac:dyDescent="0.2">
      <c r="I198" s="6">
        <v>93</v>
      </c>
      <c r="J198" s="6">
        <f t="shared" si="9"/>
        <v>4.675291442059081E-3</v>
      </c>
      <c r="K198" s="17"/>
      <c r="L198" s="18"/>
    </row>
    <row r="199" spans="9:12" x14ac:dyDescent="0.2">
      <c r="I199" s="6">
        <v>94</v>
      </c>
      <c r="J199" s="6">
        <f t="shared" si="9"/>
        <v>4.4401419241366299E-3</v>
      </c>
      <c r="K199" s="17"/>
      <c r="L199" s="18"/>
    </row>
    <row r="200" spans="9:12" x14ac:dyDescent="0.2">
      <c r="I200" s="6">
        <v>95</v>
      </c>
      <c r="J200" s="6">
        <f t="shared" si="9"/>
        <v>4.2117618856455036E-3</v>
      </c>
      <c r="K200" s="17"/>
      <c r="L200" s="18"/>
    </row>
    <row r="201" spans="9:12" x14ac:dyDescent="0.2">
      <c r="I201" s="6">
        <v>96</v>
      </c>
      <c r="J201" s="6">
        <f t="shared" si="9"/>
        <v>3.9903368853687346E-3</v>
      </c>
      <c r="K201" s="17"/>
      <c r="L201" s="18"/>
    </row>
    <row r="202" spans="9:12" x14ac:dyDescent="0.2">
      <c r="I202" s="6">
        <v>97</v>
      </c>
      <c r="J202" s="6">
        <f t="shared" si="9"/>
        <v>3.7760184681798069E-3</v>
      </c>
      <c r="K202" s="17"/>
      <c r="L202" s="18"/>
    </row>
    <row r="203" spans="9:12" x14ac:dyDescent="0.2">
      <c r="I203" s="6">
        <v>98</v>
      </c>
      <c r="J203" s="6">
        <f t="shared" si="9"/>
        <v>3.568925244996655E-3</v>
      </c>
      <c r="K203" s="17"/>
      <c r="L203" s="18"/>
    </row>
    <row r="204" spans="9:12" x14ac:dyDescent="0.2">
      <c r="I204" s="6">
        <v>99</v>
      </c>
      <c r="J204" s="6">
        <f t="shared" si="9"/>
        <v>3.3691441074893318E-3</v>
      </c>
      <c r="K204" s="17"/>
      <c r="L204" s="18"/>
    </row>
    <row r="205" spans="9:12" x14ac:dyDescent="0.2">
      <c r="I205" s="6">
        <v>100</v>
      </c>
      <c r="J205" s="6">
        <f t="shared" si="9"/>
        <v>3.1767315618091456E-3</v>
      </c>
      <c r="K205" s="19"/>
      <c r="L205" s="20"/>
    </row>
  </sheetData>
  <mergeCells count="3">
    <mergeCell ref="A104:H104"/>
    <mergeCell ref="M1:S1"/>
    <mergeCell ref="A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DNC Insights</dc:creator>
  <cp:lastModifiedBy>DNC Insights</cp:lastModifiedBy>
  <dcterms:created xsi:type="dcterms:W3CDTF">2020-11-27T08:18:13Z</dcterms:created>
  <dcterms:modified xsi:type="dcterms:W3CDTF">2020-11-28T08:11:07Z</dcterms:modified>
</cp:coreProperties>
</file>