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OWO\white-oak\data sheets\"/>
    </mc:Choice>
  </mc:AlternateContent>
  <bookViews>
    <workbookView xWindow="0" yWindow="0" windowWidth="7872" windowHeight="12240"/>
  </bookViews>
  <sheets>
    <sheet name="post_merge_forR2" sheetId="1" r:id="rId1"/>
  </sheet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" i="1"/>
  <c r="Z153" i="1" l="1"/>
  <c r="Z102" i="1"/>
  <c r="Z52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" i="1"/>
</calcChain>
</file>

<file path=xl/sharedStrings.xml><?xml version="1.0" encoding="utf-8"?>
<sst xmlns="http://schemas.openxmlformats.org/spreadsheetml/2006/main" count="228" uniqueCount="31">
  <si>
    <t>tag</t>
  </si>
  <si>
    <t>height m</t>
  </si>
  <si>
    <t>stems</t>
  </si>
  <si>
    <t>crown base ht m</t>
  </si>
  <si>
    <t xml:space="preserve"> CVS</t>
  </si>
  <si>
    <t>CVC</t>
  </si>
  <si>
    <t>bole char ht cm</t>
  </si>
  <si>
    <t>DBH cm</t>
  </si>
  <si>
    <t>bole ch DBH perc</t>
  </si>
  <si>
    <t>bole ch base perc</t>
  </si>
  <si>
    <t>mean depth consumed cm</t>
  </si>
  <si>
    <t xml:space="preserve">percent duff cons </t>
  </si>
  <si>
    <t>mean duff depth cm</t>
  </si>
  <si>
    <t>Cvsprouting percent</t>
  </si>
  <si>
    <t>max sprout ht cm</t>
  </si>
  <si>
    <t>sprout BA cm2</t>
  </si>
  <si>
    <t>site</t>
  </si>
  <si>
    <t>scar</t>
  </si>
  <si>
    <t>Long</t>
  </si>
  <si>
    <t>Lat</t>
  </si>
  <si>
    <t>dieback</t>
  </si>
  <si>
    <t>UWTT</t>
  </si>
  <si>
    <t>UWTB</t>
  </si>
  <si>
    <t>HLD01</t>
  </si>
  <si>
    <t xml:space="preserve"> </t>
  </si>
  <si>
    <t>HLD02</t>
  </si>
  <si>
    <t>epicormics</t>
  </si>
  <si>
    <t>scorch height</t>
  </si>
  <si>
    <t>height feet</t>
  </si>
  <si>
    <t>dbh inches</t>
  </si>
  <si>
    <t>mean scorch height by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</si>
</sst>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abSelected="1" workbookViewId="0">
      <pane ySplit="1" topLeftCell="A2" activePane="bottomLeft" state="frozen"/>
      <selection pane="bottomLeft" activeCell="AA9" sqref="AA9"/>
    </sheetView>
  </sheetViews>
  <sheetFormatPr defaultRowHeight="14.4" x14ac:dyDescent="0.3"/>
  <cols>
    <col min="4" max="8" width="8.88671875" customWidth="1"/>
    <col min="9" max="10" width="8.88671875" hidden="1" customWidth="1"/>
    <col min="11" max="17" width="9.109375" hidden="1" customWidth="1"/>
    <col min="18" max="18" width="9.109375" customWidth="1"/>
    <col min="19" max="21" width="9.109375" hidden="1" customWidth="1"/>
  </cols>
  <sheetData>
    <row r="1" spans="1:26" s="1" customFormat="1" ht="57.6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26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29</v>
      </c>
      <c r="X1" s="1" t="s">
        <v>28</v>
      </c>
      <c r="Y1" s="1" t="s">
        <v>27</v>
      </c>
      <c r="Z1" s="1" t="s">
        <v>30</v>
      </c>
    </row>
    <row r="2" spans="1:26" x14ac:dyDescent="0.3">
      <c r="A2">
        <v>201</v>
      </c>
      <c r="B2">
        <v>10.7</v>
      </c>
      <c r="C2">
        <v>7.4</v>
      </c>
      <c r="D2">
        <v>1</v>
      </c>
      <c r="E2">
        <v>3</v>
      </c>
      <c r="F2">
        <v>100</v>
      </c>
      <c r="G2">
        <v>0</v>
      </c>
      <c r="H2">
        <v>0</v>
      </c>
      <c r="I2">
        <v>0</v>
      </c>
      <c r="J2">
        <v>0</v>
      </c>
      <c r="K2">
        <v>0.5</v>
      </c>
      <c r="L2">
        <v>8.3333332999999996E-2</v>
      </c>
      <c r="M2">
        <v>0.75</v>
      </c>
      <c r="N2">
        <v>0</v>
      </c>
      <c r="O2">
        <v>0</v>
      </c>
      <c r="P2">
        <v>0</v>
      </c>
      <c r="R2" t="s">
        <v>21</v>
      </c>
      <c r="S2">
        <v>888</v>
      </c>
      <c r="T2">
        <v>-122.7063332</v>
      </c>
      <c r="U2">
        <v>46.916243829999999</v>
      </c>
      <c r="V2">
        <v>100</v>
      </c>
      <c r="W2">
        <f>B2*0.394</f>
        <v>4.2157999999999998</v>
      </c>
      <c r="X2">
        <f>C2*3.28</f>
        <v>24.271999999999998</v>
      </c>
      <c r="Y2">
        <f>((C2-E2)*F2*0.01)+E2</f>
        <v>7.4</v>
      </c>
      <c r="Z2">
        <f>AVERAGE(Y2:Y51)*3.28</f>
        <v>28.101662399999995</v>
      </c>
    </row>
    <row r="3" spans="1:26" x14ac:dyDescent="0.3">
      <c r="A3">
        <v>202</v>
      </c>
      <c r="B3">
        <v>19.899999999999999</v>
      </c>
      <c r="C3">
        <v>10.1</v>
      </c>
      <c r="D3">
        <v>2</v>
      </c>
      <c r="E3">
        <v>3.1</v>
      </c>
      <c r="F3">
        <v>100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60</v>
      </c>
      <c r="O3">
        <v>0</v>
      </c>
      <c r="P3">
        <v>0</v>
      </c>
      <c r="Q3">
        <v>0</v>
      </c>
      <c r="R3" t="s">
        <v>21</v>
      </c>
      <c r="S3">
        <v>891</v>
      </c>
      <c r="T3">
        <v>-122.7064316</v>
      </c>
      <c r="U3">
        <v>46.91623045</v>
      </c>
      <c r="V3">
        <v>40</v>
      </c>
      <c r="W3">
        <f t="shared" ref="W3:W66" si="0">B3*0.394</f>
        <v>7.8405999999999993</v>
      </c>
      <c r="X3">
        <f t="shared" ref="X3:X66" si="1">C3*3.28</f>
        <v>33.128</v>
      </c>
      <c r="Y3">
        <f t="shared" ref="Y3:Y66" si="2">((C3-E3)*F3*0.01)+E3</f>
        <v>10.1</v>
      </c>
    </row>
    <row r="4" spans="1:26" x14ac:dyDescent="0.3">
      <c r="A4">
        <v>203</v>
      </c>
      <c r="B4">
        <v>34.799999999999997</v>
      </c>
      <c r="C4">
        <v>17.7</v>
      </c>
      <c r="D4">
        <v>3</v>
      </c>
      <c r="E4">
        <v>6.6</v>
      </c>
      <c r="F4">
        <v>50</v>
      </c>
      <c r="G4">
        <v>0</v>
      </c>
      <c r="H4">
        <v>30</v>
      </c>
      <c r="I4">
        <v>0</v>
      </c>
      <c r="J4">
        <v>0.05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21</v>
      </c>
      <c r="S4">
        <v>894</v>
      </c>
      <c r="T4">
        <v>-122.706402</v>
      </c>
      <c r="U4">
        <v>46.916221559999997</v>
      </c>
      <c r="V4">
        <v>30</v>
      </c>
      <c r="W4">
        <f t="shared" si="0"/>
        <v>13.7112</v>
      </c>
      <c r="X4">
        <f t="shared" si="1"/>
        <v>58.055999999999997</v>
      </c>
      <c r="Y4">
        <f t="shared" si="2"/>
        <v>12.149999999999999</v>
      </c>
    </row>
    <row r="5" spans="1:26" x14ac:dyDescent="0.3">
      <c r="A5">
        <v>204</v>
      </c>
      <c r="B5">
        <v>59.8</v>
      </c>
      <c r="C5">
        <v>18.8</v>
      </c>
      <c r="D5">
        <v>1</v>
      </c>
      <c r="E5">
        <v>6.4</v>
      </c>
      <c r="F5">
        <v>70</v>
      </c>
      <c r="G5">
        <v>0</v>
      </c>
      <c r="H5">
        <v>2.1</v>
      </c>
      <c r="I5">
        <v>50</v>
      </c>
      <c r="J5">
        <v>0.8</v>
      </c>
      <c r="K5">
        <v>3.5</v>
      </c>
      <c r="L5">
        <v>0.79677579399999998</v>
      </c>
      <c r="M5">
        <v>4.542857143</v>
      </c>
      <c r="N5">
        <v>80</v>
      </c>
      <c r="O5">
        <v>15</v>
      </c>
      <c r="P5">
        <v>25.266258919999999</v>
      </c>
      <c r="Q5">
        <v>10</v>
      </c>
      <c r="R5" t="s">
        <v>21</v>
      </c>
      <c r="S5" t="s">
        <v>24</v>
      </c>
      <c r="T5">
        <v>-122.7062973</v>
      </c>
      <c r="U5">
        <v>46.916380750000002</v>
      </c>
      <c r="V5">
        <v>10</v>
      </c>
      <c r="W5">
        <f t="shared" si="0"/>
        <v>23.561199999999999</v>
      </c>
      <c r="X5">
        <f t="shared" si="1"/>
        <v>61.664000000000001</v>
      </c>
      <c r="Y5">
        <f t="shared" si="2"/>
        <v>15.08</v>
      </c>
    </row>
    <row r="6" spans="1:26" x14ac:dyDescent="0.3">
      <c r="A6">
        <v>205</v>
      </c>
      <c r="B6">
        <v>44.4</v>
      </c>
      <c r="C6">
        <v>16</v>
      </c>
      <c r="D6">
        <v>1</v>
      </c>
      <c r="E6">
        <v>3.3</v>
      </c>
      <c r="F6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70</v>
      </c>
      <c r="O6">
        <v>0</v>
      </c>
      <c r="P6">
        <v>0</v>
      </c>
      <c r="Q6">
        <v>0</v>
      </c>
      <c r="R6" t="s">
        <v>21</v>
      </c>
      <c r="T6">
        <v>-122.7065405</v>
      </c>
      <c r="U6">
        <v>46.91628292</v>
      </c>
      <c r="V6">
        <v>20</v>
      </c>
      <c r="W6">
        <f t="shared" si="0"/>
        <v>17.493600000000001</v>
      </c>
      <c r="X6">
        <f t="shared" si="1"/>
        <v>52.48</v>
      </c>
      <c r="Y6">
        <f t="shared" si="2"/>
        <v>16</v>
      </c>
    </row>
    <row r="7" spans="1:26" x14ac:dyDescent="0.3">
      <c r="A7">
        <v>206</v>
      </c>
      <c r="B7">
        <v>30.4</v>
      </c>
      <c r="C7">
        <v>12.6</v>
      </c>
      <c r="D7">
        <v>1</v>
      </c>
      <c r="E7">
        <v>7.4</v>
      </c>
      <c r="F7">
        <v>70</v>
      </c>
      <c r="G7">
        <v>0</v>
      </c>
      <c r="H7">
        <v>62</v>
      </c>
      <c r="I7">
        <v>0</v>
      </c>
      <c r="J7">
        <v>0.2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21</v>
      </c>
      <c r="S7">
        <v>901</v>
      </c>
      <c r="T7">
        <v>-122.70643</v>
      </c>
      <c r="U7">
        <v>46.916286820000003</v>
      </c>
      <c r="V7">
        <v>10</v>
      </c>
      <c r="W7">
        <f t="shared" si="0"/>
        <v>11.977600000000001</v>
      </c>
      <c r="X7">
        <f t="shared" si="1"/>
        <v>41.327999999999996</v>
      </c>
      <c r="Y7">
        <f t="shared" si="2"/>
        <v>11.04</v>
      </c>
    </row>
    <row r="8" spans="1:26" x14ac:dyDescent="0.3">
      <c r="A8">
        <v>207</v>
      </c>
      <c r="B8">
        <v>36.200000000000003</v>
      </c>
      <c r="C8">
        <v>10.4</v>
      </c>
      <c r="D8">
        <v>1</v>
      </c>
      <c r="E8">
        <v>5.7</v>
      </c>
      <c r="F8">
        <v>60</v>
      </c>
      <c r="G8">
        <v>0</v>
      </c>
      <c r="H8">
        <v>105</v>
      </c>
      <c r="I8">
        <v>0</v>
      </c>
      <c r="J8">
        <v>0.3</v>
      </c>
      <c r="K8">
        <v>8.7499999999999994E-2</v>
      </c>
      <c r="L8">
        <v>4.3749999999999997E-2</v>
      </c>
      <c r="M8">
        <v>2</v>
      </c>
      <c r="N8">
        <v>0</v>
      </c>
      <c r="O8">
        <v>0</v>
      </c>
      <c r="P8">
        <v>0</v>
      </c>
      <c r="Q8">
        <v>0</v>
      </c>
      <c r="R8" t="s">
        <v>21</v>
      </c>
      <c r="S8">
        <v>904</v>
      </c>
      <c r="T8">
        <v>-122.70654570000001</v>
      </c>
      <c r="U8">
        <v>46.916461060000003</v>
      </c>
      <c r="V8">
        <v>10</v>
      </c>
      <c r="W8">
        <f t="shared" si="0"/>
        <v>14.262800000000002</v>
      </c>
      <c r="X8">
        <f t="shared" si="1"/>
        <v>34.112000000000002</v>
      </c>
      <c r="Y8">
        <f t="shared" si="2"/>
        <v>8.52</v>
      </c>
    </row>
    <row r="9" spans="1:26" x14ac:dyDescent="0.3">
      <c r="A9">
        <v>208</v>
      </c>
      <c r="B9">
        <v>26</v>
      </c>
      <c r="C9">
        <v>15.7</v>
      </c>
      <c r="D9">
        <v>2</v>
      </c>
      <c r="E9">
        <v>8.4</v>
      </c>
      <c r="F9">
        <v>30</v>
      </c>
      <c r="G9">
        <v>0</v>
      </c>
      <c r="H9">
        <v>14</v>
      </c>
      <c r="I9">
        <v>0</v>
      </c>
      <c r="J9">
        <v>0.05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 t="s">
        <v>21</v>
      </c>
      <c r="T9">
        <v>-122.7067201</v>
      </c>
      <c r="U9">
        <v>46.91634466</v>
      </c>
      <c r="V9">
        <v>0</v>
      </c>
      <c r="W9">
        <f t="shared" si="0"/>
        <v>10.244</v>
      </c>
      <c r="X9">
        <f t="shared" si="1"/>
        <v>51.495999999999995</v>
      </c>
      <c r="Y9">
        <f t="shared" si="2"/>
        <v>10.59</v>
      </c>
    </row>
    <row r="10" spans="1:26" x14ac:dyDescent="0.3">
      <c r="A10">
        <v>209</v>
      </c>
      <c r="B10">
        <v>23.4</v>
      </c>
      <c r="C10">
        <v>13.3</v>
      </c>
      <c r="D10">
        <v>1</v>
      </c>
      <c r="E10">
        <v>4.5</v>
      </c>
      <c r="F10">
        <v>80</v>
      </c>
      <c r="G10">
        <v>0</v>
      </c>
      <c r="H10">
        <v>6</v>
      </c>
      <c r="I10">
        <v>10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 t="s">
        <v>21</v>
      </c>
      <c r="T10">
        <v>-122.7067258</v>
      </c>
      <c r="U10">
        <v>46.916264939999998</v>
      </c>
      <c r="V10">
        <v>10</v>
      </c>
      <c r="W10">
        <f t="shared" si="0"/>
        <v>9.2195999999999998</v>
      </c>
      <c r="X10">
        <f t="shared" si="1"/>
        <v>43.624000000000002</v>
      </c>
      <c r="Y10">
        <f t="shared" si="2"/>
        <v>11.54</v>
      </c>
    </row>
    <row r="11" spans="1:26" x14ac:dyDescent="0.3">
      <c r="A11">
        <v>210</v>
      </c>
      <c r="B11">
        <v>20.3</v>
      </c>
      <c r="C11">
        <v>9.8000000000000007</v>
      </c>
      <c r="D11">
        <v>1</v>
      </c>
      <c r="E11">
        <v>7.1</v>
      </c>
      <c r="F11">
        <v>40</v>
      </c>
      <c r="G11">
        <v>0</v>
      </c>
      <c r="H11">
        <v>43</v>
      </c>
      <c r="I11">
        <v>0</v>
      </c>
      <c r="J11">
        <v>0.1</v>
      </c>
      <c r="K11">
        <v>0.1</v>
      </c>
      <c r="L11">
        <v>8.3333332999999996E-2</v>
      </c>
      <c r="M11">
        <v>1.2</v>
      </c>
      <c r="N11">
        <v>0</v>
      </c>
      <c r="O11">
        <v>0</v>
      </c>
      <c r="P11">
        <v>0</v>
      </c>
      <c r="R11" t="s">
        <v>21</v>
      </c>
      <c r="S11">
        <v>911</v>
      </c>
      <c r="T11">
        <v>-122.70675230000001</v>
      </c>
      <c r="U11">
        <v>46.916347469999998</v>
      </c>
      <c r="V11">
        <v>10</v>
      </c>
      <c r="W11">
        <f t="shared" si="0"/>
        <v>7.9982000000000006</v>
      </c>
      <c r="X11">
        <f t="shared" si="1"/>
        <v>32.143999999999998</v>
      </c>
      <c r="Y11">
        <f t="shared" si="2"/>
        <v>8.18</v>
      </c>
    </row>
    <row r="12" spans="1:26" x14ac:dyDescent="0.3">
      <c r="A12">
        <v>211</v>
      </c>
      <c r="B12">
        <v>32</v>
      </c>
      <c r="C12">
        <v>8.8000000000000007</v>
      </c>
      <c r="D12">
        <v>1</v>
      </c>
      <c r="E12">
        <v>3.3</v>
      </c>
      <c r="F12">
        <v>60</v>
      </c>
      <c r="G12">
        <v>0</v>
      </c>
      <c r="H12">
        <v>133</v>
      </c>
      <c r="I12">
        <v>10</v>
      </c>
      <c r="J12">
        <v>0.2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 t="s">
        <v>21</v>
      </c>
      <c r="T12">
        <v>-122.706908</v>
      </c>
      <c r="U12">
        <v>46.916403590000002</v>
      </c>
      <c r="V12">
        <v>0</v>
      </c>
      <c r="W12">
        <f t="shared" si="0"/>
        <v>12.608000000000001</v>
      </c>
      <c r="X12">
        <f t="shared" si="1"/>
        <v>28.864000000000001</v>
      </c>
      <c r="Y12">
        <f t="shared" si="2"/>
        <v>6.6000000000000005</v>
      </c>
    </row>
    <row r="13" spans="1:26" x14ac:dyDescent="0.3">
      <c r="A13">
        <v>212</v>
      </c>
      <c r="B13">
        <v>22.6</v>
      </c>
      <c r="C13">
        <v>12.7</v>
      </c>
      <c r="D13">
        <v>2</v>
      </c>
      <c r="E13">
        <v>6.7</v>
      </c>
      <c r="F13">
        <v>10</v>
      </c>
      <c r="G13">
        <v>0</v>
      </c>
      <c r="H13">
        <v>15</v>
      </c>
      <c r="I13">
        <v>0</v>
      </c>
      <c r="J13">
        <v>0.1</v>
      </c>
      <c r="K13">
        <v>0.32500000000000001</v>
      </c>
      <c r="L13">
        <v>0.125</v>
      </c>
      <c r="M13">
        <v>2.6</v>
      </c>
      <c r="N13">
        <v>0</v>
      </c>
      <c r="O13">
        <v>0</v>
      </c>
      <c r="P13">
        <v>0</v>
      </c>
      <c r="Q13">
        <v>0</v>
      </c>
      <c r="R13" t="s">
        <v>21</v>
      </c>
      <c r="S13">
        <v>916</v>
      </c>
      <c r="T13">
        <v>-122.70690070000001</v>
      </c>
      <c r="U13">
        <v>46.916459269999997</v>
      </c>
      <c r="V13">
        <v>10</v>
      </c>
      <c r="W13">
        <f t="shared" si="0"/>
        <v>8.9044000000000008</v>
      </c>
      <c r="X13">
        <f t="shared" si="1"/>
        <v>41.655999999999992</v>
      </c>
      <c r="Y13">
        <f t="shared" si="2"/>
        <v>7.3</v>
      </c>
    </row>
    <row r="14" spans="1:26" x14ac:dyDescent="0.3">
      <c r="A14">
        <v>213</v>
      </c>
      <c r="B14">
        <v>39.200000000000003</v>
      </c>
      <c r="C14">
        <v>17.899999999999999</v>
      </c>
      <c r="D14">
        <v>1</v>
      </c>
      <c r="E14">
        <v>9.6999999999999993</v>
      </c>
      <c r="F14">
        <v>80</v>
      </c>
      <c r="G14">
        <v>0</v>
      </c>
      <c r="H14">
        <v>20</v>
      </c>
      <c r="I14">
        <v>0</v>
      </c>
      <c r="J14">
        <v>0.1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21</v>
      </c>
      <c r="S14">
        <v>919</v>
      </c>
      <c r="T14">
        <v>-122.7070899</v>
      </c>
      <c r="U14">
        <v>46.916611750000001</v>
      </c>
      <c r="V14">
        <v>20</v>
      </c>
      <c r="W14">
        <f t="shared" si="0"/>
        <v>15.444800000000003</v>
      </c>
      <c r="X14">
        <f t="shared" si="1"/>
        <v>58.711999999999989</v>
      </c>
      <c r="Y14">
        <f t="shared" si="2"/>
        <v>16.259999999999998</v>
      </c>
    </row>
    <row r="15" spans="1:26" x14ac:dyDescent="0.3">
      <c r="A15">
        <v>214</v>
      </c>
      <c r="B15">
        <v>39.5</v>
      </c>
      <c r="C15">
        <v>11.7</v>
      </c>
      <c r="D15">
        <v>1</v>
      </c>
      <c r="E15">
        <v>3.2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21</v>
      </c>
      <c r="T15">
        <v>-122.7071457</v>
      </c>
      <c r="U15">
        <v>46.916282629999998</v>
      </c>
      <c r="V15">
        <v>0</v>
      </c>
      <c r="W15">
        <f t="shared" si="0"/>
        <v>15.563000000000001</v>
      </c>
      <c r="X15">
        <f t="shared" si="1"/>
        <v>38.375999999999998</v>
      </c>
      <c r="Y15">
        <f t="shared" si="2"/>
        <v>3.625</v>
      </c>
    </row>
    <row r="16" spans="1:26" x14ac:dyDescent="0.3">
      <c r="A16">
        <v>215</v>
      </c>
      <c r="B16">
        <v>25.9</v>
      </c>
      <c r="C16">
        <v>12.9</v>
      </c>
      <c r="D16">
        <v>1</v>
      </c>
      <c r="E16">
        <v>3.6</v>
      </c>
      <c r="F16">
        <v>100</v>
      </c>
      <c r="G16">
        <v>0</v>
      </c>
      <c r="H16">
        <v>25</v>
      </c>
      <c r="I16">
        <v>0</v>
      </c>
      <c r="J16">
        <v>0.1</v>
      </c>
      <c r="K16">
        <v>0.27500000000000002</v>
      </c>
      <c r="L16">
        <v>9.5000000000000001E-2</v>
      </c>
      <c r="M16">
        <v>3.25</v>
      </c>
      <c r="N16">
        <v>70</v>
      </c>
      <c r="O16">
        <v>0</v>
      </c>
      <c r="P16">
        <v>0</v>
      </c>
      <c r="R16" t="s">
        <v>21</v>
      </c>
      <c r="T16">
        <v>-122.7071157</v>
      </c>
      <c r="U16">
        <v>46.91638785</v>
      </c>
      <c r="V16">
        <v>10</v>
      </c>
      <c r="W16">
        <f t="shared" si="0"/>
        <v>10.204599999999999</v>
      </c>
      <c r="X16">
        <f t="shared" si="1"/>
        <v>42.311999999999998</v>
      </c>
      <c r="Y16">
        <f t="shared" si="2"/>
        <v>12.9</v>
      </c>
    </row>
    <row r="17" spans="1:25" x14ac:dyDescent="0.3">
      <c r="A17">
        <v>216</v>
      </c>
      <c r="B17">
        <v>31.6</v>
      </c>
      <c r="C17">
        <v>14.1</v>
      </c>
      <c r="D17">
        <v>1</v>
      </c>
      <c r="E17">
        <v>4.8</v>
      </c>
      <c r="F17">
        <v>1</v>
      </c>
      <c r="G17">
        <v>0</v>
      </c>
      <c r="H17">
        <v>10</v>
      </c>
      <c r="I17">
        <v>0</v>
      </c>
      <c r="J17">
        <v>0.01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 t="s">
        <v>21</v>
      </c>
      <c r="T17">
        <v>-122.70734400000001</v>
      </c>
      <c r="U17">
        <v>46.916341940000002</v>
      </c>
      <c r="V17">
        <v>0</v>
      </c>
      <c r="W17">
        <f t="shared" si="0"/>
        <v>12.450400000000002</v>
      </c>
      <c r="X17">
        <f t="shared" si="1"/>
        <v>46.247999999999998</v>
      </c>
      <c r="Y17">
        <f t="shared" si="2"/>
        <v>4.8929999999999998</v>
      </c>
    </row>
    <row r="18" spans="1:25" x14ac:dyDescent="0.3">
      <c r="A18">
        <v>217</v>
      </c>
      <c r="B18">
        <v>32.700000000000003</v>
      </c>
      <c r="C18">
        <v>7.4</v>
      </c>
      <c r="D18">
        <v>2</v>
      </c>
      <c r="E18">
        <v>3.1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 t="s">
        <v>21</v>
      </c>
      <c r="T18">
        <v>-122.70739589999999</v>
      </c>
      <c r="U18">
        <v>46.916397799999999</v>
      </c>
      <c r="V18">
        <v>0</v>
      </c>
      <c r="W18">
        <f t="shared" si="0"/>
        <v>12.883800000000001</v>
      </c>
      <c r="X18">
        <f t="shared" si="1"/>
        <v>24.271999999999998</v>
      </c>
      <c r="Y18">
        <f t="shared" si="2"/>
        <v>3.3149999999999999</v>
      </c>
    </row>
    <row r="19" spans="1:25" x14ac:dyDescent="0.3">
      <c r="A19">
        <v>218</v>
      </c>
      <c r="B19">
        <v>29.9</v>
      </c>
      <c r="C19">
        <v>9.6999999999999993</v>
      </c>
      <c r="D19">
        <v>2</v>
      </c>
      <c r="E19">
        <v>3.5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 t="s">
        <v>21</v>
      </c>
      <c r="S19">
        <v>930</v>
      </c>
      <c r="T19">
        <v>-122.7077659</v>
      </c>
      <c r="U19">
        <v>46.916606420000001</v>
      </c>
      <c r="V19">
        <v>0</v>
      </c>
      <c r="W19">
        <f t="shared" si="0"/>
        <v>11.7806</v>
      </c>
      <c r="X19">
        <f t="shared" si="1"/>
        <v>31.815999999999995</v>
      </c>
      <c r="Y19">
        <f t="shared" si="2"/>
        <v>4.12</v>
      </c>
    </row>
    <row r="20" spans="1:25" x14ac:dyDescent="0.3">
      <c r="A20">
        <v>219</v>
      </c>
      <c r="B20">
        <v>42</v>
      </c>
      <c r="C20">
        <v>11.8</v>
      </c>
      <c r="D20">
        <v>1</v>
      </c>
      <c r="E20">
        <v>4.4000000000000004</v>
      </c>
      <c r="F20">
        <v>90</v>
      </c>
      <c r="G20">
        <v>0</v>
      </c>
      <c r="H20">
        <v>15</v>
      </c>
      <c r="I20">
        <v>0</v>
      </c>
      <c r="J20">
        <v>0.01</v>
      </c>
      <c r="K20">
        <v>0</v>
      </c>
      <c r="L20">
        <v>0</v>
      </c>
      <c r="M20">
        <v>0</v>
      </c>
      <c r="N20">
        <v>70</v>
      </c>
      <c r="O20">
        <v>0</v>
      </c>
      <c r="P20">
        <v>0</v>
      </c>
      <c r="R20" t="s">
        <v>21</v>
      </c>
      <c r="S20">
        <v>933</v>
      </c>
      <c r="T20">
        <v>-122.707803</v>
      </c>
      <c r="U20">
        <v>46.917002439999997</v>
      </c>
      <c r="V20">
        <v>10</v>
      </c>
      <c r="W20">
        <f t="shared" si="0"/>
        <v>16.548000000000002</v>
      </c>
      <c r="X20">
        <f t="shared" si="1"/>
        <v>38.704000000000001</v>
      </c>
      <c r="Y20">
        <f t="shared" si="2"/>
        <v>11.06</v>
      </c>
    </row>
    <row r="21" spans="1:25" x14ac:dyDescent="0.3">
      <c r="A21">
        <v>220</v>
      </c>
      <c r="B21">
        <v>39.799999999999997</v>
      </c>
      <c r="C21">
        <v>15.1</v>
      </c>
      <c r="D21">
        <v>1</v>
      </c>
      <c r="E21">
        <v>3.9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 t="s">
        <v>21</v>
      </c>
      <c r="T21">
        <v>-122.70789310000001</v>
      </c>
      <c r="U21">
        <v>46.917297150000003</v>
      </c>
      <c r="V21">
        <v>0</v>
      </c>
      <c r="W21">
        <f t="shared" si="0"/>
        <v>15.681199999999999</v>
      </c>
      <c r="X21">
        <f t="shared" si="1"/>
        <v>49.527999999999999</v>
      </c>
      <c r="Y21">
        <f t="shared" si="2"/>
        <v>5.0199999999999996</v>
      </c>
    </row>
    <row r="22" spans="1:25" x14ac:dyDescent="0.3">
      <c r="A22">
        <v>221</v>
      </c>
      <c r="B22">
        <v>22.2</v>
      </c>
      <c r="C22">
        <v>10.3</v>
      </c>
      <c r="D22">
        <v>1</v>
      </c>
      <c r="E22">
        <v>4.9000000000000004</v>
      </c>
      <c r="F22">
        <v>100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 t="s">
        <v>21</v>
      </c>
      <c r="T22">
        <v>-122.7069049</v>
      </c>
      <c r="U22">
        <v>46.916369969999998</v>
      </c>
      <c r="V22">
        <v>10</v>
      </c>
      <c r="W22">
        <f t="shared" si="0"/>
        <v>8.7468000000000004</v>
      </c>
      <c r="X22">
        <f t="shared" si="1"/>
        <v>33.783999999999999</v>
      </c>
      <c r="Y22">
        <f t="shared" si="2"/>
        <v>10.3</v>
      </c>
    </row>
    <row r="23" spans="1:25" x14ac:dyDescent="0.3">
      <c r="A23">
        <v>222</v>
      </c>
      <c r="B23">
        <v>13.9</v>
      </c>
      <c r="C23">
        <v>7.2</v>
      </c>
      <c r="D23">
        <v>1</v>
      </c>
      <c r="E23">
        <v>3.5</v>
      </c>
      <c r="F23">
        <v>100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0</v>
      </c>
      <c r="R23" t="s">
        <v>21</v>
      </c>
      <c r="T23">
        <v>-122.70692510000001</v>
      </c>
      <c r="U23">
        <v>46.916274459999997</v>
      </c>
      <c r="V23">
        <v>10</v>
      </c>
      <c r="W23">
        <f t="shared" si="0"/>
        <v>5.4766000000000004</v>
      </c>
      <c r="X23">
        <f t="shared" si="1"/>
        <v>23.616</v>
      </c>
      <c r="Y23">
        <f t="shared" si="2"/>
        <v>7.2</v>
      </c>
    </row>
    <row r="24" spans="1:25" x14ac:dyDescent="0.3">
      <c r="A24">
        <v>223</v>
      </c>
      <c r="B24">
        <v>28</v>
      </c>
      <c r="C24">
        <v>11.8</v>
      </c>
      <c r="D24">
        <v>2</v>
      </c>
      <c r="E24">
        <v>4</v>
      </c>
      <c r="F24">
        <v>10</v>
      </c>
      <c r="G24">
        <v>0</v>
      </c>
      <c r="H24">
        <v>50</v>
      </c>
      <c r="I24">
        <v>0</v>
      </c>
      <c r="J24">
        <v>0.2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 t="s">
        <v>21</v>
      </c>
      <c r="S24">
        <v>942</v>
      </c>
      <c r="T24">
        <v>-122.7070241</v>
      </c>
      <c r="U24">
        <v>46.916253599999997</v>
      </c>
      <c r="V24">
        <v>0</v>
      </c>
      <c r="W24">
        <f t="shared" si="0"/>
        <v>11.032</v>
      </c>
      <c r="X24">
        <f t="shared" si="1"/>
        <v>38.704000000000001</v>
      </c>
      <c r="Y24">
        <f t="shared" si="2"/>
        <v>4.78</v>
      </c>
    </row>
    <row r="25" spans="1:25" x14ac:dyDescent="0.3">
      <c r="A25">
        <v>224</v>
      </c>
      <c r="B25">
        <v>25.5</v>
      </c>
      <c r="C25">
        <v>9.3000000000000007</v>
      </c>
      <c r="D25">
        <v>1</v>
      </c>
      <c r="E25">
        <v>4.0999999999999996</v>
      </c>
      <c r="F25">
        <v>70</v>
      </c>
      <c r="G25">
        <v>0</v>
      </c>
      <c r="H25">
        <v>37</v>
      </c>
      <c r="I25">
        <v>0</v>
      </c>
      <c r="J25">
        <v>0.1</v>
      </c>
      <c r="K25">
        <v>0.35</v>
      </c>
      <c r="L25">
        <v>0.21998626399999999</v>
      </c>
      <c r="M25">
        <v>1.566666667</v>
      </c>
      <c r="N25">
        <v>0</v>
      </c>
      <c r="O25">
        <v>0</v>
      </c>
      <c r="P25">
        <v>0</v>
      </c>
      <c r="R25" t="s">
        <v>21</v>
      </c>
      <c r="S25">
        <v>950</v>
      </c>
      <c r="T25">
        <v>-122.7069955</v>
      </c>
      <c r="U25">
        <v>46.916294559999997</v>
      </c>
      <c r="V25">
        <v>10</v>
      </c>
      <c r="W25">
        <f t="shared" si="0"/>
        <v>10.047000000000001</v>
      </c>
      <c r="X25">
        <f t="shared" si="1"/>
        <v>30.504000000000001</v>
      </c>
      <c r="Y25">
        <f t="shared" si="2"/>
        <v>7.74</v>
      </c>
    </row>
    <row r="26" spans="1:25" x14ac:dyDescent="0.3">
      <c r="A26">
        <v>225</v>
      </c>
      <c r="B26">
        <v>17.5</v>
      </c>
      <c r="C26">
        <v>11.9</v>
      </c>
      <c r="D26">
        <v>1</v>
      </c>
      <c r="E26">
        <v>8.5</v>
      </c>
      <c r="F26">
        <v>40</v>
      </c>
      <c r="G26">
        <v>0</v>
      </c>
      <c r="H26">
        <v>10</v>
      </c>
      <c r="I26">
        <v>0</v>
      </c>
      <c r="J26">
        <v>0.1</v>
      </c>
      <c r="K26">
        <v>0.125</v>
      </c>
      <c r="L26">
        <v>8.3333332999999996E-2</v>
      </c>
      <c r="M26">
        <v>0.1875</v>
      </c>
      <c r="N26">
        <v>0</v>
      </c>
      <c r="O26">
        <v>0</v>
      </c>
      <c r="P26">
        <v>0</v>
      </c>
      <c r="R26" t="s">
        <v>21</v>
      </c>
      <c r="T26">
        <v>-122.7069285</v>
      </c>
      <c r="U26">
        <v>46.916366429999997</v>
      </c>
      <c r="V26">
        <v>0</v>
      </c>
      <c r="W26">
        <f t="shared" si="0"/>
        <v>6.8950000000000005</v>
      </c>
      <c r="X26">
        <f t="shared" si="1"/>
        <v>39.031999999999996</v>
      </c>
      <c r="Y26">
        <f t="shared" si="2"/>
        <v>9.86</v>
      </c>
    </row>
    <row r="27" spans="1:25" x14ac:dyDescent="0.3">
      <c r="A27">
        <v>226</v>
      </c>
      <c r="B27">
        <v>13.2</v>
      </c>
      <c r="C27">
        <v>5.7</v>
      </c>
      <c r="D27">
        <v>1</v>
      </c>
      <c r="E27">
        <v>4</v>
      </c>
      <c r="F27">
        <v>100</v>
      </c>
      <c r="G27">
        <v>0</v>
      </c>
      <c r="H27">
        <v>73</v>
      </c>
      <c r="I27">
        <v>0</v>
      </c>
      <c r="J27">
        <v>0</v>
      </c>
      <c r="K27">
        <v>0.1</v>
      </c>
      <c r="L27">
        <v>4.5454544999999999E-2</v>
      </c>
      <c r="M27">
        <v>2.2000000000000002</v>
      </c>
      <c r="N27">
        <v>0</v>
      </c>
      <c r="O27">
        <v>0</v>
      </c>
      <c r="P27">
        <v>0</v>
      </c>
      <c r="R27" t="s">
        <v>21</v>
      </c>
      <c r="S27">
        <v>949</v>
      </c>
      <c r="T27">
        <v>-122.7068932</v>
      </c>
      <c r="U27">
        <v>46.916335099999998</v>
      </c>
      <c r="V27">
        <v>100</v>
      </c>
      <c r="W27">
        <f t="shared" si="0"/>
        <v>5.2008000000000001</v>
      </c>
      <c r="X27">
        <f t="shared" si="1"/>
        <v>18.695999999999998</v>
      </c>
      <c r="Y27">
        <f t="shared" si="2"/>
        <v>5.7</v>
      </c>
    </row>
    <row r="28" spans="1:25" x14ac:dyDescent="0.3">
      <c r="A28">
        <v>227</v>
      </c>
      <c r="B28">
        <v>21.5</v>
      </c>
      <c r="C28">
        <v>12.6</v>
      </c>
      <c r="D28">
        <v>1</v>
      </c>
      <c r="E28">
        <v>5.9</v>
      </c>
      <c r="F28">
        <v>80</v>
      </c>
      <c r="G28">
        <v>0</v>
      </c>
      <c r="H28">
        <v>32</v>
      </c>
      <c r="I28">
        <v>0</v>
      </c>
      <c r="J28">
        <v>0.2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 t="s">
        <v>21</v>
      </c>
      <c r="T28">
        <v>-122.7068948</v>
      </c>
      <c r="U28">
        <v>46.916280540000002</v>
      </c>
      <c r="V28">
        <v>0</v>
      </c>
      <c r="W28">
        <f t="shared" si="0"/>
        <v>8.4710000000000001</v>
      </c>
      <c r="X28">
        <f t="shared" si="1"/>
        <v>41.327999999999996</v>
      </c>
      <c r="Y28">
        <f t="shared" si="2"/>
        <v>11.260000000000002</v>
      </c>
    </row>
    <row r="29" spans="1:25" x14ac:dyDescent="0.3">
      <c r="A29">
        <v>228</v>
      </c>
      <c r="B29">
        <v>37.4</v>
      </c>
      <c r="C29">
        <v>17.5</v>
      </c>
      <c r="D29">
        <v>2</v>
      </c>
      <c r="E29">
        <v>6</v>
      </c>
      <c r="F29">
        <v>50</v>
      </c>
      <c r="G29">
        <v>0</v>
      </c>
      <c r="H29">
        <v>25</v>
      </c>
      <c r="I29">
        <v>0</v>
      </c>
      <c r="J29">
        <v>0.01</v>
      </c>
      <c r="K29">
        <v>0.1875</v>
      </c>
      <c r="L29">
        <v>0.110294118</v>
      </c>
      <c r="M29">
        <v>1.7</v>
      </c>
      <c r="N29">
        <v>0</v>
      </c>
      <c r="O29">
        <v>0</v>
      </c>
      <c r="P29">
        <v>0</v>
      </c>
      <c r="R29" t="s">
        <v>21</v>
      </c>
      <c r="S29">
        <v>955</v>
      </c>
      <c r="T29">
        <v>-122.7072289</v>
      </c>
      <c r="U29">
        <v>46.916565439999999</v>
      </c>
      <c r="V29">
        <v>0</v>
      </c>
      <c r="W29">
        <f t="shared" si="0"/>
        <v>14.7356</v>
      </c>
      <c r="X29">
        <f t="shared" si="1"/>
        <v>57.4</v>
      </c>
      <c r="Y29">
        <f t="shared" si="2"/>
        <v>11.75</v>
      </c>
    </row>
    <row r="30" spans="1:25" x14ac:dyDescent="0.3">
      <c r="A30">
        <v>229</v>
      </c>
      <c r="B30">
        <v>42.8</v>
      </c>
      <c r="C30">
        <v>19.399999999999999</v>
      </c>
      <c r="D30">
        <v>1</v>
      </c>
      <c r="E30">
        <v>6.8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21</v>
      </c>
      <c r="S30">
        <v>1183</v>
      </c>
      <c r="T30">
        <v>-122.70984850000001</v>
      </c>
      <c r="U30">
        <v>46.917144260000001</v>
      </c>
      <c r="V30">
        <v>0</v>
      </c>
      <c r="W30">
        <f t="shared" si="0"/>
        <v>16.863199999999999</v>
      </c>
      <c r="X30">
        <f t="shared" si="1"/>
        <v>63.631999999999991</v>
      </c>
      <c r="Y30">
        <f t="shared" si="2"/>
        <v>6.8</v>
      </c>
    </row>
    <row r="31" spans="1:25" x14ac:dyDescent="0.3">
      <c r="A31">
        <v>230</v>
      </c>
      <c r="B31">
        <v>14.5</v>
      </c>
      <c r="C31">
        <v>10.5</v>
      </c>
      <c r="D31">
        <v>1</v>
      </c>
      <c r="E31">
        <v>7.5</v>
      </c>
      <c r="F31">
        <v>90</v>
      </c>
      <c r="G31">
        <v>0</v>
      </c>
      <c r="H31">
        <v>38</v>
      </c>
      <c r="I31">
        <v>0</v>
      </c>
      <c r="J31">
        <v>1</v>
      </c>
      <c r="K31">
        <v>2.3624999999999998</v>
      </c>
      <c r="L31">
        <v>0.69743671699999998</v>
      </c>
      <c r="M31">
        <v>3.2</v>
      </c>
      <c r="N31">
        <v>0</v>
      </c>
      <c r="O31">
        <v>0</v>
      </c>
      <c r="P31">
        <v>0</v>
      </c>
      <c r="Q31">
        <v>0</v>
      </c>
      <c r="R31" t="s">
        <v>21</v>
      </c>
      <c r="S31">
        <v>1186</v>
      </c>
      <c r="T31">
        <v>-122.7095803</v>
      </c>
      <c r="U31">
        <v>46.917172870000002</v>
      </c>
      <c r="V31">
        <v>10</v>
      </c>
      <c r="W31">
        <f t="shared" si="0"/>
        <v>5.7130000000000001</v>
      </c>
      <c r="X31">
        <f t="shared" si="1"/>
        <v>34.44</v>
      </c>
      <c r="Y31">
        <f t="shared" si="2"/>
        <v>10.199999999999999</v>
      </c>
    </row>
    <row r="32" spans="1:25" x14ac:dyDescent="0.3">
      <c r="A32">
        <v>231</v>
      </c>
      <c r="B32">
        <v>19.899999999999999</v>
      </c>
      <c r="C32">
        <v>13</v>
      </c>
      <c r="D32">
        <v>1</v>
      </c>
      <c r="E32">
        <v>7.5</v>
      </c>
      <c r="F32">
        <v>40</v>
      </c>
      <c r="G32">
        <v>0</v>
      </c>
      <c r="H32">
        <v>22</v>
      </c>
      <c r="I32">
        <v>0</v>
      </c>
      <c r="J32">
        <v>0.5</v>
      </c>
      <c r="K32">
        <v>0.65</v>
      </c>
      <c r="L32">
        <v>0.21531531500000001</v>
      </c>
      <c r="M32">
        <v>2.9666666670000001</v>
      </c>
      <c r="N32">
        <v>0</v>
      </c>
      <c r="O32">
        <v>0</v>
      </c>
      <c r="P32">
        <v>0</v>
      </c>
      <c r="Q32">
        <v>0</v>
      </c>
      <c r="R32" t="s">
        <v>21</v>
      </c>
      <c r="S32">
        <v>1189</v>
      </c>
      <c r="T32">
        <v>-122.70963380000001</v>
      </c>
      <c r="U32">
        <v>46.917181710000001</v>
      </c>
      <c r="V32">
        <v>10</v>
      </c>
      <c r="W32">
        <f t="shared" si="0"/>
        <v>7.8405999999999993</v>
      </c>
      <c r="X32">
        <f t="shared" si="1"/>
        <v>42.64</v>
      </c>
      <c r="Y32">
        <f t="shared" si="2"/>
        <v>9.6999999999999993</v>
      </c>
    </row>
    <row r="33" spans="1:25" x14ac:dyDescent="0.3">
      <c r="A33">
        <v>232</v>
      </c>
      <c r="B33">
        <v>21.6</v>
      </c>
      <c r="C33">
        <v>10.5</v>
      </c>
      <c r="D33">
        <v>1</v>
      </c>
      <c r="E33">
        <v>7.6</v>
      </c>
      <c r="F33">
        <v>100</v>
      </c>
      <c r="G33">
        <v>0</v>
      </c>
      <c r="H33">
        <v>10</v>
      </c>
      <c r="I33">
        <v>0</v>
      </c>
      <c r="J33">
        <v>0.4</v>
      </c>
      <c r="K33">
        <v>0.32500000000000001</v>
      </c>
      <c r="L33">
        <v>8.6064188999999999E-2</v>
      </c>
      <c r="M33">
        <v>3.85</v>
      </c>
      <c r="N33">
        <v>30</v>
      </c>
      <c r="O33">
        <v>5</v>
      </c>
      <c r="P33">
        <v>4.1547562840000003</v>
      </c>
      <c r="Q33">
        <v>0</v>
      </c>
      <c r="R33" t="s">
        <v>21</v>
      </c>
      <c r="S33">
        <v>1192</v>
      </c>
      <c r="T33">
        <v>-122.7093658</v>
      </c>
      <c r="U33">
        <v>46.917143410000001</v>
      </c>
      <c r="V33">
        <v>40</v>
      </c>
      <c r="W33">
        <f t="shared" si="0"/>
        <v>8.5104000000000006</v>
      </c>
      <c r="X33">
        <f t="shared" si="1"/>
        <v>34.44</v>
      </c>
      <c r="Y33">
        <f t="shared" si="2"/>
        <v>10.5</v>
      </c>
    </row>
    <row r="34" spans="1:25" x14ac:dyDescent="0.3">
      <c r="A34">
        <v>233</v>
      </c>
      <c r="B34">
        <v>15.9</v>
      </c>
      <c r="C34">
        <v>7</v>
      </c>
      <c r="D34">
        <v>1</v>
      </c>
      <c r="E34">
        <v>3.3</v>
      </c>
      <c r="F34">
        <v>80</v>
      </c>
      <c r="G34">
        <v>0</v>
      </c>
      <c r="H34">
        <v>11</v>
      </c>
      <c r="I34">
        <v>0</v>
      </c>
      <c r="J34">
        <v>0.3</v>
      </c>
      <c r="K34">
        <v>0.3125</v>
      </c>
      <c r="L34">
        <v>0.123344156</v>
      </c>
      <c r="M34">
        <v>2.5</v>
      </c>
      <c r="N34">
        <v>0</v>
      </c>
      <c r="O34">
        <v>0</v>
      </c>
      <c r="P34">
        <v>0</v>
      </c>
      <c r="Q34">
        <v>0</v>
      </c>
      <c r="R34" t="s">
        <v>21</v>
      </c>
      <c r="S34">
        <v>1195</v>
      </c>
      <c r="T34">
        <v>-122.7092926</v>
      </c>
      <c r="U34">
        <v>46.917137189999998</v>
      </c>
      <c r="V34">
        <v>50</v>
      </c>
      <c r="W34">
        <f t="shared" si="0"/>
        <v>6.2646000000000006</v>
      </c>
      <c r="X34">
        <f t="shared" si="1"/>
        <v>22.959999999999997</v>
      </c>
      <c r="Y34">
        <f t="shared" si="2"/>
        <v>6.26</v>
      </c>
    </row>
    <row r="35" spans="1:25" x14ac:dyDescent="0.3">
      <c r="A35">
        <v>234</v>
      </c>
      <c r="B35">
        <v>9.1</v>
      </c>
      <c r="C35">
        <v>6.2</v>
      </c>
      <c r="D35">
        <v>1</v>
      </c>
      <c r="E35">
        <v>4</v>
      </c>
      <c r="F35">
        <v>100</v>
      </c>
      <c r="G35">
        <v>0</v>
      </c>
      <c r="H35">
        <v>20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21</v>
      </c>
      <c r="T35">
        <v>-122.7092009</v>
      </c>
      <c r="U35">
        <v>46.916999179999998</v>
      </c>
      <c r="V35">
        <v>20</v>
      </c>
      <c r="W35">
        <f t="shared" si="0"/>
        <v>3.5853999999999999</v>
      </c>
      <c r="X35">
        <f t="shared" si="1"/>
        <v>20.335999999999999</v>
      </c>
      <c r="Y35">
        <f t="shared" si="2"/>
        <v>6.2</v>
      </c>
    </row>
    <row r="36" spans="1:25" x14ac:dyDescent="0.3">
      <c r="A36">
        <v>235</v>
      </c>
      <c r="B36">
        <v>38.299999999999997</v>
      </c>
      <c r="C36">
        <v>14.1</v>
      </c>
      <c r="D36">
        <v>1</v>
      </c>
      <c r="E36">
        <v>4.2</v>
      </c>
      <c r="F36">
        <v>90</v>
      </c>
      <c r="G36">
        <v>0</v>
      </c>
      <c r="H36">
        <v>0</v>
      </c>
      <c r="I36">
        <v>0</v>
      </c>
      <c r="J36">
        <v>0</v>
      </c>
      <c r="K36">
        <v>0.16250000000000001</v>
      </c>
      <c r="L36">
        <v>7.3863635999999996E-2</v>
      </c>
      <c r="M36">
        <v>2.2000000000000002</v>
      </c>
      <c r="N36">
        <v>0</v>
      </c>
      <c r="O36">
        <v>0</v>
      </c>
      <c r="P36">
        <v>0</v>
      </c>
      <c r="Q36">
        <v>0</v>
      </c>
      <c r="R36" t="s">
        <v>21</v>
      </c>
      <c r="S36">
        <v>1200</v>
      </c>
      <c r="T36">
        <v>-122.7093409</v>
      </c>
      <c r="U36">
        <v>46.917097560000002</v>
      </c>
      <c r="V36">
        <v>30</v>
      </c>
      <c r="W36">
        <f t="shared" si="0"/>
        <v>15.090199999999999</v>
      </c>
      <c r="X36">
        <f t="shared" si="1"/>
        <v>46.247999999999998</v>
      </c>
      <c r="Y36">
        <f t="shared" si="2"/>
        <v>13.11</v>
      </c>
    </row>
    <row r="37" spans="1:25" x14ac:dyDescent="0.3">
      <c r="A37">
        <v>236</v>
      </c>
      <c r="B37">
        <v>16</v>
      </c>
      <c r="C37">
        <v>9.3000000000000007</v>
      </c>
      <c r="D37">
        <v>1</v>
      </c>
      <c r="E37">
        <v>4.5999999999999996</v>
      </c>
      <c r="F37">
        <v>100</v>
      </c>
      <c r="G37">
        <v>0</v>
      </c>
      <c r="H37">
        <v>100</v>
      </c>
      <c r="I37">
        <v>0</v>
      </c>
      <c r="J37">
        <v>0.4</v>
      </c>
      <c r="K37">
        <v>1.125</v>
      </c>
      <c r="L37">
        <v>0.32797619</v>
      </c>
      <c r="M37">
        <v>3.3</v>
      </c>
      <c r="N37">
        <v>80</v>
      </c>
      <c r="O37">
        <v>0</v>
      </c>
      <c r="P37">
        <v>0</v>
      </c>
      <c r="Q37">
        <v>0</v>
      </c>
      <c r="R37" t="s">
        <v>21</v>
      </c>
      <c r="S37">
        <v>1203</v>
      </c>
      <c r="T37">
        <v>-122.70944830000001</v>
      </c>
      <c r="U37">
        <v>46.917378909999996</v>
      </c>
      <c r="V37">
        <v>50</v>
      </c>
      <c r="W37">
        <f t="shared" si="0"/>
        <v>6.3040000000000003</v>
      </c>
      <c r="X37">
        <f t="shared" si="1"/>
        <v>30.504000000000001</v>
      </c>
      <c r="Y37">
        <f t="shared" si="2"/>
        <v>9.3000000000000007</v>
      </c>
    </row>
    <row r="38" spans="1:25" x14ac:dyDescent="0.3">
      <c r="A38">
        <v>237</v>
      </c>
      <c r="B38">
        <v>22.2</v>
      </c>
      <c r="C38">
        <v>12.1</v>
      </c>
      <c r="D38">
        <v>1</v>
      </c>
      <c r="E38">
        <v>6.2</v>
      </c>
      <c r="F38">
        <v>100</v>
      </c>
      <c r="G38">
        <v>0</v>
      </c>
      <c r="H38">
        <v>75</v>
      </c>
      <c r="I38">
        <v>0</v>
      </c>
      <c r="J38">
        <v>0.1</v>
      </c>
      <c r="K38">
        <v>0</v>
      </c>
      <c r="L38">
        <v>0</v>
      </c>
      <c r="M38">
        <v>0</v>
      </c>
      <c r="N38">
        <v>20</v>
      </c>
      <c r="O38">
        <v>0</v>
      </c>
      <c r="P38">
        <v>0</v>
      </c>
      <c r="Q38">
        <v>0</v>
      </c>
      <c r="R38" t="s">
        <v>21</v>
      </c>
      <c r="T38">
        <v>-122.7093203</v>
      </c>
      <c r="U38">
        <v>46.917380489999999</v>
      </c>
      <c r="V38">
        <v>50</v>
      </c>
      <c r="W38">
        <f t="shared" si="0"/>
        <v>8.7468000000000004</v>
      </c>
      <c r="X38">
        <f t="shared" si="1"/>
        <v>39.687999999999995</v>
      </c>
      <c r="Y38">
        <f t="shared" si="2"/>
        <v>12.100000000000001</v>
      </c>
    </row>
    <row r="39" spans="1:25" x14ac:dyDescent="0.3">
      <c r="A39">
        <v>238</v>
      </c>
      <c r="B39">
        <v>32.799999999999997</v>
      </c>
      <c r="C39">
        <v>10.199999999999999</v>
      </c>
      <c r="D39">
        <v>2</v>
      </c>
      <c r="E39">
        <v>3.9</v>
      </c>
      <c r="F39">
        <v>90</v>
      </c>
      <c r="G39">
        <v>0</v>
      </c>
      <c r="H39">
        <v>70</v>
      </c>
      <c r="I39">
        <v>0</v>
      </c>
      <c r="J39">
        <v>0.8</v>
      </c>
      <c r="K39">
        <v>1.7375</v>
      </c>
      <c r="L39">
        <v>0.48333333299999998</v>
      </c>
      <c r="M39">
        <v>3.5249999999999999</v>
      </c>
      <c r="N39">
        <v>0</v>
      </c>
      <c r="O39">
        <v>0</v>
      </c>
      <c r="P39">
        <v>0</v>
      </c>
      <c r="Q39">
        <v>0</v>
      </c>
      <c r="R39" t="s">
        <v>21</v>
      </c>
      <c r="S39">
        <v>1208</v>
      </c>
      <c r="T39">
        <v>-122.7094231</v>
      </c>
      <c r="U39">
        <v>46.916841699999999</v>
      </c>
      <c r="V39">
        <v>10</v>
      </c>
      <c r="W39">
        <f t="shared" si="0"/>
        <v>12.9232</v>
      </c>
      <c r="X39">
        <f t="shared" si="1"/>
        <v>33.455999999999996</v>
      </c>
      <c r="Y39">
        <f t="shared" si="2"/>
        <v>9.5699999999999985</v>
      </c>
    </row>
    <row r="40" spans="1:25" x14ac:dyDescent="0.3">
      <c r="A40">
        <v>239</v>
      </c>
      <c r="B40">
        <v>7.4</v>
      </c>
      <c r="C40">
        <v>4.8</v>
      </c>
      <c r="D40">
        <v>1</v>
      </c>
      <c r="E40">
        <v>3.1</v>
      </c>
      <c r="F40">
        <v>100</v>
      </c>
      <c r="G40">
        <v>0</v>
      </c>
      <c r="H40">
        <v>0</v>
      </c>
      <c r="I40">
        <v>0</v>
      </c>
      <c r="J40">
        <v>0</v>
      </c>
      <c r="K40">
        <v>0.6</v>
      </c>
      <c r="L40">
        <v>0.180800829</v>
      </c>
      <c r="M40">
        <v>3.4</v>
      </c>
      <c r="N40">
        <v>0</v>
      </c>
      <c r="O40">
        <v>0</v>
      </c>
      <c r="P40">
        <v>0</v>
      </c>
      <c r="Q40">
        <v>0</v>
      </c>
      <c r="R40" t="s">
        <v>21</v>
      </c>
      <c r="S40">
        <v>1211</v>
      </c>
      <c r="T40">
        <v>-122.7092932</v>
      </c>
      <c r="U40">
        <v>46.916825029999998</v>
      </c>
      <c r="V40">
        <v>90</v>
      </c>
      <c r="W40">
        <f t="shared" si="0"/>
        <v>2.9156000000000004</v>
      </c>
      <c r="X40">
        <f t="shared" si="1"/>
        <v>15.743999999999998</v>
      </c>
      <c r="Y40">
        <f t="shared" si="2"/>
        <v>4.8</v>
      </c>
    </row>
    <row r="41" spans="1:25" x14ac:dyDescent="0.3">
      <c r="A41">
        <v>240</v>
      </c>
      <c r="B41">
        <v>16.2</v>
      </c>
      <c r="C41">
        <v>11.2</v>
      </c>
      <c r="D41">
        <v>1</v>
      </c>
      <c r="E41">
        <v>5.5</v>
      </c>
      <c r="F41">
        <v>100</v>
      </c>
      <c r="G41">
        <v>0</v>
      </c>
      <c r="H41">
        <v>72</v>
      </c>
      <c r="I41">
        <v>0</v>
      </c>
      <c r="J41">
        <v>0.5</v>
      </c>
      <c r="K41">
        <v>0.5625</v>
      </c>
      <c r="L41">
        <v>0.153326873</v>
      </c>
      <c r="M41">
        <v>3.9333333330000002</v>
      </c>
      <c r="N41">
        <v>0</v>
      </c>
      <c r="O41">
        <v>0</v>
      </c>
      <c r="P41">
        <v>0</v>
      </c>
      <c r="Q41">
        <v>80</v>
      </c>
      <c r="R41" t="s">
        <v>21</v>
      </c>
      <c r="T41">
        <v>-122.70877299999999</v>
      </c>
      <c r="U41">
        <v>46.91676502</v>
      </c>
      <c r="V41">
        <v>100</v>
      </c>
      <c r="W41">
        <f t="shared" si="0"/>
        <v>6.3827999999999996</v>
      </c>
      <c r="X41">
        <f t="shared" si="1"/>
        <v>36.735999999999997</v>
      </c>
      <c r="Y41">
        <f t="shared" si="2"/>
        <v>11.2</v>
      </c>
    </row>
    <row r="42" spans="1:25" x14ac:dyDescent="0.3">
      <c r="A42">
        <v>241</v>
      </c>
      <c r="B42">
        <v>12.6</v>
      </c>
      <c r="C42">
        <v>8.3000000000000007</v>
      </c>
      <c r="D42">
        <v>1</v>
      </c>
      <c r="E42">
        <v>3.7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</v>
      </c>
      <c r="O42">
        <v>0</v>
      </c>
      <c r="P42">
        <v>0</v>
      </c>
      <c r="Q42">
        <v>30</v>
      </c>
      <c r="R42" t="s">
        <v>21</v>
      </c>
      <c r="T42">
        <v>-122.7086705</v>
      </c>
      <c r="U42">
        <v>46.916815819999997</v>
      </c>
      <c r="V42">
        <v>100</v>
      </c>
      <c r="W42">
        <f t="shared" si="0"/>
        <v>4.9644000000000004</v>
      </c>
      <c r="X42">
        <f t="shared" si="1"/>
        <v>27.224</v>
      </c>
      <c r="Y42">
        <f t="shared" si="2"/>
        <v>8.3000000000000007</v>
      </c>
    </row>
    <row r="43" spans="1:25" x14ac:dyDescent="0.3">
      <c r="A43">
        <v>242</v>
      </c>
      <c r="B43">
        <v>28</v>
      </c>
      <c r="C43">
        <v>15</v>
      </c>
      <c r="D43">
        <v>2</v>
      </c>
      <c r="E43">
        <v>4.4000000000000004</v>
      </c>
      <c r="F43">
        <v>10</v>
      </c>
      <c r="G43">
        <v>0</v>
      </c>
      <c r="H43">
        <v>16</v>
      </c>
      <c r="I43">
        <v>0</v>
      </c>
      <c r="J43">
        <v>0.2</v>
      </c>
      <c r="K43">
        <v>0.4375</v>
      </c>
      <c r="L43">
        <v>0.16217948700000001</v>
      </c>
      <c r="M43">
        <v>2.4666666670000001</v>
      </c>
      <c r="N43">
        <v>0</v>
      </c>
      <c r="O43">
        <v>0</v>
      </c>
      <c r="P43">
        <v>0</v>
      </c>
      <c r="Q43">
        <v>0</v>
      </c>
      <c r="R43" t="s">
        <v>21</v>
      </c>
      <c r="S43">
        <v>1218</v>
      </c>
      <c r="T43">
        <v>-122.70838569999999</v>
      </c>
      <c r="U43">
        <v>46.916761970000003</v>
      </c>
      <c r="V43">
        <v>0</v>
      </c>
      <c r="W43">
        <f t="shared" si="0"/>
        <v>11.032</v>
      </c>
      <c r="X43">
        <f t="shared" si="1"/>
        <v>49.199999999999996</v>
      </c>
      <c r="Y43">
        <f t="shared" si="2"/>
        <v>5.4600000000000009</v>
      </c>
    </row>
    <row r="44" spans="1:25" x14ac:dyDescent="0.3">
      <c r="A44">
        <v>243</v>
      </c>
      <c r="B44">
        <v>9</v>
      </c>
      <c r="C44">
        <v>4.5</v>
      </c>
      <c r="D44">
        <v>1</v>
      </c>
      <c r="E44">
        <v>2.25</v>
      </c>
      <c r="F44">
        <v>90</v>
      </c>
      <c r="G44">
        <v>0</v>
      </c>
      <c r="H44">
        <v>175</v>
      </c>
      <c r="I44">
        <v>30</v>
      </c>
      <c r="J44">
        <v>0.6</v>
      </c>
      <c r="K44">
        <v>0.27500000000000002</v>
      </c>
      <c r="L44">
        <v>0.125</v>
      </c>
      <c r="M44">
        <v>2.2000000000000002</v>
      </c>
      <c r="N44">
        <v>5</v>
      </c>
      <c r="O44">
        <v>0</v>
      </c>
      <c r="P44">
        <v>0</v>
      </c>
      <c r="Q44">
        <v>0</v>
      </c>
      <c r="R44" t="s">
        <v>21</v>
      </c>
      <c r="S44">
        <v>1221</v>
      </c>
      <c r="T44">
        <v>-122.7083537</v>
      </c>
      <c r="U44">
        <v>46.916683990000003</v>
      </c>
      <c r="V44">
        <v>60</v>
      </c>
      <c r="W44">
        <f t="shared" si="0"/>
        <v>3.5460000000000003</v>
      </c>
      <c r="X44">
        <f t="shared" si="1"/>
        <v>14.76</v>
      </c>
      <c r="Y44">
        <f t="shared" si="2"/>
        <v>4.2750000000000004</v>
      </c>
    </row>
    <row r="45" spans="1:25" x14ac:dyDescent="0.3">
      <c r="A45">
        <v>244</v>
      </c>
      <c r="B45">
        <v>23</v>
      </c>
      <c r="C45">
        <v>14.1</v>
      </c>
      <c r="D45">
        <v>1</v>
      </c>
      <c r="E45">
        <v>6.3</v>
      </c>
      <c r="F45">
        <v>20</v>
      </c>
      <c r="G45">
        <v>0</v>
      </c>
      <c r="H45">
        <v>40</v>
      </c>
      <c r="I45">
        <v>0</v>
      </c>
      <c r="J45">
        <v>0.7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21</v>
      </c>
      <c r="T45">
        <v>-122.70840629999999</v>
      </c>
      <c r="U45">
        <v>46.916625070000002</v>
      </c>
      <c r="V45">
        <v>10</v>
      </c>
      <c r="W45">
        <f t="shared" si="0"/>
        <v>9.0620000000000012</v>
      </c>
      <c r="X45">
        <f t="shared" si="1"/>
        <v>46.247999999999998</v>
      </c>
      <c r="Y45">
        <f t="shared" si="2"/>
        <v>7.8599999999999994</v>
      </c>
    </row>
    <row r="46" spans="1:25" x14ac:dyDescent="0.3">
      <c r="A46">
        <v>245</v>
      </c>
      <c r="B46">
        <v>21.8</v>
      </c>
      <c r="C46">
        <v>13</v>
      </c>
      <c r="D46">
        <v>1</v>
      </c>
      <c r="E46">
        <v>4.7</v>
      </c>
      <c r="F46">
        <v>100</v>
      </c>
      <c r="G46">
        <v>0</v>
      </c>
      <c r="H46">
        <v>8</v>
      </c>
      <c r="I46">
        <v>0</v>
      </c>
      <c r="J46">
        <v>0.2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21</v>
      </c>
      <c r="T46">
        <v>-122.70855400000001</v>
      </c>
      <c r="U46">
        <v>46.916609000000001</v>
      </c>
      <c r="V46">
        <v>50</v>
      </c>
      <c r="W46">
        <f t="shared" si="0"/>
        <v>8.5891999999999999</v>
      </c>
      <c r="X46">
        <f t="shared" si="1"/>
        <v>42.64</v>
      </c>
      <c r="Y46">
        <f t="shared" si="2"/>
        <v>13</v>
      </c>
    </row>
    <row r="47" spans="1:25" x14ac:dyDescent="0.3">
      <c r="A47">
        <v>246</v>
      </c>
      <c r="B47">
        <v>17.100000000000001</v>
      </c>
      <c r="C47">
        <v>13</v>
      </c>
      <c r="D47">
        <v>1</v>
      </c>
      <c r="E47">
        <v>9.3000000000000007</v>
      </c>
      <c r="F47">
        <v>90</v>
      </c>
      <c r="G47">
        <v>0</v>
      </c>
      <c r="H47">
        <v>33</v>
      </c>
      <c r="I47">
        <v>0</v>
      </c>
      <c r="J47">
        <v>0.7</v>
      </c>
      <c r="K47">
        <v>7.4999999999999997E-2</v>
      </c>
      <c r="L47">
        <v>3.9473684000000002E-2</v>
      </c>
      <c r="M47">
        <v>1.9</v>
      </c>
      <c r="N47">
        <v>0</v>
      </c>
      <c r="O47">
        <v>0</v>
      </c>
      <c r="P47">
        <v>0</v>
      </c>
      <c r="Q47">
        <v>0</v>
      </c>
      <c r="R47" t="s">
        <v>21</v>
      </c>
      <c r="S47">
        <v>1226</v>
      </c>
      <c r="T47">
        <v>-122.70851810000001</v>
      </c>
      <c r="U47">
        <v>46.916621679999999</v>
      </c>
      <c r="V47">
        <v>10</v>
      </c>
      <c r="W47">
        <f t="shared" si="0"/>
        <v>6.7374000000000009</v>
      </c>
      <c r="X47">
        <f t="shared" si="1"/>
        <v>42.64</v>
      </c>
      <c r="Y47">
        <f t="shared" si="2"/>
        <v>12.63</v>
      </c>
    </row>
    <row r="48" spans="1:25" x14ac:dyDescent="0.3">
      <c r="A48">
        <v>247</v>
      </c>
      <c r="B48">
        <v>39.799999999999997</v>
      </c>
      <c r="C48">
        <v>11</v>
      </c>
      <c r="D48">
        <v>1</v>
      </c>
      <c r="E48">
        <v>2.9</v>
      </c>
      <c r="F48">
        <v>10</v>
      </c>
      <c r="G48">
        <v>0</v>
      </c>
      <c r="H48">
        <v>15</v>
      </c>
      <c r="I48">
        <v>0</v>
      </c>
      <c r="J48">
        <v>0.1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21</v>
      </c>
      <c r="T48">
        <v>-122.70906859999999</v>
      </c>
      <c r="U48">
        <v>46.916513930000001</v>
      </c>
      <c r="V48">
        <v>10</v>
      </c>
      <c r="W48">
        <f t="shared" si="0"/>
        <v>15.681199999999999</v>
      </c>
      <c r="X48">
        <f t="shared" si="1"/>
        <v>36.08</v>
      </c>
      <c r="Y48">
        <f t="shared" si="2"/>
        <v>3.71</v>
      </c>
    </row>
    <row r="49" spans="1:26" x14ac:dyDescent="0.3">
      <c r="A49">
        <v>248</v>
      </c>
      <c r="B49">
        <v>5</v>
      </c>
      <c r="C49">
        <v>3.6</v>
      </c>
      <c r="D49">
        <v>2</v>
      </c>
      <c r="E49">
        <v>2.17</v>
      </c>
      <c r="F49">
        <v>70</v>
      </c>
      <c r="G49">
        <v>0</v>
      </c>
      <c r="H49">
        <v>7</v>
      </c>
      <c r="I49">
        <v>0</v>
      </c>
      <c r="J49">
        <v>0.1</v>
      </c>
      <c r="K49">
        <v>0.27500000000000002</v>
      </c>
      <c r="L49">
        <v>0.12968750000000001</v>
      </c>
      <c r="M49">
        <v>2.0499999999999998</v>
      </c>
      <c r="N49">
        <v>0</v>
      </c>
      <c r="O49">
        <v>0</v>
      </c>
      <c r="P49">
        <v>0</v>
      </c>
      <c r="R49" t="s">
        <v>21</v>
      </c>
      <c r="S49">
        <v>1233</v>
      </c>
      <c r="T49">
        <v>-122.7092042</v>
      </c>
      <c r="U49">
        <v>46.91659653</v>
      </c>
      <c r="V49">
        <v>30</v>
      </c>
      <c r="W49">
        <f t="shared" si="0"/>
        <v>1.9700000000000002</v>
      </c>
      <c r="X49">
        <f t="shared" si="1"/>
        <v>11.808</v>
      </c>
      <c r="Y49">
        <f t="shared" si="2"/>
        <v>3.1710000000000003</v>
      </c>
    </row>
    <row r="50" spans="1:26" x14ac:dyDescent="0.3">
      <c r="A50">
        <v>249</v>
      </c>
      <c r="B50">
        <v>5.0999999999999996</v>
      </c>
      <c r="C50">
        <v>3.1</v>
      </c>
      <c r="D50">
        <v>1</v>
      </c>
      <c r="E50">
        <v>2</v>
      </c>
      <c r="F50">
        <v>100</v>
      </c>
      <c r="G50">
        <v>0</v>
      </c>
      <c r="H50">
        <v>23</v>
      </c>
      <c r="I50">
        <v>0</v>
      </c>
      <c r="J50">
        <v>0.6</v>
      </c>
      <c r="K50">
        <v>0.25</v>
      </c>
      <c r="L50">
        <v>8.7685611999999996E-2</v>
      </c>
      <c r="M50">
        <v>2.8666666670000001</v>
      </c>
      <c r="N50">
        <v>0</v>
      </c>
      <c r="O50">
        <v>0</v>
      </c>
      <c r="P50">
        <v>0</v>
      </c>
      <c r="Q50">
        <v>70</v>
      </c>
      <c r="R50" t="s">
        <v>21</v>
      </c>
      <c r="S50">
        <v>1236</v>
      </c>
      <c r="T50">
        <v>-122.7091513</v>
      </c>
      <c r="U50">
        <v>46.916676539999997</v>
      </c>
      <c r="V50">
        <v>100</v>
      </c>
      <c r="W50">
        <f t="shared" si="0"/>
        <v>2.0093999999999999</v>
      </c>
      <c r="X50">
        <f t="shared" si="1"/>
        <v>10.167999999999999</v>
      </c>
      <c r="Y50">
        <f t="shared" si="2"/>
        <v>3.1</v>
      </c>
    </row>
    <row r="51" spans="1:26" x14ac:dyDescent="0.3">
      <c r="A51">
        <v>250</v>
      </c>
      <c r="B51">
        <v>5</v>
      </c>
      <c r="C51">
        <v>2.85</v>
      </c>
      <c r="D51">
        <v>2</v>
      </c>
      <c r="E51">
        <v>2</v>
      </c>
      <c r="F51">
        <v>100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21</v>
      </c>
      <c r="S51">
        <v>1239</v>
      </c>
      <c r="T51">
        <v>-122.7094762</v>
      </c>
      <c r="U51">
        <v>46.916555170000002</v>
      </c>
      <c r="V51">
        <v>50</v>
      </c>
      <c r="W51">
        <f t="shared" si="0"/>
        <v>1.9700000000000002</v>
      </c>
      <c r="X51">
        <f t="shared" si="1"/>
        <v>9.347999999999999</v>
      </c>
      <c r="Y51">
        <f t="shared" si="2"/>
        <v>2.85</v>
      </c>
    </row>
    <row r="52" spans="1:26" x14ac:dyDescent="0.3">
      <c r="A52">
        <v>251</v>
      </c>
      <c r="B52">
        <v>21.5</v>
      </c>
      <c r="C52">
        <v>11.7</v>
      </c>
      <c r="D52">
        <v>2</v>
      </c>
      <c r="E52">
        <v>2</v>
      </c>
      <c r="F52">
        <v>100</v>
      </c>
      <c r="G52">
        <v>1</v>
      </c>
      <c r="H52">
        <v>50</v>
      </c>
      <c r="I52">
        <v>0</v>
      </c>
      <c r="J52">
        <v>0.5</v>
      </c>
      <c r="K52">
        <v>1.4</v>
      </c>
      <c r="L52">
        <v>0.5</v>
      </c>
      <c r="M52">
        <v>2.8</v>
      </c>
      <c r="N52">
        <v>60</v>
      </c>
      <c r="O52">
        <v>0</v>
      </c>
      <c r="P52">
        <v>0</v>
      </c>
      <c r="R52" t="s">
        <v>22</v>
      </c>
      <c r="S52">
        <v>9226</v>
      </c>
      <c r="T52">
        <v>-122.7059912</v>
      </c>
      <c r="U52">
        <v>46.91656416</v>
      </c>
      <c r="V52">
        <v>50</v>
      </c>
      <c r="W52">
        <f t="shared" si="0"/>
        <v>8.4710000000000001</v>
      </c>
      <c r="X52">
        <f t="shared" si="1"/>
        <v>38.375999999999998</v>
      </c>
      <c r="Y52">
        <f t="shared" si="2"/>
        <v>11.7</v>
      </c>
      <c r="Z52">
        <f>AVERAGE(Y52:Y101)*3.28</f>
        <v>26.586368000000007</v>
      </c>
    </row>
    <row r="53" spans="1:26" x14ac:dyDescent="0.3">
      <c r="A53">
        <v>252</v>
      </c>
      <c r="B53">
        <v>8.1999999999999993</v>
      </c>
      <c r="C53">
        <v>5.4</v>
      </c>
      <c r="D53">
        <v>3</v>
      </c>
      <c r="E53">
        <v>2.2999999999999998</v>
      </c>
      <c r="F53">
        <v>100</v>
      </c>
      <c r="G53">
        <v>0</v>
      </c>
      <c r="H53">
        <v>9</v>
      </c>
      <c r="I53">
        <v>0</v>
      </c>
      <c r="J53">
        <v>0.15</v>
      </c>
      <c r="K53">
        <v>1.425</v>
      </c>
      <c r="L53">
        <v>0.33215460499999999</v>
      </c>
      <c r="M53">
        <v>3.8</v>
      </c>
      <c r="N53">
        <v>0</v>
      </c>
      <c r="O53">
        <v>0</v>
      </c>
      <c r="P53">
        <v>0</v>
      </c>
      <c r="R53" t="s">
        <v>22</v>
      </c>
      <c r="S53">
        <v>9229</v>
      </c>
      <c r="T53">
        <v>-122.70622640000001</v>
      </c>
      <c r="U53">
        <v>46.916858939999997</v>
      </c>
      <c r="V53">
        <v>80</v>
      </c>
      <c r="W53">
        <f t="shared" si="0"/>
        <v>3.2307999999999999</v>
      </c>
      <c r="X53">
        <f t="shared" si="1"/>
        <v>17.712</v>
      </c>
      <c r="Y53">
        <f t="shared" si="2"/>
        <v>5.4</v>
      </c>
    </row>
    <row r="54" spans="1:26" x14ac:dyDescent="0.3">
      <c r="A54">
        <v>253</v>
      </c>
      <c r="B54">
        <v>28.6</v>
      </c>
      <c r="C54">
        <v>10.5</v>
      </c>
      <c r="D54">
        <v>4</v>
      </c>
      <c r="E54">
        <v>3.6</v>
      </c>
      <c r="F54">
        <v>100</v>
      </c>
      <c r="G54">
        <v>1</v>
      </c>
      <c r="H54">
        <v>250</v>
      </c>
      <c r="I54">
        <v>50</v>
      </c>
      <c r="J54">
        <v>0.5</v>
      </c>
      <c r="K54">
        <v>3.2374999999999998</v>
      </c>
      <c r="L54">
        <v>0.60057377000000001</v>
      </c>
      <c r="M54">
        <v>5.0999999999999996</v>
      </c>
      <c r="N54">
        <v>50</v>
      </c>
      <c r="O54">
        <v>0</v>
      </c>
      <c r="P54">
        <v>0</v>
      </c>
      <c r="R54" t="s">
        <v>22</v>
      </c>
      <c r="S54">
        <v>9233</v>
      </c>
      <c r="T54">
        <v>-122.7062636</v>
      </c>
      <c r="U54">
        <v>46.916863530000001</v>
      </c>
      <c r="V54">
        <v>40</v>
      </c>
      <c r="W54">
        <f t="shared" si="0"/>
        <v>11.268400000000002</v>
      </c>
      <c r="X54">
        <f t="shared" si="1"/>
        <v>34.44</v>
      </c>
      <c r="Y54">
        <f t="shared" si="2"/>
        <v>10.5</v>
      </c>
    </row>
    <row r="55" spans="1:26" x14ac:dyDescent="0.3">
      <c r="A55">
        <v>254</v>
      </c>
      <c r="B55">
        <v>25.2</v>
      </c>
      <c r="C55">
        <v>10.1</v>
      </c>
      <c r="D55">
        <v>2</v>
      </c>
      <c r="E55">
        <v>2.7</v>
      </c>
      <c r="F55">
        <v>100</v>
      </c>
      <c r="G55">
        <v>0</v>
      </c>
      <c r="H55">
        <v>100</v>
      </c>
      <c r="I55">
        <v>0</v>
      </c>
      <c r="J55">
        <v>0.9</v>
      </c>
      <c r="K55">
        <v>0.85</v>
      </c>
      <c r="L55">
        <v>0.219415376</v>
      </c>
      <c r="M55">
        <v>3.9333333330000002</v>
      </c>
      <c r="N55">
        <v>5</v>
      </c>
      <c r="O55">
        <v>0</v>
      </c>
      <c r="P55">
        <v>0</v>
      </c>
      <c r="R55" t="s">
        <v>22</v>
      </c>
      <c r="S55">
        <v>9237</v>
      </c>
      <c r="T55">
        <v>-122.70638700000001</v>
      </c>
      <c r="U55">
        <v>46.916884039999999</v>
      </c>
      <c r="V55">
        <v>10</v>
      </c>
      <c r="W55">
        <f t="shared" si="0"/>
        <v>9.9288000000000007</v>
      </c>
      <c r="X55">
        <f t="shared" si="1"/>
        <v>33.128</v>
      </c>
      <c r="Y55">
        <f t="shared" si="2"/>
        <v>10.100000000000001</v>
      </c>
    </row>
    <row r="56" spans="1:26" x14ac:dyDescent="0.3">
      <c r="A56">
        <v>255</v>
      </c>
      <c r="B56">
        <v>15.9</v>
      </c>
      <c r="C56">
        <v>13.1</v>
      </c>
      <c r="D56">
        <v>2</v>
      </c>
      <c r="E56">
        <v>7.1</v>
      </c>
      <c r="F56">
        <v>80</v>
      </c>
      <c r="G56">
        <v>0</v>
      </c>
      <c r="H56">
        <v>10</v>
      </c>
      <c r="I56">
        <v>0</v>
      </c>
      <c r="J56">
        <v>0.3</v>
      </c>
      <c r="K56">
        <v>3.0874999999999999</v>
      </c>
      <c r="L56">
        <v>0.62552961399999996</v>
      </c>
      <c r="M56">
        <v>4.6857142859999996</v>
      </c>
      <c r="N56">
        <v>0</v>
      </c>
      <c r="O56">
        <v>0</v>
      </c>
      <c r="P56">
        <v>0</v>
      </c>
      <c r="R56" t="s">
        <v>22</v>
      </c>
      <c r="S56">
        <v>9242</v>
      </c>
      <c r="T56">
        <v>-122.706542</v>
      </c>
      <c r="U56">
        <v>46.917001020000001</v>
      </c>
      <c r="V56">
        <v>30</v>
      </c>
      <c r="W56">
        <f t="shared" si="0"/>
        <v>6.2646000000000006</v>
      </c>
      <c r="X56">
        <f t="shared" si="1"/>
        <v>42.967999999999996</v>
      </c>
      <c r="Y56">
        <f t="shared" si="2"/>
        <v>11.899999999999999</v>
      </c>
    </row>
    <row r="57" spans="1:26" x14ac:dyDescent="0.3">
      <c r="A57">
        <v>256</v>
      </c>
      <c r="B57">
        <v>21.4</v>
      </c>
      <c r="C57">
        <v>8.1</v>
      </c>
      <c r="D57">
        <v>3</v>
      </c>
      <c r="E57">
        <v>6.3</v>
      </c>
      <c r="F57">
        <v>10</v>
      </c>
      <c r="G57">
        <v>0</v>
      </c>
      <c r="H57">
        <v>22</v>
      </c>
      <c r="I57">
        <v>0</v>
      </c>
      <c r="J57">
        <v>0.7</v>
      </c>
      <c r="K57">
        <v>1.4375</v>
      </c>
      <c r="L57">
        <v>0.57822093500000005</v>
      </c>
      <c r="M57">
        <v>2.6</v>
      </c>
      <c r="N57">
        <v>0</v>
      </c>
      <c r="O57">
        <v>0</v>
      </c>
      <c r="P57">
        <v>0</v>
      </c>
      <c r="R57" t="s">
        <v>22</v>
      </c>
      <c r="S57">
        <v>9257</v>
      </c>
      <c r="T57">
        <v>-122.7066337</v>
      </c>
      <c r="U57">
        <v>46.917095879999998</v>
      </c>
      <c r="V57">
        <v>10</v>
      </c>
      <c r="W57">
        <f t="shared" si="0"/>
        <v>8.4315999999999995</v>
      </c>
      <c r="X57">
        <f t="shared" si="1"/>
        <v>26.567999999999998</v>
      </c>
      <c r="Y57">
        <f t="shared" si="2"/>
        <v>6.4799999999999995</v>
      </c>
    </row>
    <row r="58" spans="1:26" x14ac:dyDescent="0.3">
      <c r="A58">
        <v>257</v>
      </c>
      <c r="B58">
        <v>37.9</v>
      </c>
      <c r="C58">
        <v>11.6</v>
      </c>
      <c r="D58">
        <v>2</v>
      </c>
      <c r="E58">
        <v>7.1</v>
      </c>
      <c r="F58">
        <v>0</v>
      </c>
      <c r="G58">
        <v>0</v>
      </c>
      <c r="H58">
        <v>37</v>
      </c>
      <c r="I58">
        <v>0</v>
      </c>
      <c r="J58">
        <v>0.3</v>
      </c>
      <c r="K58">
        <v>1.7875000000000001</v>
      </c>
      <c r="L58">
        <v>0.30555555600000001</v>
      </c>
      <c r="M58">
        <v>7.266666667</v>
      </c>
      <c r="N58">
        <v>0</v>
      </c>
      <c r="O58">
        <v>0</v>
      </c>
      <c r="P58">
        <v>0</v>
      </c>
      <c r="R58" t="s">
        <v>22</v>
      </c>
      <c r="S58">
        <v>9245</v>
      </c>
      <c r="T58">
        <v>-122.7068321</v>
      </c>
      <c r="U58">
        <v>46.917081979999999</v>
      </c>
      <c r="V58">
        <v>0</v>
      </c>
      <c r="W58">
        <f t="shared" si="0"/>
        <v>14.932600000000001</v>
      </c>
      <c r="X58">
        <f t="shared" si="1"/>
        <v>38.047999999999995</v>
      </c>
      <c r="Y58">
        <f t="shared" si="2"/>
        <v>7.1</v>
      </c>
    </row>
    <row r="59" spans="1:26" x14ac:dyDescent="0.3">
      <c r="A59">
        <v>258</v>
      </c>
      <c r="B59">
        <v>22.6</v>
      </c>
      <c r="C59">
        <v>11.6</v>
      </c>
      <c r="D59">
        <v>2</v>
      </c>
      <c r="E59">
        <v>7.6</v>
      </c>
      <c r="F59">
        <v>0</v>
      </c>
      <c r="G59">
        <v>0</v>
      </c>
      <c r="H59">
        <v>7</v>
      </c>
      <c r="I59">
        <v>0</v>
      </c>
      <c r="J59">
        <v>0.05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R59" t="s">
        <v>22</v>
      </c>
      <c r="S59">
        <v>9248</v>
      </c>
      <c r="T59">
        <v>-122.70703880000001</v>
      </c>
      <c r="U59">
        <v>46.917082299999997</v>
      </c>
      <c r="V59">
        <v>10</v>
      </c>
      <c r="W59">
        <f t="shared" si="0"/>
        <v>8.9044000000000008</v>
      </c>
      <c r="X59">
        <f t="shared" si="1"/>
        <v>38.047999999999995</v>
      </c>
      <c r="Y59">
        <f t="shared" si="2"/>
        <v>7.6</v>
      </c>
    </row>
    <row r="60" spans="1:26" x14ac:dyDescent="0.3">
      <c r="A60">
        <v>259</v>
      </c>
      <c r="B60">
        <v>20</v>
      </c>
      <c r="C60">
        <v>13.7</v>
      </c>
      <c r="D60">
        <v>3</v>
      </c>
      <c r="E60">
        <v>6.8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 t="s">
        <v>22</v>
      </c>
      <c r="T60">
        <v>-122.7071217</v>
      </c>
      <c r="U60">
        <v>46.917096870000002</v>
      </c>
      <c r="V60">
        <v>0</v>
      </c>
      <c r="W60">
        <f t="shared" si="0"/>
        <v>7.8800000000000008</v>
      </c>
      <c r="X60">
        <f t="shared" si="1"/>
        <v>44.935999999999993</v>
      </c>
      <c r="Y60">
        <f t="shared" si="2"/>
        <v>6.8</v>
      </c>
    </row>
    <row r="61" spans="1:26" x14ac:dyDescent="0.3">
      <c r="A61">
        <v>260</v>
      </c>
      <c r="B61">
        <v>26.4</v>
      </c>
      <c r="C61">
        <v>14.7</v>
      </c>
      <c r="D61">
        <v>3</v>
      </c>
      <c r="E61">
        <v>9.1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 t="s">
        <v>22</v>
      </c>
      <c r="S61">
        <v>9251</v>
      </c>
      <c r="T61">
        <v>-122.7070928</v>
      </c>
      <c r="U61">
        <v>46.917010089999998</v>
      </c>
      <c r="V61">
        <v>0</v>
      </c>
      <c r="W61">
        <f t="shared" si="0"/>
        <v>10.4016</v>
      </c>
      <c r="X61">
        <f t="shared" si="1"/>
        <v>48.215999999999994</v>
      </c>
      <c r="Y61">
        <f t="shared" si="2"/>
        <v>9.1</v>
      </c>
    </row>
    <row r="62" spans="1:26" x14ac:dyDescent="0.3">
      <c r="A62">
        <v>261</v>
      </c>
      <c r="B62">
        <v>13</v>
      </c>
      <c r="C62">
        <v>5.5</v>
      </c>
      <c r="D62">
        <v>3</v>
      </c>
      <c r="E62">
        <v>4</v>
      </c>
      <c r="F62">
        <v>90</v>
      </c>
      <c r="G62">
        <v>0</v>
      </c>
      <c r="H62">
        <v>25.6</v>
      </c>
      <c r="I62">
        <v>20</v>
      </c>
      <c r="J62">
        <v>1</v>
      </c>
      <c r="K62">
        <v>4.3875000000000002</v>
      </c>
      <c r="L62">
        <v>0.71671795900000002</v>
      </c>
      <c r="M62">
        <v>6.0142857139999997</v>
      </c>
      <c r="N62">
        <v>0</v>
      </c>
      <c r="O62">
        <v>0</v>
      </c>
      <c r="P62">
        <v>0</v>
      </c>
      <c r="R62" t="s">
        <v>22</v>
      </c>
      <c r="S62">
        <v>9260</v>
      </c>
      <c r="T62">
        <v>-122.7069728</v>
      </c>
      <c r="U62">
        <v>46.916949180000003</v>
      </c>
      <c r="V62">
        <v>50</v>
      </c>
      <c r="W62">
        <f t="shared" si="0"/>
        <v>5.1219999999999999</v>
      </c>
      <c r="X62">
        <f t="shared" si="1"/>
        <v>18.04</v>
      </c>
      <c r="Y62">
        <f t="shared" si="2"/>
        <v>5.35</v>
      </c>
    </row>
    <row r="63" spans="1:26" x14ac:dyDescent="0.3">
      <c r="A63">
        <v>262</v>
      </c>
      <c r="B63">
        <v>11.5</v>
      </c>
      <c r="C63">
        <v>6.7</v>
      </c>
      <c r="D63">
        <v>3</v>
      </c>
      <c r="E63">
        <v>4.5999999999999996</v>
      </c>
      <c r="F63">
        <v>100</v>
      </c>
      <c r="G63">
        <v>0</v>
      </c>
      <c r="H63">
        <v>151</v>
      </c>
      <c r="I63">
        <v>10</v>
      </c>
      <c r="J63">
        <v>0.8</v>
      </c>
      <c r="K63">
        <v>0.86250000000000004</v>
      </c>
      <c r="L63">
        <v>0.142404211</v>
      </c>
      <c r="M63">
        <v>5.95</v>
      </c>
      <c r="N63">
        <v>0</v>
      </c>
      <c r="O63">
        <v>0</v>
      </c>
      <c r="P63">
        <v>0</v>
      </c>
      <c r="R63" t="s">
        <v>22</v>
      </c>
      <c r="S63">
        <v>1277</v>
      </c>
      <c r="T63">
        <v>-122.7070052</v>
      </c>
      <c r="U63">
        <v>46.91691943</v>
      </c>
      <c r="V63">
        <v>70</v>
      </c>
      <c r="W63">
        <f t="shared" si="0"/>
        <v>4.5310000000000006</v>
      </c>
      <c r="X63">
        <f t="shared" si="1"/>
        <v>21.975999999999999</v>
      </c>
      <c r="Y63">
        <f t="shared" si="2"/>
        <v>6.7</v>
      </c>
    </row>
    <row r="64" spans="1:26" x14ac:dyDescent="0.3">
      <c r="A64">
        <v>263</v>
      </c>
      <c r="B64">
        <v>18.399999999999999</v>
      </c>
      <c r="C64">
        <v>11.1</v>
      </c>
      <c r="D64">
        <v>3</v>
      </c>
      <c r="E64">
        <v>7.2</v>
      </c>
      <c r="F64">
        <v>80</v>
      </c>
      <c r="G64">
        <v>0</v>
      </c>
      <c r="H64">
        <v>380</v>
      </c>
      <c r="I64">
        <v>50</v>
      </c>
      <c r="J64">
        <v>1</v>
      </c>
      <c r="K64">
        <v>1.8374999999999999</v>
      </c>
      <c r="L64">
        <v>0.56914058599999995</v>
      </c>
      <c r="M64">
        <v>3.4857142859999999</v>
      </c>
      <c r="N64">
        <v>0</v>
      </c>
      <c r="O64">
        <v>0</v>
      </c>
      <c r="P64">
        <v>0</v>
      </c>
      <c r="R64" t="s">
        <v>22</v>
      </c>
      <c r="S64">
        <v>1280</v>
      </c>
      <c r="T64">
        <v>-122.7068891</v>
      </c>
      <c r="U64">
        <v>46.916855839999997</v>
      </c>
      <c r="V64">
        <v>10</v>
      </c>
      <c r="W64">
        <f t="shared" si="0"/>
        <v>7.2496</v>
      </c>
      <c r="X64">
        <f t="shared" si="1"/>
        <v>36.407999999999994</v>
      </c>
      <c r="Y64">
        <f t="shared" si="2"/>
        <v>10.32</v>
      </c>
    </row>
    <row r="65" spans="1:25" x14ac:dyDescent="0.3">
      <c r="A65">
        <v>264</v>
      </c>
      <c r="B65">
        <v>45.2</v>
      </c>
      <c r="C65">
        <v>14.6</v>
      </c>
      <c r="D65">
        <v>4</v>
      </c>
      <c r="E65">
        <v>4.2</v>
      </c>
      <c r="F65">
        <v>10</v>
      </c>
      <c r="G65">
        <v>0</v>
      </c>
      <c r="H65">
        <v>5</v>
      </c>
      <c r="I65">
        <v>0</v>
      </c>
      <c r="J65">
        <v>0.05</v>
      </c>
      <c r="K65">
        <v>0.21249999999999999</v>
      </c>
      <c r="L65">
        <v>8.5000000000000006E-2</v>
      </c>
      <c r="M65">
        <v>2.5</v>
      </c>
      <c r="N65">
        <v>0</v>
      </c>
      <c r="O65">
        <v>0</v>
      </c>
      <c r="P65">
        <v>0</v>
      </c>
      <c r="R65" t="s">
        <v>22</v>
      </c>
      <c r="S65">
        <v>1283</v>
      </c>
      <c r="T65">
        <v>-122.70648989999999</v>
      </c>
      <c r="U65">
        <v>46.917172489999999</v>
      </c>
      <c r="V65">
        <v>0</v>
      </c>
      <c r="W65">
        <f t="shared" si="0"/>
        <v>17.808800000000002</v>
      </c>
      <c r="X65">
        <f t="shared" si="1"/>
        <v>47.887999999999998</v>
      </c>
      <c r="Y65">
        <f t="shared" si="2"/>
        <v>5.24</v>
      </c>
    </row>
    <row r="66" spans="1:25" x14ac:dyDescent="0.3">
      <c r="A66">
        <v>265</v>
      </c>
      <c r="B66">
        <v>30.1</v>
      </c>
      <c r="C66">
        <v>11.2</v>
      </c>
      <c r="D66">
        <v>2</v>
      </c>
      <c r="E66">
        <v>4.2</v>
      </c>
      <c r="F66">
        <v>30</v>
      </c>
      <c r="G66">
        <v>0</v>
      </c>
      <c r="H66">
        <v>9</v>
      </c>
      <c r="I66">
        <v>0</v>
      </c>
      <c r="J66">
        <v>0.4</v>
      </c>
      <c r="K66">
        <v>0.16250000000000001</v>
      </c>
      <c r="L66">
        <v>4.6428571000000002E-2</v>
      </c>
      <c r="M66">
        <v>3.5</v>
      </c>
      <c r="N66">
        <v>0</v>
      </c>
      <c r="O66">
        <v>0</v>
      </c>
      <c r="P66">
        <v>0</v>
      </c>
      <c r="R66" t="s">
        <v>22</v>
      </c>
      <c r="T66">
        <v>-122.7065008</v>
      </c>
      <c r="U66">
        <v>46.917159089999998</v>
      </c>
      <c r="V66">
        <v>0</v>
      </c>
      <c r="W66">
        <f t="shared" si="0"/>
        <v>11.859400000000001</v>
      </c>
      <c r="X66">
        <f t="shared" si="1"/>
        <v>36.735999999999997</v>
      </c>
      <c r="Y66">
        <f t="shared" si="2"/>
        <v>6.3</v>
      </c>
    </row>
    <row r="67" spans="1:25" x14ac:dyDescent="0.3">
      <c r="A67">
        <v>266</v>
      </c>
      <c r="B67">
        <v>24.1</v>
      </c>
      <c r="C67">
        <v>5.4</v>
      </c>
      <c r="D67">
        <v>2</v>
      </c>
      <c r="E67">
        <v>1.3</v>
      </c>
      <c r="F67">
        <v>0</v>
      </c>
      <c r="G67">
        <v>0</v>
      </c>
      <c r="H67">
        <v>25</v>
      </c>
      <c r="I67">
        <v>0</v>
      </c>
      <c r="J67">
        <v>0.5</v>
      </c>
      <c r="K67">
        <v>0.2</v>
      </c>
      <c r="L67">
        <v>4.8958333E-2</v>
      </c>
      <c r="M67">
        <v>4.0999999999999996</v>
      </c>
      <c r="N67">
        <v>0</v>
      </c>
      <c r="O67">
        <v>0</v>
      </c>
      <c r="P67">
        <v>0</v>
      </c>
      <c r="R67" t="s">
        <v>22</v>
      </c>
      <c r="S67">
        <v>1288</v>
      </c>
      <c r="T67">
        <v>-122.7065645</v>
      </c>
      <c r="U67">
        <v>46.917069619999999</v>
      </c>
      <c r="V67">
        <v>20</v>
      </c>
      <c r="W67">
        <f t="shared" ref="W67:W130" si="3">B67*0.394</f>
        <v>9.4954000000000018</v>
      </c>
      <c r="X67">
        <f t="shared" ref="X67:X130" si="4">C67*3.28</f>
        <v>17.712</v>
      </c>
      <c r="Y67">
        <f t="shared" ref="Y67:Y130" si="5">((C67-E67)*F67*0.01)+E67</f>
        <v>1.3</v>
      </c>
    </row>
    <row r="68" spans="1:25" x14ac:dyDescent="0.3">
      <c r="A68">
        <v>267</v>
      </c>
      <c r="B68">
        <v>25.5</v>
      </c>
      <c r="C68">
        <v>13.9</v>
      </c>
      <c r="D68">
        <v>3</v>
      </c>
      <c r="E68">
        <v>8.4</v>
      </c>
      <c r="F68">
        <v>60</v>
      </c>
      <c r="G68">
        <v>0</v>
      </c>
      <c r="H68">
        <v>25</v>
      </c>
      <c r="I68">
        <v>0</v>
      </c>
      <c r="J68">
        <v>0.4</v>
      </c>
      <c r="K68">
        <v>0.625</v>
      </c>
      <c r="L68">
        <v>8.9285714000000002E-2</v>
      </c>
      <c r="M68">
        <v>7</v>
      </c>
      <c r="N68">
        <v>0</v>
      </c>
      <c r="O68">
        <v>0</v>
      </c>
      <c r="P68">
        <v>0</v>
      </c>
      <c r="R68" t="s">
        <v>22</v>
      </c>
      <c r="S68">
        <v>1291</v>
      </c>
      <c r="T68">
        <v>-122.7067097</v>
      </c>
      <c r="U68">
        <v>46.917030179999998</v>
      </c>
      <c r="V68">
        <v>0</v>
      </c>
      <c r="W68">
        <f t="shared" si="3"/>
        <v>10.047000000000001</v>
      </c>
      <c r="X68">
        <f t="shared" si="4"/>
        <v>45.591999999999999</v>
      </c>
      <c r="Y68">
        <f t="shared" si="5"/>
        <v>11.700000000000001</v>
      </c>
    </row>
    <row r="69" spans="1:25" x14ac:dyDescent="0.3">
      <c r="A69">
        <v>268</v>
      </c>
      <c r="B69">
        <v>20.2</v>
      </c>
      <c r="C69">
        <v>8.8000000000000007</v>
      </c>
      <c r="D69">
        <v>2</v>
      </c>
      <c r="E69">
        <v>2.1</v>
      </c>
      <c r="F69">
        <v>90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 t="s">
        <v>22</v>
      </c>
      <c r="S69">
        <v>1294</v>
      </c>
      <c r="T69">
        <v>-122.7066897</v>
      </c>
      <c r="U69">
        <v>46.916956560000003</v>
      </c>
      <c r="V69">
        <v>10</v>
      </c>
      <c r="W69">
        <f t="shared" si="3"/>
        <v>7.9588000000000001</v>
      </c>
      <c r="X69">
        <f t="shared" si="4"/>
        <v>28.864000000000001</v>
      </c>
      <c r="Y69">
        <f t="shared" si="5"/>
        <v>8.1300000000000008</v>
      </c>
    </row>
    <row r="70" spans="1:25" x14ac:dyDescent="0.3">
      <c r="A70">
        <v>269</v>
      </c>
      <c r="B70">
        <v>23.6</v>
      </c>
      <c r="C70">
        <v>11.4</v>
      </c>
      <c r="D70">
        <v>2</v>
      </c>
      <c r="E70">
        <v>5.2</v>
      </c>
      <c r="F70">
        <v>40</v>
      </c>
      <c r="G70">
        <v>0</v>
      </c>
      <c r="H70">
        <v>63</v>
      </c>
      <c r="I70">
        <v>0</v>
      </c>
      <c r="J70">
        <v>0.2</v>
      </c>
      <c r="K70">
        <v>0.4</v>
      </c>
      <c r="L70">
        <v>0.151964286</v>
      </c>
      <c r="M70">
        <v>2.65</v>
      </c>
      <c r="N70">
        <v>0</v>
      </c>
      <c r="O70">
        <v>0</v>
      </c>
      <c r="P70">
        <v>0</v>
      </c>
      <c r="R70" t="s">
        <v>22</v>
      </c>
      <c r="T70">
        <v>-122.70679629999999</v>
      </c>
      <c r="U70">
        <v>46.916991359999997</v>
      </c>
      <c r="V70">
        <v>10</v>
      </c>
      <c r="W70">
        <f t="shared" si="3"/>
        <v>9.2984000000000009</v>
      </c>
      <c r="X70">
        <f t="shared" si="4"/>
        <v>37.391999999999996</v>
      </c>
      <c r="Y70">
        <f t="shared" si="5"/>
        <v>7.68</v>
      </c>
    </row>
    <row r="71" spans="1:25" x14ac:dyDescent="0.3">
      <c r="A71">
        <v>270</v>
      </c>
      <c r="B71">
        <v>6.1</v>
      </c>
      <c r="C71">
        <v>4.2</v>
      </c>
      <c r="D71">
        <v>3</v>
      </c>
      <c r="E71">
        <v>2.2000000000000002</v>
      </c>
      <c r="F71">
        <v>100</v>
      </c>
      <c r="G71">
        <v>0</v>
      </c>
      <c r="H71">
        <v>140</v>
      </c>
      <c r="I71">
        <v>40</v>
      </c>
      <c r="J71">
        <v>0.9</v>
      </c>
      <c r="K71">
        <v>0.61250000000000004</v>
      </c>
      <c r="L71">
        <v>0.17499999999999999</v>
      </c>
      <c r="M71">
        <v>0.9</v>
      </c>
      <c r="N71">
        <v>0</v>
      </c>
      <c r="O71">
        <v>0</v>
      </c>
      <c r="P71">
        <v>0</v>
      </c>
      <c r="R71" t="s">
        <v>22</v>
      </c>
      <c r="S71">
        <v>1299</v>
      </c>
      <c r="T71">
        <v>-122.7068312</v>
      </c>
      <c r="U71">
        <v>46.91687426</v>
      </c>
      <c r="V71">
        <v>100</v>
      </c>
      <c r="W71">
        <f t="shared" si="3"/>
        <v>2.4034</v>
      </c>
      <c r="X71">
        <f t="shared" si="4"/>
        <v>13.776</v>
      </c>
      <c r="Y71">
        <f t="shared" si="5"/>
        <v>4.2</v>
      </c>
    </row>
    <row r="72" spans="1:25" x14ac:dyDescent="0.3">
      <c r="A72">
        <v>271</v>
      </c>
      <c r="B72">
        <v>39.6</v>
      </c>
      <c r="C72">
        <v>17.3</v>
      </c>
      <c r="D72">
        <v>2</v>
      </c>
      <c r="E72">
        <v>7.8</v>
      </c>
      <c r="F72">
        <v>100</v>
      </c>
      <c r="G72">
        <v>0</v>
      </c>
      <c r="H72">
        <v>3</v>
      </c>
      <c r="I72">
        <v>0</v>
      </c>
      <c r="J72">
        <v>0.7</v>
      </c>
      <c r="K72">
        <v>2.4750000000000001</v>
      </c>
      <c r="L72">
        <v>0.49118062600000001</v>
      </c>
      <c r="M72">
        <v>5.2</v>
      </c>
      <c r="N72">
        <v>80</v>
      </c>
      <c r="O72">
        <v>0</v>
      </c>
      <c r="P72">
        <v>0</v>
      </c>
      <c r="R72" t="s">
        <v>22</v>
      </c>
      <c r="S72">
        <v>1302</v>
      </c>
      <c r="T72">
        <v>-122.7067857</v>
      </c>
      <c r="U72">
        <v>46.916799279999999</v>
      </c>
      <c r="V72">
        <v>0</v>
      </c>
      <c r="W72">
        <f t="shared" si="3"/>
        <v>15.602400000000001</v>
      </c>
      <c r="X72">
        <f t="shared" si="4"/>
        <v>56.744</v>
      </c>
      <c r="Y72">
        <f t="shared" si="5"/>
        <v>17.3</v>
      </c>
    </row>
    <row r="73" spans="1:25" x14ac:dyDescent="0.3">
      <c r="A73">
        <v>272</v>
      </c>
      <c r="B73">
        <v>29.5</v>
      </c>
      <c r="C73">
        <v>12.9</v>
      </c>
      <c r="D73">
        <v>3</v>
      </c>
      <c r="E73">
        <v>8.5</v>
      </c>
      <c r="F73">
        <v>10</v>
      </c>
      <c r="G73">
        <v>0</v>
      </c>
      <c r="H73">
        <v>193</v>
      </c>
      <c r="I73">
        <v>10</v>
      </c>
      <c r="J73">
        <v>0.7</v>
      </c>
      <c r="K73">
        <v>1.75</v>
      </c>
      <c r="L73">
        <v>0.28421474400000002</v>
      </c>
      <c r="M73">
        <v>13.375</v>
      </c>
      <c r="N73">
        <v>0</v>
      </c>
      <c r="O73">
        <v>0</v>
      </c>
      <c r="P73">
        <v>0</v>
      </c>
      <c r="R73" t="s">
        <v>22</v>
      </c>
      <c r="S73">
        <v>1306</v>
      </c>
      <c r="T73">
        <v>-122.70668499999999</v>
      </c>
      <c r="U73">
        <v>46.916746529999998</v>
      </c>
      <c r="V73">
        <v>0</v>
      </c>
      <c r="W73">
        <f t="shared" si="3"/>
        <v>11.623000000000001</v>
      </c>
      <c r="X73">
        <f t="shared" si="4"/>
        <v>42.311999999999998</v>
      </c>
      <c r="Y73">
        <f t="shared" si="5"/>
        <v>8.94</v>
      </c>
    </row>
    <row r="74" spans="1:25" x14ac:dyDescent="0.3">
      <c r="A74">
        <v>273</v>
      </c>
      <c r="B74">
        <v>29.3</v>
      </c>
      <c r="C74">
        <v>14.2</v>
      </c>
      <c r="D74">
        <v>2</v>
      </c>
      <c r="E74">
        <v>7.6</v>
      </c>
      <c r="F74">
        <v>20</v>
      </c>
      <c r="G74">
        <v>0</v>
      </c>
      <c r="H74">
        <v>30</v>
      </c>
      <c r="I74">
        <v>0</v>
      </c>
      <c r="J74">
        <v>0.3</v>
      </c>
      <c r="K74">
        <v>2.125</v>
      </c>
      <c r="L74">
        <v>0.510927452</v>
      </c>
      <c r="M74">
        <v>4.233333333</v>
      </c>
      <c r="N74">
        <v>0</v>
      </c>
      <c r="O74">
        <v>0</v>
      </c>
      <c r="P74">
        <v>0</v>
      </c>
      <c r="Q74">
        <v>10</v>
      </c>
      <c r="R74" t="s">
        <v>22</v>
      </c>
      <c r="S74">
        <v>1311</v>
      </c>
      <c r="T74">
        <v>-122.7066528</v>
      </c>
      <c r="U74">
        <v>46.916741629999997</v>
      </c>
      <c r="V74">
        <v>0</v>
      </c>
      <c r="W74">
        <f t="shared" si="3"/>
        <v>11.5442</v>
      </c>
      <c r="X74">
        <f t="shared" si="4"/>
        <v>46.575999999999993</v>
      </c>
      <c r="Y74">
        <f t="shared" si="5"/>
        <v>8.92</v>
      </c>
    </row>
    <row r="75" spans="1:25" x14ac:dyDescent="0.3">
      <c r="A75">
        <v>274</v>
      </c>
      <c r="B75">
        <v>14.6</v>
      </c>
      <c r="C75">
        <v>8.3000000000000007</v>
      </c>
      <c r="D75">
        <v>2</v>
      </c>
      <c r="E75">
        <v>2.8</v>
      </c>
      <c r="F75">
        <v>90</v>
      </c>
      <c r="G75">
        <v>5</v>
      </c>
      <c r="H75">
        <v>117</v>
      </c>
      <c r="I75">
        <v>0</v>
      </c>
      <c r="J75">
        <v>0.9</v>
      </c>
      <c r="K75">
        <v>2.5</v>
      </c>
      <c r="L75">
        <v>0.47706973699999999</v>
      </c>
      <c r="M75">
        <v>4.7166666670000001</v>
      </c>
      <c r="N75">
        <v>70</v>
      </c>
      <c r="O75">
        <v>0</v>
      </c>
      <c r="P75">
        <v>0</v>
      </c>
      <c r="R75" t="s">
        <v>22</v>
      </c>
      <c r="S75">
        <v>1315</v>
      </c>
      <c r="T75">
        <v>-122.7066973</v>
      </c>
      <c r="U75">
        <v>46.91673961</v>
      </c>
      <c r="V75">
        <v>40</v>
      </c>
      <c r="W75">
        <f t="shared" si="3"/>
        <v>5.7523999999999997</v>
      </c>
      <c r="X75">
        <f t="shared" si="4"/>
        <v>27.224</v>
      </c>
      <c r="Y75">
        <f t="shared" si="5"/>
        <v>7.7500000000000009</v>
      </c>
    </row>
    <row r="76" spans="1:25" x14ac:dyDescent="0.3">
      <c r="A76">
        <v>275</v>
      </c>
      <c r="B76">
        <v>9.9</v>
      </c>
      <c r="C76">
        <v>5.9</v>
      </c>
      <c r="D76">
        <v>3</v>
      </c>
      <c r="E76">
        <v>2.2000000000000002</v>
      </c>
      <c r="F76">
        <v>100</v>
      </c>
      <c r="G76">
        <v>0</v>
      </c>
      <c r="H76">
        <v>310</v>
      </c>
      <c r="I76">
        <v>100</v>
      </c>
      <c r="J76">
        <v>0.5</v>
      </c>
      <c r="K76">
        <v>0.16250000000000001</v>
      </c>
      <c r="L76">
        <v>4.6875E-2</v>
      </c>
      <c r="M76">
        <v>3.3</v>
      </c>
      <c r="N76">
        <v>40</v>
      </c>
      <c r="O76">
        <v>0</v>
      </c>
      <c r="P76">
        <v>0</v>
      </c>
      <c r="R76" t="s">
        <v>22</v>
      </c>
      <c r="S76">
        <v>1318</v>
      </c>
      <c r="T76">
        <v>-122.7064848</v>
      </c>
      <c r="U76">
        <v>46.916806299999998</v>
      </c>
      <c r="V76">
        <v>60</v>
      </c>
      <c r="W76">
        <f t="shared" si="3"/>
        <v>3.9006000000000003</v>
      </c>
      <c r="X76">
        <f t="shared" si="4"/>
        <v>19.352</v>
      </c>
      <c r="Y76">
        <f t="shared" si="5"/>
        <v>5.9</v>
      </c>
    </row>
    <row r="77" spans="1:25" x14ac:dyDescent="0.3">
      <c r="A77">
        <v>276</v>
      </c>
      <c r="B77">
        <v>12</v>
      </c>
      <c r="C77">
        <v>7.5</v>
      </c>
      <c r="D77">
        <v>2</v>
      </c>
      <c r="E77">
        <v>5.5</v>
      </c>
      <c r="F77">
        <v>100</v>
      </c>
      <c r="G77">
        <v>0</v>
      </c>
      <c r="H77">
        <v>171</v>
      </c>
      <c r="I77">
        <v>40</v>
      </c>
      <c r="J77">
        <v>0.3</v>
      </c>
      <c r="K77">
        <v>1.625</v>
      </c>
      <c r="L77">
        <v>0.35789357700000002</v>
      </c>
      <c r="M77">
        <v>4.7833333329999999</v>
      </c>
      <c r="N77">
        <v>60</v>
      </c>
      <c r="O77">
        <v>0</v>
      </c>
      <c r="P77">
        <v>0</v>
      </c>
      <c r="R77" t="s">
        <v>22</v>
      </c>
      <c r="S77">
        <v>1321</v>
      </c>
      <c r="T77">
        <v>-122.7065056</v>
      </c>
      <c r="U77">
        <v>46.91684729</v>
      </c>
      <c r="V77">
        <v>40</v>
      </c>
      <c r="W77">
        <f t="shared" si="3"/>
        <v>4.7279999999999998</v>
      </c>
      <c r="X77">
        <f t="shared" si="4"/>
        <v>24.599999999999998</v>
      </c>
      <c r="Y77">
        <f t="shared" si="5"/>
        <v>7.5</v>
      </c>
    </row>
    <row r="78" spans="1:25" x14ac:dyDescent="0.3">
      <c r="A78">
        <v>277</v>
      </c>
      <c r="B78">
        <v>15.1</v>
      </c>
      <c r="C78">
        <v>8.6999999999999993</v>
      </c>
      <c r="D78">
        <v>3</v>
      </c>
      <c r="E78">
        <v>3.2</v>
      </c>
      <c r="F78">
        <v>100</v>
      </c>
      <c r="G78">
        <v>0</v>
      </c>
      <c r="H78">
        <v>65</v>
      </c>
      <c r="I78">
        <v>0</v>
      </c>
      <c r="J78">
        <v>0.9</v>
      </c>
      <c r="K78">
        <v>2.8875000000000002</v>
      </c>
      <c r="L78">
        <v>0.95672836299999997</v>
      </c>
      <c r="M78">
        <v>4.0142857139999997</v>
      </c>
      <c r="N78">
        <v>30</v>
      </c>
      <c r="O78">
        <v>0</v>
      </c>
      <c r="P78">
        <v>0</v>
      </c>
      <c r="R78" t="s">
        <v>22</v>
      </c>
      <c r="S78">
        <v>1324</v>
      </c>
      <c r="T78">
        <v>-122.7064668</v>
      </c>
      <c r="U78">
        <v>46.916820819999998</v>
      </c>
      <c r="V78">
        <v>50</v>
      </c>
      <c r="W78">
        <f t="shared" si="3"/>
        <v>5.9493999999999998</v>
      </c>
      <c r="X78">
        <f t="shared" si="4"/>
        <v>28.535999999999994</v>
      </c>
      <c r="Y78">
        <f t="shared" si="5"/>
        <v>8.6999999999999993</v>
      </c>
    </row>
    <row r="79" spans="1:25" x14ac:dyDescent="0.3">
      <c r="A79">
        <v>278</v>
      </c>
      <c r="B79">
        <v>25</v>
      </c>
      <c r="C79">
        <v>8.3000000000000007</v>
      </c>
      <c r="D79">
        <v>4</v>
      </c>
      <c r="E79">
        <v>3.1</v>
      </c>
      <c r="F79">
        <v>100</v>
      </c>
      <c r="G79">
        <v>5</v>
      </c>
      <c r="H79">
        <v>380</v>
      </c>
      <c r="I79">
        <v>70</v>
      </c>
      <c r="J79">
        <v>0.7</v>
      </c>
      <c r="K79">
        <v>0.9375</v>
      </c>
      <c r="L79">
        <v>0.25597560600000002</v>
      </c>
      <c r="M79">
        <v>3.7</v>
      </c>
      <c r="N79">
        <v>0</v>
      </c>
      <c r="O79">
        <v>0</v>
      </c>
      <c r="P79">
        <v>0</v>
      </c>
      <c r="R79" t="s">
        <v>22</v>
      </c>
      <c r="S79">
        <v>1327</v>
      </c>
      <c r="T79">
        <v>-122.706261</v>
      </c>
      <c r="U79">
        <v>46.916784159999999</v>
      </c>
      <c r="V79">
        <v>80</v>
      </c>
      <c r="W79">
        <f t="shared" si="3"/>
        <v>9.85</v>
      </c>
      <c r="X79">
        <f t="shared" si="4"/>
        <v>27.224</v>
      </c>
      <c r="Y79">
        <f t="shared" si="5"/>
        <v>8.3000000000000007</v>
      </c>
    </row>
    <row r="80" spans="1:25" x14ac:dyDescent="0.3">
      <c r="A80">
        <v>279</v>
      </c>
      <c r="B80">
        <v>9.5</v>
      </c>
      <c r="C80">
        <v>7</v>
      </c>
      <c r="D80">
        <v>3</v>
      </c>
      <c r="E80">
        <v>2.1</v>
      </c>
      <c r="F80">
        <v>90</v>
      </c>
      <c r="G80">
        <v>0</v>
      </c>
      <c r="H80">
        <v>279</v>
      </c>
      <c r="I80">
        <v>70</v>
      </c>
      <c r="J80">
        <v>0.5</v>
      </c>
      <c r="K80">
        <v>2.2749999999999999</v>
      </c>
      <c r="L80">
        <v>0.42796922500000001</v>
      </c>
      <c r="M80">
        <v>4.8666666669999996</v>
      </c>
      <c r="N80">
        <v>0</v>
      </c>
      <c r="O80">
        <v>0</v>
      </c>
      <c r="P80">
        <v>0</v>
      </c>
      <c r="R80" t="s">
        <v>22</v>
      </c>
      <c r="S80">
        <v>1331</v>
      </c>
      <c r="T80">
        <v>-122.706127</v>
      </c>
      <c r="U80">
        <v>46.916713729999998</v>
      </c>
      <c r="V80">
        <v>60</v>
      </c>
      <c r="W80">
        <f t="shared" si="3"/>
        <v>3.7430000000000003</v>
      </c>
      <c r="X80">
        <f t="shared" si="4"/>
        <v>22.959999999999997</v>
      </c>
      <c r="Y80">
        <f t="shared" si="5"/>
        <v>6.5100000000000016</v>
      </c>
    </row>
    <row r="81" spans="1:25" x14ac:dyDescent="0.3">
      <c r="A81">
        <v>280</v>
      </c>
      <c r="B81">
        <v>27.9</v>
      </c>
      <c r="C81">
        <v>13.6</v>
      </c>
      <c r="D81">
        <v>4</v>
      </c>
      <c r="E81">
        <v>4.5999999999999996</v>
      </c>
      <c r="F81">
        <v>100</v>
      </c>
      <c r="G81">
        <v>0</v>
      </c>
      <c r="H81">
        <v>3.2</v>
      </c>
      <c r="I81">
        <v>50</v>
      </c>
      <c r="J81">
        <v>0.3</v>
      </c>
      <c r="K81">
        <v>1.6</v>
      </c>
      <c r="L81">
        <v>0.25</v>
      </c>
      <c r="M81">
        <v>6.4</v>
      </c>
      <c r="N81">
        <v>0</v>
      </c>
      <c r="O81">
        <v>0</v>
      </c>
      <c r="P81">
        <v>0</v>
      </c>
      <c r="R81" t="s">
        <v>22</v>
      </c>
      <c r="S81">
        <v>1334</v>
      </c>
      <c r="T81">
        <v>-122.7062875</v>
      </c>
      <c r="U81">
        <v>46.916681939999997</v>
      </c>
      <c r="V81">
        <v>60</v>
      </c>
      <c r="W81">
        <f t="shared" si="3"/>
        <v>10.992599999999999</v>
      </c>
      <c r="X81">
        <f t="shared" si="4"/>
        <v>44.607999999999997</v>
      </c>
      <c r="Y81">
        <f t="shared" si="5"/>
        <v>13.6</v>
      </c>
    </row>
    <row r="82" spans="1:25" x14ac:dyDescent="0.3">
      <c r="A82">
        <v>281</v>
      </c>
      <c r="B82">
        <v>48.2</v>
      </c>
      <c r="C82">
        <v>27.6</v>
      </c>
      <c r="D82">
        <v>4</v>
      </c>
      <c r="E82">
        <v>6.9</v>
      </c>
      <c r="F82">
        <v>70</v>
      </c>
      <c r="G82">
        <v>1</v>
      </c>
      <c r="H82">
        <v>175</v>
      </c>
      <c r="I82">
        <v>10</v>
      </c>
      <c r="J82">
        <v>0.5</v>
      </c>
      <c r="K82">
        <v>0.63749999999999996</v>
      </c>
      <c r="L82">
        <v>0.213164251</v>
      </c>
      <c r="M82">
        <v>2.766666667</v>
      </c>
      <c r="N82">
        <v>20</v>
      </c>
      <c r="O82">
        <v>0</v>
      </c>
      <c r="P82">
        <v>0</v>
      </c>
      <c r="R82" t="s">
        <v>22</v>
      </c>
      <c r="S82">
        <v>1337</v>
      </c>
      <c r="T82">
        <v>-122.7063419</v>
      </c>
      <c r="U82">
        <v>46.916666480000004</v>
      </c>
      <c r="V82">
        <v>20</v>
      </c>
      <c r="W82">
        <f t="shared" si="3"/>
        <v>18.990800000000004</v>
      </c>
      <c r="X82">
        <f t="shared" si="4"/>
        <v>90.528000000000006</v>
      </c>
      <c r="Y82">
        <f t="shared" si="5"/>
        <v>21.39</v>
      </c>
    </row>
    <row r="83" spans="1:25" x14ac:dyDescent="0.3">
      <c r="A83">
        <v>282</v>
      </c>
      <c r="B83">
        <v>7</v>
      </c>
      <c r="C83">
        <v>5.2</v>
      </c>
      <c r="D83">
        <v>2</v>
      </c>
      <c r="E83">
        <v>2.6</v>
      </c>
      <c r="F83">
        <v>100</v>
      </c>
      <c r="G83">
        <v>10</v>
      </c>
      <c r="H83">
        <v>277</v>
      </c>
      <c r="I83">
        <v>70</v>
      </c>
      <c r="J83">
        <v>0.4</v>
      </c>
      <c r="K83">
        <v>0.13750000000000001</v>
      </c>
      <c r="L83">
        <v>4.5833332999999997E-2</v>
      </c>
      <c r="M83">
        <v>3</v>
      </c>
      <c r="N83">
        <v>0</v>
      </c>
      <c r="O83">
        <v>0</v>
      </c>
      <c r="P83">
        <v>0</v>
      </c>
      <c r="R83" t="s">
        <v>22</v>
      </c>
      <c r="S83">
        <v>1340</v>
      </c>
      <c r="T83">
        <v>-122.7061953</v>
      </c>
      <c r="U83">
        <v>46.916292210000002</v>
      </c>
      <c r="V83">
        <v>90</v>
      </c>
      <c r="W83">
        <f t="shared" si="3"/>
        <v>2.758</v>
      </c>
      <c r="X83">
        <f t="shared" si="4"/>
        <v>17.056000000000001</v>
      </c>
      <c r="Y83">
        <f t="shared" si="5"/>
        <v>5.2</v>
      </c>
    </row>
    <row r="84" spans="1:25" x14ac:dyDescent="0.3">
      <c r="A84">
        <v>283</v>
      </c>
      <c r="B84">
        <v>19.899999999999999</v>
      </c>
      <c r="C84">
        <v>12.8</v>
      </c>
      <c r="D84">
        <v>4</v>
      </c>
      <c r="E84">
        <v>2.2999999999999998</v>
      </c>
      <c r="F84">
        <v>100</v>
      </c>
      <c r="G84">
        <v>0</v>
      </c>
      <c r="H84">
        <v>116</v>
      </c>
      <c r="I84">
        <v>5</v>
      </c>
      <c r="J84">
        <v>0.4</v>
      </c>
      <c r="K84">
        <v>1.95</v>
      </c>
      <c r="L84">
        <v>0.45996266200000002</v>
      </c>
      <c r="M84">
        <v>4.2166666670000001</v>
      </c>
      <c r="N84">
        <v>0</v>
      </c>
      <c r="O84">
        <v>0</v>
      </c>
      <c r="P84">
        <v>0</v>
      </c>
      <c r="Q84">
        <v>10</v>
      </c>
      <c r="R84" t="s">
        <v>22</v>
      </c>
      <c r="S84">
        <v>1343</v>
      </c>
      <c r="T84">
        <v>-122.706284</v>
      </c>
      <c r="U84">
        <v>46.91628</v>
      </c>
      <c r="V84">
        <v>50</v>
      </c>
      <c r="W84">
        <f t="shared" si="3"/>
        <v>7.8405999999999993</v>
      </c>
      <c r="X84">
        <f t="shared" si="4"/>
        <v>41.984000000000002</v>
      </c>
      <c r="Y84">
        <f t="shared" si="5"/>
        <v>12.8</v>
      </c>
    </row>
    <row r="85" spans="1:25" x14ac:dyDescent="0.3">
      <c r="A85">
        <v>284</v>
      </c>
      <c r="B85">
        <v>22.9</v>
      </c>
      <c r="C85">
        <v>17</v>
      </c>
      <c r="D85">
        <v>2</v>
      </c>
      <c r="E85">
        <v>7.6</v>
      </c>
      <c r="F85">
        <v>20</v>
      </c>
      <c r="G85">
        <v>0</v>
      </c>
      <c r="H85">
        <v>175</v>
      </c>
      <c r="I85">
        <v>25</v>
      </c>
      <c r="J85">
        <v>0.9</v>
      </c>
      <c r="K85">
        <v>4.2750000000000004</v>
      </c>
      <c r="L85">
        <v>0.66785714299999999</v>
      </c>
      <c r="M85">
        <v>6.016666667</v>
      </c>
      <c r="N85">
        <v>0</v>
      </c>
      <c r="O85">
        <v>0</v>
      </c>
      <c r="P85">
        <v>0</v>
      </c>
      <c r="R85" t="s">
        <v>22</v>
      </c>
      <c r="S85">
        <v>1346</v>
      </c>
      <c r="T85">
        <v>-122.7060669</v>
      </c>
      <c r="U85">
        <v>46.916690639999999</v>
      </c>
      <c r="V85">
        <v>10</v>
      </c>
      <c r="W85">
        <f t="shared" si="3"/>
        <v>9.0226000000000006</v>
      </c>
      <c r="X85">
        <f t="shared" si="4"/>
        <v>55.76</v>
      </c>
      <c r="Y85">
        <f t="shared" si="5"/>
        <v>9.48</v>
      </c>
    </row>
    <row r="86" spans="1:25" x14ac:dyDescent="0.3">
      <c r="A86">
        <v>285</v>
      </c>
      <c r="B86">
        <v>16.899999999999999</v>
      </c>
      <c r="C86">
        <v>7.9</v>
      </c>
      <c r="D86">
        <v>2</v>
      </c>
      <c r="E86">
        <v>2.6</v>
      </c>
      <c r="F86">
        <v>100</v>
      </c>
      <c r="G86">
        <v>0</v>
      </c>
      <c r="H86">
        <v>340</v>
      </c>
      <c r="I86">
        <v>50</v>
      </c>
      <c r="J86">
        <v>0.9</v>
      </c>
      <c r="K86">
        <v>0.27500000000000002</v>
      </c>
      <c r="L86">
        <v>7.3214286000000003E-2</v>
      </c>
      <c r="M86">
        <v>3.75</v>
      </c>
      <c r="N86">
        <v>20</v>
      </c>
      <c r="O86">
        <v>0</v>
      </c>
      <c r="P86">
        <v>0</v>
      </c>
      <c r="R86" t="s">
        <v>22</v>
      </c>
      <c r="S86">
        <v>9263</v>
      </c>
      <c r="T86">
        <v>-122.70695720000001</v>
      </c>
      <c r="U86">
        <v>46.916947290000003</v>
      </c>
      <c r="V86">
        <v>40</v>
      </c>
      <c r="W86">
        <f t="shared" si="3"/>
        <v>6.6585999999999999</v>
      </c>
      <c r="X86">
        <f t="shared" si="4"/>
        <v>25.911999999999999</v>
      </c>
      <c r="Y86">
        <f t="shared" si="5"/>
        <v>7.9000000000000021</v>
      </c>
    </row>
    <row r="87" spans="1:25" x14ac:dyDescent="0.3">
      <c r="A87">
        <v>286</v>
      </c>
      <c r="B87">
        <v>9.9</v>
      </c>
      <c r="C87">
        <v>9.1</v>
      </c>
      <c r="D87">
        <v>3</v>
      </c>
      <c r="E87">
        <v>4.0999999999999996</v>
      </c>
      <c r="F87">
        <v>100</v>
      </c>
      <c r="G87">
        <v>0</v>
      </c>
      <c r="H87">
        <v>29</v>
      </c>
      <c r="I87">
        <v>0</v>
      </c>
      <c r="J87">
        <v>0.7</v>
      </c>
      <c r="K87">
        <v>1.5125</v>
      </c>
      <c r="L87">
        <v>0.23817759599999999</v>
      </c>
      <c r="M87">
        <v>6.266666667</v>
      </c>
      <c r="N87">
        <v>0</v>
      </c>
      <c r="O87">
        <v>0</v>
      </c>
      <c r="P87">
        <v>0</v>
      </c>
      <c r="R87" t="s">
        <v>22</v>
      </c>
      <c r="S87">
        <v>9266</v>
      </c>
      <c r="T87">
        <v>-122.7068618</v>
      </c>
      <c r="U87">
        <v>46.916853269999997</v>
      </c>
      <c r="V87">
        <v>50</v>
      </c>
      <c r="W87">
        <f t="shared" si="3"/>
        <v>3.9006000000000003</v>
      </c>
      <c r="X87">
        <f t="shared" si="4"/>
        <v>29.847999999999995</v>
      </c>
      <c r="Y87">
        <f t="shared" si="5"/>
        <v>9.1</v>
      </c>
    </row>
    <row r="88" spans="1:25" x14ac:dyDescent="0.3">
      <c r="A88">
        <v>287</v>
      </c>
      <c r="B88">
        <v>6</v>
      </c>
      <c r="C88">
        <v>4.5999999999999996</v>
      </c>
      <c r="D88">
        <v>4</v>
      </c>
      <c r="E88">
        <v>2.9</v>
      </c>
      <c r="F88">
        <v>100</v>
      </c>
      <c r="G88">
        <v>5</v>
      </c>
      <c r="H88">
        <v>2.9</v>
      </c>
      <c r="I88">
        <v>30</v>
      </c>
      <c r="J88">
        <v>1</v>
      </c>
      <c r="K88">
        <v>1.55</v>
      </c>
      <c r="L88">
        <v>0.37953743099999998</v>
      </c>
      <c r="M88">
        <v>4.414285714</v>
      </c>
      <c r="N88">
        <v>0</v>
      </c>
      <c r="O88">
        <v>0</v>
      </c>
      <c r="P88">
        <v>0</v>
      </c>
      <c r="R88" t="s">
        <v>22</v>
      </c>
      <c r="T88">
        <v>-122.7068021</v>
      </c>
      <c r="U88">
        <v>46.91688465</v>
      </c>
      <c r="V88">
        <v>90</v>
      </c>
      <c r="W88">
        <f t="shared" si="3"/>
        <v>2.3639999999999999</v>
      </c>
      <c r="X88">
        <f t="shared" si="4"/>
        <v>15.087999999999997</v>
      </c>
      <c r="Y88">
        <f t="shared" si="5"/>
        <v>4.5999999999999996</v>
      </c>
    </row>
    <row r="89" spans="1:25" x14ac:dyDescent="0.3">
      <c r="A89">
        <v>288</v>
      </c>
      <c r="B89">
        <v>15.3</v>
      </c>
      <c r="C89">
        <v>7.5</v>
      </c>
      <c r="D89">
        <v>2</v>
      </c>
      <c r="E89">
        <v>3</v>
      </c>
      <c r="F89">
        <v>100</v>
      </c>
      <c r="G89">
        <v>0</v>
      </c>
      <c r="H89">
        <v>6</v>
      </c>
      <c r="I89">
        <v>0</v>
      </c>
      <c r="J89">
        <v>0.2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 t="s">
        <v>22</v>
      </c>
      <c r="S89">
        <v>9271</v>
      </c>
      <c r="T89">
        <v>-122.70669460000001</v>
      </c>
      <c r="U89">
        <v>46.916831260000002</v>
      </c>
      <c r="V89">
        <v>40</v>
      </c>
      <c r="W89">
        <f t="shared" si="3"/>
        <v>6.0282000000000009</v>
      </c>
      <c r="X89">
        <f t="shared" si="4"/>
        <v>24.599999999999998</v>
      </c>
      <c r="Y89">
        <f t="shared" si="5"/>
        <v>7.5</v>
      </c>
    </row>
    <row r="90" spans="1:25" x14ac:dyDescent="0.3">
      <c r="A90">
        <v>289</v>
      </c>
      <c r="B90">
        <v>15.4</v>
      </c>
      <c r="C90">
        <v>6.2</v>
      </c>
      <c r="D90">
        <v>2</v>
      </c>
      <c r="E90">
        <v>2.7</v>
      </c>
      <c r="F90">
        <v>100</v>
      </c>
      <c r="G90">
        <v>0</v>
      </c>
      <c r="H90">
        <v>170</v>
      </c>
      <c r="I90">
        <v>30</v>
      </c>
      <c r="J90">
        <v>0.9</v>
      </c>
      <c r="K90">
        <v>2.1833333330000002</v>
      </c>
      <c r="L90">
        <v>0.32921299399999998</v>
      </c>
      <c r="M90">
        <v>5.0599999999999996</v>
      </c>
      <c r="N90">
        <v>0</v>
      </c>
      <c r="O90">
        <v>0</v>
      </c>
      <c r="P90">
        <v>0</v>
      </c>
      <c r="R90" t="s">
        <v>22</v>
      </c>
      <c r="S90">
        <v>9274</v>
      </c>
      <c r="T90">
        <v>-122.7066323</v>
      </c>
      <c r="U90">
        <v>46.916819619999998</v>
      </c>
      <c r="V90">
        <v>80</v>
      </c>
      <c r="W90">
        <f t="shared" si="3"/>
        <v>6.0676000000000005</v>
      </c>
      <c r="X90">
        <f t="shared" si="4"/>
        <v>20.335999999999999</v>
      </c>
      <c r="Y90">
        <f t="shared" si="5"/>
        <v>6.2</v>
      </c>
    </row>
    <row r="91" spans="1:25" x14ac:dyDescent="0.3">
      <c r="A91">
        <v>290</v>
      </c>
      <c r="B91">
        <v>17.2</v>
      </c>
      <c r="C91">
        <v>10.199999999999999</v>
      </c>
      <c r="D91">
        <v>4</v>
      </c>
      <c r="E91">
        <v>1.5</v>
      </c>
      <c r="F91">
        <v>60</v>
      </c>
      <c r="G91">
        <v>0</v>
      </c>
      <c r="H91">
        <v>8</v>
      </c>
      <c r="I91">
        <v>0</v>
      </c>
      <c r="J91">
        <v>0.1</v>
      </c>
      <c r="K91">
        <v>0.94</v>
      </c>
      <c r="L91">
        <v>0.15587870500000001</v>
      </c>
      <c r="M91">
        <v>3.9750000000000001</v>
      </c>
      <c r="N91">
        <v>0</v>
      </c>
      <c r="O91">
        <v>0</v>
      </c>
      <c r="P91">
        <v>0</v>
      </c>
      <c r="R91" t="s">
        <v>22</v>
      </c>
      <c r="T91">
        <v>-122.706183</v>
      </c>
      <c r="U91">
        <v>46.916963420000002</v>
      </c>
      <c r="V91">
        <v>30</v>
      </c>
      <c r="W91">
        <f t="shared" si="3"/>
        <v>6.7767999999999997</v>
      </c>
      <c r="X91">
        <f t="shared" si="4"/>
        <v>33.455999999999996</v>
      </c>
      <c r="Y91">
        <f t="shared" si="5"/>
        <v>6.72</v>
      </c>
    </row>
    <row r="92" spans="1:25" x14ac:dyDescent="0.3">
      <c r="A92">
        <v>291</v>
      </c>
      <c r="B92">
        <v>50.1</v>
      </c>
      <c r="C92">
        <v>13.4</v>
      </c>
      <c r="D92">
        <v>3</v>
      </c>
      <c r="E92">
        <v>4.2</v>
      </c>
      <c r="F92">
        <v>20</v>
      </c>
      <c r="G92">
        <v>0</v>
      </c>
      <c r="H92">
        <v>41</v>
      </c>
      <c r="I92">
        <v>0</v>
      </c>
      <c r="J92">
        <v>0.4</v>
      </c>
      <c r="K92">
        <v>1.65</v>
      </c>
      <c r="L92">
        <v>0.125</v>
      </c>
      <c r="M92">
        <v>3.3</v>
      </c>
      <c r="N92">
        <v>0</v>
      </c>
      <c r="O92">
        <v>0</v>
      </c>
      <c r="P92">
        <v>0</v>
      </c>
      <c r="R92" t="s">
        <v>22</v>
      </c>
      <c r="T92">
        <v>-122.7062154</v>
      </c>
      <c r="U92">
        <v>46.917015960000001</v>
      </c>
      <c r="V92">
        <v>10</v>
      </c>
      <c r="W92">
        <f t="shared" si="3"/>
        <v>19.7394</v>
      </c>
      <c r="X92">
        <f t="shared" si="4"/>
        <v>43.951999999999998</v>
      </c>
      <c r="Y92">
        <f t="shared" si="5"/>
        <v>6.04</v>
      </c>
    </row>
    <row r="93" spans="1:25" x14ac:dyDescent="0.3">
      <c r="A93">
        <v>292</v>
      </c>
      <c r="B93">
        <v>18</v>
      </c>
      <c r="C93">
        <v>11</v>
      </c>
      <c r="D93">
        <v>3</v>
      </c>
      <c r="E93">
        <v>4.8</v>
      </c>
      <c r="F93">
        <v>10</v>
      </c>
      <c r="G93">
        <v>0</v>
      </c>
      <c r="H93">
        <v>4.5</v>
      </c>
      <c r="I93">
        <v>0</v>
      </c>
      <c r="J93">
        <v>0.4</v>
      </c>
      <c r="K93">
        <v>2.52</v>
      </c>
      <c r="L93">
        <v>0.32908623599999998</v>
      </c>
      <c r="M93">
        <v>4.5999999999999996</v>
      </c>
      <c r="N93">
        <v>0</v>
      </c>
      <c r="O93">
        <v>0</v>
      </c>
      <c r="P93">
        <v>0</v>
      </c>
      <c r="R93" t="s">
        <v>22</v>
      </c>
      <c r="S93">
        <v>9281</v>
      </c>
      <c r="T93">
        <v>-122.706362</v>
      </c>
      <c r="U93">
        <v>46.9170315</v>
      </c>
      <c r="V93">
        <v>40</v>
      </c>
      <c r="W93">
        <f t="shared" si="3"/>
        <v>7.0920000000000005</v>
      </c>
      <c r="X93">
        <f t="shared" si="4"/>
        <v>36.08</v>
      </c>
      <c r="Y93">
        <f t="shared" si="5"/>
        <v>5.42</v>
      </c>
    </row>
    <row r="94" spans="1:25" x14ac:dyDescent="0.3">
      <c r="A94">
        <v>293</v>
      </c>
      <c r="B94">
        <v>37.200000000000003</v>
      </c>
      <c r="C94">
        <v>12.8</v>
      </c>
      <c r="D94">
        <v>4</v>
      </c>
      <c r="E94">
        <v>1.6</v>
      </c>
      <c r="F94">
        <v>10</v>
      </c>
      <c r="G94">
        <v>0</v>
      </c>
      <c r="H94">
        <v>81</v>
      </c>
      <c r="I94">
        <v>0</v>
      </c>
      <c r="J94">
        <v>0.4</v>
      </c>
      <c r="K94">
        <v>2.9333333330000002</v>
      </c>
      <c r="L94">
        <v>0.23588709699999999</v>
      </c>
      <c r="M94">
        <v>4.75</v>
      </c>
      <c r="N94">
        <v>0</v>
      </c>
      <c r="O94">
        <v>0</v>
      </c>
      <c r="P94">
        <v>0</v>
      </c>
      <c r="R94" t="s">
        <v>22</v>
      </c>
      <c r="T94">
        <v>-122.70623550000001</v>
      </c>
      <c r="U94">
        <v>46.917116729999996</v>
      </c>
      <c r="V94">
        <v>10</v>
      </c>
      <c r="W94">
        <f t="shared" si="3"/>
        <v>14.656800000000002</v>
      </c>
      <c r="X94">
        <f t="shared" si="4"/>
        <v>41.984000000000002</v>
      </c>
      <c r="Y94">
        <f t="shared" si="5"/>
        <v>2.72</v>
      </c>
    </row>
    <row r="95" spans="1:25" x14ac:dyDescent="0.3">
      <c r="A95">
        <v>294</v>
      </c>
      <c r="B95">
        <v>15.3</v>
      </c>
      <c r="C95">
        <v>6.2</v>
      </c>
      <c r="D95">
        <v>2</v>
      </c>
      <c r="E95">
        <v>1.9</v>
      </c>
      <c r="F95">
        <v>100</v>
      </c>
      <c r="G95">
        <v>0</v>
      </c>
      <c r="H95">
        <v>60</v>
      </c>
      <c r="I95">
        <v>0</v>
      </c>
      <c r="J95">
        <v>0.7</v>
      </c>
      <c r="K95">
        <v>1.5571428570000001</v>
      </c>
      <c r="L95">
        <v>0.440716206</v>
      </c>
      <c r="M95">
        <v>3.4</v>
      </c>
      <c r="N95">
        <v>10</v>
      </c>
      <c r="O95">
        <v>0</v>
      </c>
      <c r="P95">
        <v>0</v>
      </c>
      <c r="R95" t="s">
        <v>22</v>
      </c>
      <c r="T95">
        <v>-122.70650639999999</v>
      </c>
      <c r="U95">
        <v>46.917069810000001</v>
      </c>
      <c r="V95">
        <v>20</v>
      </c>
      <c r="W95">
        <f t="shared" si="3"/>
        <v>6.0282000000000009</v>
      </c>
      <c r="X95">
        <f t="shared" si="4"/>
        <v>20.335999999999999</v>
      </c>
      <c r="Y95">
        <f t="shared" si="5"/>
        <v>6.2000000000000011</v>
      </c>
    </row>
    <row r="96" spans="1:25" x14ac:dyDescent="0.3">
      <c r="A96">
        <v>295</v>
      </c>
      <c r="B96">
        <v>16.7</v>
      </c>
      <c r="C96">
        <v>11.9</v>
      </c>
      <c r="D96">
        <v>3</v>
      </c>
      <c r="E96">
        <v>4.3</v>
      </c>
      <c r="F96">
        <v>5</v>
      </c>
      <c r="G96">
        <v>0</v>
      </c>
      <c r="H96">
        <v>50</v>
      </c>
      <c r="I96">
        <v>0</v>
      </c>
      <c r="J96">
        <v>1</v>
      </c>
      <c r="K96">
        <v>7.2249999999999996</v>
      </c>
      <c r="L96">
        <v>0.485294118</v>
      </c>
      <c r="M96">
        <v>7.4749999999999996</v>
      </c>
      <c r="N96">
        <v>0</v>
      </c>
      <c r="O96">
        <v>0</v>
      </c>
      <c r="P96">
        <v>0</v>
      </c>
      <c r="R96" t="s">
        <v>22</v>
      </c>
      <c r="S96">
        <v>9290</v>
      </c>
      <c r="T96">
        <v>-122.7067364</v>
      </c>
      <c r="U96">
        <v>46.917086910000002</v>
      </c>
      <c r="V96">
        <v>0</v>
      </c>
      <c r="W96">
        <f t="shared" si="3"/>
        <v>6.5797999999999996</v>
      </c>
      <c r="X96">
        <f t="shared" si="4"/>
        <v>39.031999999999996</v>
      </c>
      <c r="Y96">
        <f t="shared" si="5"/>
        <v>4.68</v>
      </c>
    </row>
    <row r="97" spans="1:26" x14ac:dyDescent="0.3">
      <c r="A97">
        <v>296</v>
      </c>
      <c r="B97">
        <v>17.2</v>
      </c>
      <c r="C97">
        <v>10</v>
      </c>
      <c r="D97">
        <v>2</v>
      </c>
      <c r="E97">
        <v>1.4</v>
      </c>
      <c r="F97">
        <v>80</v>
      </c>
      <c r="G97">
        <v>0</v>
      </c>
      <c r="H97">
        <v>10</v>
      </c>
      <c r="I97">
        <v>0</v>
      </c>
      <c r="J97">
        <v>0.2</v>
      </c>
      <c r="K97">
        <v>3.5</v>
      </c>
      <c r="L97">
        <v>0.105421687</v>
      </c>
      <c r="M97">
        <v>8.3000000000000007</v>
      </c>
      <c r="N97">
        <v>0</v>
      </c>
      <c r="O97">
        <v>0</v>
      </c>
      <c r="P97">
        <v>0</v>
      </c>
      <c r="R97" t="s">
        <v>22</v>
      </c>
      <c r="T97">
        <v>-122.7067866</v>
      </c>
      <c r="U97">
        <v>46.916959169999998</v>
      </c>
      <c r="V97">
        <v>10</v>
      </c>
      <c r="W97">
        <f t="shared" si="3"/>
        <v>6.7767999999999997</v>
      </c>
      <c r="X97">
        <f t="shared" si="4"/>
        <v>32.799999999999997</v>
      </c>
      <c r="Y97">
        <f t="shared" si="5"/>
        <v>8.2799999999999994</v>
      </c>
    </row>
    <row r="98" spans="1:26" x14ac:dyDescent="0.3">
      <c r="A98">
        <v>297</v>
      </c>
      <c r="B98">
        <v>9.8000000000000007</v>
      </c>
      <c r="C98">
        <v>9.3000000000000007</v>
      </c>
      <c r="D98">
        <v>1</v>
      </c>
      <c r="E98">
        <v>6.3</v>
      </c>
      <c r="F98">
        <v>100</v>
      </c>
      <c r="G98">
        <v>0</v>
      </c>
      <c r="H98">
        <v>6</v>
      </c>
      <c r="I98">
        <v>0</v>
      </c>
      <c r="J98">
        <v>0.1</v>
      </c>
      <c r="K98">
        <v>0.5</v>
      </c>
      <c r="L98">
        <v>2.7173913000000001E-2</v>
      </c>
      <c r="M98">
        <v>4.5999999999999996</v>
      </c>
      <c r="N98">
        <v>50</v>
      </c>
      <c r="O98">
        <v>0</v>
      </c>
      <c r="P98">
        <v>0</v>
      </c>
      <c r="R98" t="s">
        <v>22</v>
      </c>
      <c r="S98">
        <v>9295</v>
      </c>
      <c r="T98">
        <v>-122.70659620000001</v>
      </c>
      <c r="U98">
        <v>46.916981450000002</v>
      </c>
      <c r="V98">
        <v>20</v>
      </c>
      <c r="W98">
        <f t="shared" si="3"/>
        <v>3.8612000000000006</v>
      </c>
      <c r="X98">
        <f t="shared" si="4"/>
        <v>30.504000000000001</v>
      </c>
      <c r="Y98">
        <f t="shared" si="5"/>
        <v>9.3000000000000007</v>
      </c>
    </row>
    <row r="99" spans="1:26" x14ac:dyDescent="0.3">
      <c r="A99">
        <v>298</v>
      </c>
      <c r="B99">
        <v>20.399999999999999</v>
      </c>
      <c r="C99">
        <v>8.6</v>
      </c>
      <c r="D99">
        <v>3</v>
      </c>
      <c r="E99">
        <v>2.6</v>
      </c>
      <c r="F99">
        <v>100</v>
      </c>
      <c r="G99">
        <v>0</v>
      </c>
      <c r="H99">
        <v>100</v>
      </c>
      <c r="I99">
        <v>0</v>
      </c>
      <c r="J99">
        <v>0.8</v>
      </c>
      <c r="K99">
        <v>2.64</v>
      </c>
      <c r="L99">
        <v>0.26195175399999998</v>
      </c>
      <c r="M99">
        <v>5.875</v>
      </c>
      <c r="N99">
        <v>0</v>
      </c>
      <c r="O99">
        <v>0</v>
      </c>
      <c r="P99">
        <v>0</v>
      </c>
      <c r="R99" t="s">
        <v>22</v>
      </c>
      <c r="S99">
        <v>9298</v>
      </c>
      <c r="T99">
        <v>-122.7066164</v>
      </c>
      <c r="U99">
        <v>46.916871069999999</v>
      </c>
      <c r="V99">
        <v>70</v>
      </c>
      <c r="W99">
        <f t="shared" si="3"/>
        <v>8.0375999999999994</v>
      </c>
      <c r="X99">
        <f t="shared" si="4"/>
        <v>28.207999999999998</v>
      </c>
      <c r="Y99">
        <f t="shared" si="5"/>
        <v>8.6</v>
      </c>
    </row>
    <row r="100" spans="1:26" x14ac:dyDescent="0.3">
      <c r="A100">
        <v>299</v>
      </c>
      <c r="B100">
        <v>5.2</v>
      </c>
      <c r="C100">
        <v>3.2</v>
      </c>
      <c r="D100">
        <v>3</v>
      </c>
      <c r="E100">
        <v>2.4</v>
      </c>
      <c r="F100">
        <v>100</v>
      </c>
      <c r="G100">
        <v>0</v>
      </c>
      <c r="H100">
        <v>63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R100" t="s">
        <v>22</v>
      </c>
      <c r="T100">
        <v>-122.7065295</v>
      </c>
      <c r="U100">
        <v>46.916793259999999</v>
      </c>
      <c r="V100">
        <v>100</v>
      </c>
      <c r="W100">
        <f t="shared" si="3"/>
        <v>2.0488</v>
      </c>
      <c r="X100">
        <f t="shared" si="4"/>
        <v>10.496</v>
      </c>
      <c r="Y100">
        <f t="shared" si="5"/>
        <v>3.2</v>
      </c>
    </row>
    <row r="101" spans="1:26" x14ac:dyDescent="0.3">
      <c r="A101">
        <v>300</v>
      </c>
      <c r="B101">
        <v>37.6</v>
      </c>
      <c r="C101">
        <v>13.7</v>
      </c>
      <c r="D101">
        <v>4</v>
      </c>
      <c r="E101">
        <v>6</v>
      </c>
      <c r="F101">
        <v>90</v>
      </c>
      <c r="G101">
        <v>0</v>
      </c>
      <c r="H101">
        <v>5.0999999999999996</v>
      </c>
      <c r="I101">
        <v>60</v>
      </c>
      <c r="J101">
        <v>0.7</v>
      </c>
      <c r="K101">
        <v>4.1166666669999996</v>
      </c>
      <c r="L101">
        <v>0.42395833300000002</v>
      </c>
      <c r="M101">
        <v>5.9</v>
      </c>
      <c r="N101">
        <v>70</v>
      </c>
      <c r="O101">
        <v>0</v>
      </c>
      <c r="P101">
        <v>0</v>
      </c>
      <c r="R101" t="s">
        <v>22</v>
      </c>
      <c r="S101">
        <v>9304</v>
      </c>
      <c r="T101">
        <v>-122.7064702</v>
      </c>
      <c r="U101">
        <v>46.91673428</v>
      </c>
      <c r="V101">
        <v>10</v>
      </c>
      <c r="W101">
        <f t="shared" si="3"/>
        <v>14.814400000000001</v>
      </c>
      <c r="X101">
        <f t="shared" si="4"/>
        <v>44.935999999999993</v>
      </c>
      <c r="Y101">
        <f t="shared" si="5"/>
        <v>12.93</v>
      </c>
    </row>
    <row r="102" spans="1:26" x14ac:dyDescent="0.3">
      <c r="A102">
        <v>443</v>
      </c>
      <c r="B102">
        <v>5.5</v>
      </c>
      <c r="C102">
        <v>3.3</v>
      </c>
      <c r="D102">
        <v>1</v>
      </c>
      <c r="E102">
        <v>1.4</v>
      </c>
      <c r="F102">
        <v>100</v>
      </c>
      <c r="G102">
        <v>0</v>
      </c>
      <c r="H102">
        <v>30</v>
      </c>
      <c r="I102">
        <v>0</v>
      </c>
      <c r="J102">
        <v>1</v>
      </c>
      <c r="K102">
        <v>4.371428571</v>
      </c>
      <c r="L102">
        <v>0.54352891400000003</v>
      </c>
      <c r="M102">
        <v>6.6833333330000002</v>
      </c>
      <c r="N102">
        <v>0</v>
      </c>
      <c r="O102">
        <v>20</v>
      </c>
      <c r="P102">
        <v>28.27433388</v>
      </c>
      <c r="Q102">
        <v>5</v>
      </c>
      <c r="R102" t="s">
        <v>23</v>
      </c>
      <c r="S102">
        <v>956</v>
      </c>
      <c r="T102">
        <v>-122.5099519</v>
      </c>
      <c r="U102">
        <v>47.059179</v>
      </c>
      <c r="V102">
        <v>100</v>
      </c>
      <c r="W102">
        <f t="shared" si="3"/>
        <v>2.1670000000000003</v>
      </c>
      <c r="X102">
        <f t="shared" si="4"/>
        <v>10.823999999999998</v>
      </c>
      <c r="Y102">
        <f t="shared" si="5"/>
        <v>3.3</v>
      </c>
      <c r="Z102">
        <f>AVERAGE(Y102:Y152)*3.28</f>
        <v>26.373000784313728</v>
      </c>
    </row>
    <row r="103" spans="1:26" x14ac:dyDescent="0.3">
      <c r="A103">
        <v>444</v>
      </c>
      <c r="B103">
        <v>12.5</v>
      </c>
      <c r="C103">
        <v>8.5</v>
      </c>
      <c r="D103">
        <v>2</v>
      </c>
      <c r="E103">
        <v>3.1</v>
      </c>
      <c r="F103">
        <v>30</v>
      </c>
      <c r="G103">
        <v>0</v>
      </c>
      <c r="H103">
        <v>15</v>
      </c>
      <c r="I103">
        <v>0</v>
      </c>
      <c r="J103">
        <v>0.5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 t="s">
        <v>23</v>
      </c>
      <c r="S103">
        <v>958</v>
      </c>
      <c r="T103">
        <v>-122.5097142</v>
      </c>
      <c r="U103">
        <v>47.059249970000003</v>
      </c>
      <c r="V103">
        <v>0</v>
      </c>
      <c r="W103">
        <f t="shared" si="3"/>
        <v>4.9249999999999998</v>
      </c>
      <c r="X103">
        <f t="shared" si="4"/>
        <v>27.88</v>
      </c>
      <c r="Y103">
        <f t="shared" si="5"/>
        <v>4.7200000000000006</v>
      </c>
    </row>
    <row r="104" spans="1:26" x14ac:dyDescent="0.3">
      <c r="A104">
        <v>445</v>
      </c>
      <c r="B104">
        <v>11.5</v>
      </c>
      <c r="C104">
        <v>10.3</v>
      </c>
      <c r="D104">
        <v>1</v>
      </c>
      <c r="E104">
        <v>5.9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 t="s">
        <v>23</v>
      </c>
      <c r="S104">
        <v>961</v>
      </c>
      <c r="T104">
        <v>-122.5098845</v>
      </c>
      <c r="U104">
        <v>47.059349689999998</v>
      </c>
      <c r="V104">
        <v>0</v>
      </c>
      <c r="W104">
        <f t="shared" si="3"/>
        <v>4.5310000000000006</v>
      </c>
      <c r="X104">
        <f t="shared" si="4"/>
        <v>33.783999999999999</v>
      </c>
      <c r="Y104">
        <f t="shared" si="5"/>
        <v>5.9</v>
      </c>
    </row>
    <row r="105" spans="1:26" x14ac:dyDescent="0.3">
      <c r="A105">
        <v>446</v>
      </c>
      <c r="B105">
        <v>12.2</v>
      </c>
      <c r="C105">
        <v>9.5</v>
      </c>
      <c r="D105">
        <v>1</v>
      </c>
      <c r="E105">
        <v>4.5999999999999996</v>
      </c>
      <c r="F105">
        <v>100</v>
      </c>
      <c r="G105">
        <v>0</v>
      </c>
      <c r="H105">
        <v>55</v>
      </c>
      <c r="I105">
        <v>0</v>
      </c>
      <c r="J105">
        <v>0.9</v>
      </c>
      <c r="K105">
        <v>4.5</v>
      </c>
      <c r="L105">
        <v>0.125</v>
      </c>
      <c r="M105">
        <v>9</v>
      </c>
      <c r="N105">
        <v>20</v>
      </c>
      <c r="O105">
        <v>0</v>
      </c>
      <c r="P105">
        <v>0</v>
      </c>
      <c r="R105" t="s">
        <v>23</v>
      </c>
      <c r="S105">
        <v>964</v>
      </c>
      <c r="T105">
        <v>-122.51013330000001</v>
      </c>
      <c r="U105">
        <v>47.059503730000003</v>
      </c>
      <c r="V105">
        <v>70</v>
      </c>
      <c r="W105">
        <f t="shared" si="3"/>
        <v>4.8068</v>
      </c>
      <c r="X105">
        <f t="shared" si="4"/>
        <v>31.159999999999997</v>
      </c>
      <c r="Y105">
        <f t="shared" si="5"/>
        <v>9.5</v>
      </c>
    </row>
    <row r="106" spans="1:26" x14ac:dyDescent="0.3">
      <c r="A106">
        <v>447</v>
      </c>
      <c r="B106">
        <v>13.6</v>
      </c>
      <c r="C106">
        <v>7.2</v>
      </c>
      <c r="D106">
        <v>1</v>
      </c>
      <c r="E106">
        <v>2.1</v>
      </c>
      <c r="F106">
        <v>90</v>
      </c>
      <c r="G106">
        <v>0</v>
      </c>
      <c r="H106">
        <v>90</v>
      </c>
      <c r="I106">
        <v>0</v>
      </c>
      <c r="J106">
        <v>1</v>
      </c>
      <c r="K106">
        <v>2.0499999999999998</v>
      </c>
      <c r="L106">
        <v>0.205594318</v>
      </c>
      <c r="M106">
        <v>4.766666667</v>
      </c>
      <c r="N106">
        <v>50</v>
      </c>
      <c r="O106">
        <v>0</v>
      </c>
      <c r="P106">
        <v>0</v>
      </c>
      <c r="Q106">
        <v>10</v>
      </c>
      <c r="R106" t="s">
        <v>23</v>
      </c>
      <c r="S106">
        <v>966</v>
      </c>
      <c r="T106">
        <v>-122.51034370000001</v>
      </c>
      <c r="U106">
        <v>47.059531630000002</v>
      </c>
      <c r="V106">
        <v>40</v>
      </c>
      <c r="W106">
        <f t="shared" si="3"/>
        <v>5.3584000000000005</v>
      </c>
      <c r="X106">
        <f t="shared" si="4"/>
        <v>23.616</v>
      </c>
      <c r="Y106">
        <f t="shared" si="5"/>
        <v>6.6899999999999995</v>
      </c>
    </row>
    <row r="107" spans="1:26" x14ac:dyDescent="0.3">
      <c r="A107">
        <v>448</v>
      </c>
      <c r="B107">
        <v>29.2</v>
      </c>
      <c r="C107">
        <v>9.1999999999999993</v>
      </c>
      <c r="D107">
        <v>2</v>
      </c>
      <c r="E107">
        <v>5.3</v>
      </c>
      <c r="F107">
        <v>100</v>
      </c>
      <c r="G107">
        <v>0</v>
      </c>
      <c r="H107">
        <v>175</v>
      </c>
      <c r="I107">
        <v>0.6</v>
      </c>
      <c r="J107">
        <v>1</v>
      </c>
      <c r="K107">
        <v>7.1624999999999996</v>
      </c>
      <c r="L107">
        <v>0.79644808700000003</v>
      </c>
      <c r="M107">
        <v>8.585714286</v>
      </c>
      <c r="N107">
        <v>0</v>
      </c>
      <c r="O107">
        <v>0</v>
      </c>
      <c r="P107">
        <v>0</v>
      </c>
      <c r="R107" t="s">
        <v>23</v>
      </c>
      <c r="S107">
        <v>969</v>
      </c>
      <c r="T107">
        <v>-122.5101854</v>
      </c>
      <c r="U107">
        <v>47.059566949999997</v>
      </c>
      <c r="V107">
        <v>100</v>
      </c>
      <c r="W107">
        <f t="shared" si="3"/>
        <v>11.504799999999999</v>
      </c>
      <c r="X107">
        <f t="shared" si="4"/>
        <v>30.175999999999995</v>
      </c>
      <c r="Y107">
        <f t="shared" si="5"/>
        <v>9.1999999999999993</v>
      </c>
    </row>
    <row r="108" spans="1:26" x14ac:dyDescent="0.3">
      <c r="A108">
        <v>449</v>
      </c>
      <c r="B108">
        <v>19.2</v>
      </c>
      <c r="C108">
        <v>11.9</v>
      </c>
      <c r="D108">
        <v>3</v>
      </c>
      <c r="E108">
        <v>4.5</v>
      </c>
      <c r="F108">
        <v>100</v>
      </c>
      <c r="G108">
        <v>0</v>
      </c>
      <c r="H108">
        <v>114</v>
      </c>
      <c r="I108">
        <v>0</v>
      </c>
      <c r="J108">
        <v>1</v>
      </c>
      <c r="K108">
        <v>6.75</v>
      </c>
      <c r="L108">
        <v>0.84315216000000004</v>
      </c>
      <c r="M108">
        <v>7.4749999999999996</v>
      </c>
      <c r="N108">
        <v>60</v>
      </c>
      <c r="O108">
        <v>0</v>
      </c>
      <c r="P108">
        <v>0</v>
      </c>
      <c r="Q108">
        <v>30</v>
      </c>
      <c r="R108" t="s">
        <v>23</v>
      </c>
      <c r="S108">
        <v>973</v>
      </c>
      <c r="T108">
        <v>-122.51002750000001</v>
      </c>
      <c r="U108">
        <v>47.059548270000001</v>
      </c>
      <c r="V108">
        <v>20</v>
      </c>
      <c r="W108">
        <f t="shared" si="3"/>
        <v>7.5648</v>
      </c>
      <c r="X108">
        <f t="shared" si="4"/>
        <v>39.031999999999996</v>
      </c>
      <c r="Y108">
        <f t="shared" si="5"/>
        <v>11.9</v>
      </c>
    </row>
    <row r="109" spans="1:26" x14ac:dyDescent="0.3">
      <c r="A109">
        <v>450</v>
      </c>
      <c r="B109">
        <v>21.4</v>
      </c>
      <c r="C109">
        <v>13.3</v>
      </c>
      <c r="D109">
        <v>6</v>
      </c>
      <c r="E109">
        <v>5.8</v>
      </c>
      <c r="F109">
        <v>60</v>
      </c>
      <c r="G109">
        <v>70</v>
      </c>
      <c r="H109">
        <v>52</v>
      </c>
      <c r="I109">
        <v>0</v>
      </c>
      <c r="J109">
        <v>1</v>
      </c>
      <c r="K109">
        <v>2.2000000000000002</v>
      </c>
      <c r="L109">
        <v>0.431826027</v>
      </c>
      <c r="M109">
        <v>4.457142857</v>
      </c>
      <c r="N109">
        <v>30</v>
      </c>
      <c r="O109">
        <v>0</v>
      </c>
      <c r="P109">
        <v>0</v>
      </c>
      <c r="Q109">
        <v>30</v>
      </c>
      <c r="R109" t="s">
        <v>23</v>
      </c>
      <c r="S109">
        <v>975</v>
      </c>
      <c r="T109">
        <v>-122.5099096</v>
      </c>
      <c r="U109">
        <v>47.059484779999998</v>
      </c>
      <c r="V109">
        <v>10</v>
      </c>
      <c r="W109">
        <f t="shared" si="3"/>
        <v>8.4315999999999995</v>
      </c>
      <c r="X109">
        <f t="shared" si="4"/>
        <v>43.624000000000002</v>
      </c>
      <c r="Y109">
        <f t="shared" si="5"/>
        <v>10.3</v>
      </c>
    </row>
    <row r="110" spans="1:26" x14ac:dyDescent="0.3">
      <c r="A110">
        <v>451</v>
      </c>
      <c r="B110">
        <v>14.2</v>
      </c>
      <c r="C110">
        <v>7.1</v>
      </c>
      <c r="D110">
        <v>1</v>
      </c>
      <c r="E110">
        <v>3.9</v>
      </c>
      <c r="F110">
        <v>50</v>
      </c>
      <c r="G110">
        <v>0</v>
      </c>
      <c r="H110">
        <v>10</v>
      </c>
      <c r="I110">
        <v>0</v>
      </c>
      <c r="J110">
        <v>0.2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R110" t="s">
        <v>23</v>
      </c>
      <c r="S110">
        <v>977</v>
      </c>
      <c r="T110">
        <v>-122.5098187</v>
      </c>
      <c r="U110">
        <v>47.059349410000003</v>
      </c>
      <c r="V110">
        <v>0</v>
      </c>
      <c r="W110">
        <f t="shared" si="3"/>
        <v>5.5948000000000002</v>
      </c>
      <c r="X110">
        <f t="shared" si="4"/>
        <v>23.287999999999997</v>
      </c>
      <c r="Y110">
        <f t="shared" si="5"/>
        <v>5.5</v>
      </c>
    </row>
    <row r="111" spans="1:26" x14ac:dyDescent="0.3">
      <c r="A111">
        <v>452</v>
      </c>
      <c r="B111">
        <v>11.2</v>
      </c>
      <c r="C111">
        <v>6.4</v>
      </c>
      <c r="D111">
        <v>1</v>
      </c>
      <c r="E111">
        <v>2.6</v>
      </c>
      <c r="F111">
        <v>30</v>
      </c>
      <c r="G111">
        <v>0</v>
      </c>
      <c r="H111">
        <v>33</v>
      </c>
      <c r="I111">
        <v>0</v>
      </c>
      <c r="J111">
        <v>0.6</v>
      </c>
      <c r="K111">
        <v>1.4</v>
      </c>
      <c r="L111">
        <v>8.0481283000000001E-2</v>
      </c>
      <c r="M111">
        <v>4.45</v>
      </c>
      <c r="N111">
        <v>0</v>
      </c>
      <c r="O111">
        <v>0</v>
      </c>
      <c r="P111">
        <v>0</v>
      </c>
      <c r="R111" t="s">
        <v>23</v>
      </c>
      <c r="S111">
        <v>979</v>
      </c>
      <c r="T111">
        <v>-122.50993819999999</v>
      </c>
      <c r="U111">
        <v>47.059232940000001</v>
      </c>
      <c r="V111">
        <v>10</v>
      </c>
      <c r="W111">
        <f t="shared" si="3"/>
        <v>4.4127999999999998</v>
      </c>
      <c r="X111">
        <f t="shared" si="4"/>
        <v>20.992000000000001</v>
      </c>
      <c r="Y111">
        <f t="shared" si="5"/>
        <v>3.74</v>
      </c>
    </row>
    <row r="112" spans="1:26" x14ac:dyDescent="0.3">
      <c r="A112">
        <v>453</v>
      </c>
      <c r="B112">
        <v>19.5</v>
      </c>
      <c r="C112">
        <v>8.6999999999999993</v>
      </c>
      <c r="D112">
        <v>1</v>
      </c>
      <c r="E112">
        <v>5.2</v>
      </c>
      <c r="F112">
        <v>70</v>
      </c>
      <c r="G112">
        <v>0</v>
      </c>
      <c r="H112">
        <v>33</v>
      </c>
      <c r="I112">
        <v>0</v>
      </c>
      <c r="J112">
        <v>0.6</v>
      </c>
      <c r="K112">
        <v>8.85</v>
      </c>
      <c r="L112">
        <v>0.5</v>
      </c>
      <c r="M112">
        <v>8.85</v>
      </c>
      <c r="N112">
        <v>0</v>
      </c>
      <c r="O112">
        <v>0</v>
      </c>
      <c r="P112">
        <v>0</v>
      </c>
      <c r="Q112">
        <v>15</v>
      </c>
      <c r="R112" t="s">
        <v>23</v>
      </c>
      <c r="S112">
        <v>983</v>
      </c>
      <c r="T112">
        <v>-122.50963419999999</v>
      </c>
      <c r="U112">
        <v>47.059366619999999</v>
      </c>
      <c r="V112">
        <v>10</v>
      </c>
      <c r="W112">
        <f t="shared" si="3"/>
        <v>7.6830000000000007</v>
      </c>
      <c r="X112">
        <f t="shared" si="4"/>
        <v>28.535999999999994</v>
      </c>
      <c r="Y112">
        <f t="shared" si="5"/>
        <v>7.6499999999999995</v>
      </c>
    </row>
    <row r="113" spans="1:25" x14ac:dyDescent="0.3">
      <c r="A113">
        <v>454</v>
      </c>
      <c r="B113">
        <v>20.7</v>
      </c>
      <c r="C113">
        <v>11</v>
      </c>
      <c r="D113">
        <v>3</v>
      </c>
      <c r="E113">
        <v>3.7</v>
      </c>
      <c r="F113">
        <v>100</v>
      </c>
      <c r="G113">
        <v>0</v>
      </c>
      <c r="H113">
        <v>28</v>
      </c>
      <c r="I113">
        <v>0</v>
      </c>
      <c r="J113">
        <v>0.5</v>
      </c>
      <c r="K113">
        <v>6.4</v>
      </c>
      <c r="L113">
        <v>0.25</v>
      </c>
      <c r="M113">
        <v>6.4</v>
      </c>
      <c r="N113">
        <v>0</v>
      </c>
      <c r="O113">
        <v>0</v>
      </c>
      <c r="P113">
        <v>0</v>
      </c>
      <c r="R113" t="s">
        <v>23</v>
      </c>
      <c r="S113">
        <v>986</v>
      </c>
      <c r="T113">
        <v>-122.5094239</v>
      </c>
      <c r="U113">
        <v>47.059320720000002</v>
      </c>
      <c r="V113">
        <v>20</v>
      </c>
      <c r="W113">
        <f t="shared" si="3"/>
        <v>8.1557999999999993</v>
      </c>
      <c r="X113">
        <f t="shared" si="4"/>
        <v>36.08</v>
      </c>
      <c r="Y113">
        <f t="shared" si="5"/>
        <v>11</v>
      </c>
    </row>
    <row r="114" spans="1:25" x14ac:dyDescent="0.3">
      <c r="A114">
        <v>455</v>
      </c>
      <c r="B114">
        <v>11.9</v>
      </c>
      <c r="C114">
        <v>10.199999999999999</v>
      </c>
      <c r="D114">
        <v>3</v>
      </c>
      <c r="E114">
        <v>5.5</v>
      </c>
      <c r="F114">
        <v>100</v>
      </c>
      <c r="G114">
        <v>0</v>
      </c>
      <c r="H114">
        <v>19</v>
      </c>
      <c r="I114">
        <v>0</v>
      </c>
      <c r="J114">
        <v>0.7</v>
      </c>
      <c r="K114">
        <v>1.8</v>
      </c>
      <c r="L114">
        <v>0.120220588</v>
      </c>
      <c r="M114">
        <v>3.7</v>
      </c>
      <c r="N114">
        <v>70</v>
      </c>
      <c r="O114">
        <v>0</v>
      </c>
      <c r="P114">
        <v>0</v>
      </c>
      <c r="R114" t="s">
        <v>23</v>
      </c>
      <c r="S114">
        <v>988</v>
      </c>
      <c r="T114">
        <v>-122.509463</v>
      </c>
      <c r="U114">
        <v>47.059365880000001</v>
      </c>
      <c r="V114">
        <v>0</v>
      </c>
      <c r="W114">
        <f t="shared" si="3"/>
        <v>4.6886000000000001</v>
      </c>
      <c r="X114">
        <f t="shared" si="4"/>
        <v>33.455999999999996</v>
      </c>
      <c r="Y114">
        <f t="shared" si="5"/>
        <v>10.199999999999999</v>
      </c>
    </row>
    <row r="115" spans="1:25" x14ac:dyDescent="0.3">
      <c r="A115">
        <v>456</v>
      </c>
      <c r="B115">
        <v>15.7</v>
      </c>
      <c r="C115">
        <v>10.8</v>
      </c>
      <c r="D115">
        <v>3</v>
      </c>
      <c r="E115">
        <v>6.1</v>
      </c>
      <c r="F115">
        <v>60</v>
      </c>
      <c r="G115">
        <v>0</v>
      </c>
      <c r="H115">
        <v>11</v>
      </c>
      <c r="I115">
        <v>0</v>
      </c>
      <c r="J115">
        <v>0.4</v>
      </c>
      <c r="K115">
        <v>1</v>
      </c>
      <c r="L115">
        <v>8.59375E-2</v>
      </c>
      <c r="M115">
        <v>2.8</v>
      </c>
      <c r="N115">
        <v>0</v>
      </c>
      <c r="O115">
        <v>0</v>
      </c>
      <c r="P115">
        <v>0</v>
      </c>
      <c r="R115" t="s">
        <v>23</v>
      </c>
      <c r="S115">
        <v>990</v>
      </c>
      <c r="T115">
        <v>-122.509449</v>
      </c>
      <c r="U115">
        <v>47.059455810000003</v>
      </c>
      <c r="V115">
        <v>10</v>
      </c>
      <c r="W115">
        <f t="shared" si="3"/>
        <v>6.1858000000000004</v>
      </c>
      <c r="X115">
        <f t="shared" si="4"/>
        <v>35.423999999999999</v>
      </c>
      <c r="Y115">
        <f t="shared" si="5"/>
        <v>8.92</v>
      </c>
    </row>
    <row r="116" spans="1:25" x14ac:dyDescent="0.3">
      <c r="A116">
        <v>457</v>
      </c>
      <c r="B116">
        <v>20</v>
      </c>
      <c r="C116">
        <v>11.5</v>
      </c>
      <c r="D116">
        <v>3</v>
      </c>
      <c r="E116">
        <v>4.7</v>
      </c>
      <c r="F116">
        <v>70</v>
      </c>
      <c r="G116">
        <v>0</v>
      </c>
      <c r="H116">
        <v>40</v>
      </c>
      <c r="I116">
        <v>0</v>
      </c>
      <c r="J116">
        <v>1</v>
      </c>
      <c r="K116">
        <v>4.2874999999999996</v>
      </c>
      <c r="L116">
        <v>0.72878316700000001</v>
      </c>
      <c r="M116">
        <v>5.7857142860000002</v>
      </c>
      <c r="N116">
        <v>0</v>
      </c>
      <c r="O116">
        <v>0</v>
      </c>
      <c r="P116">
        <v>0</v>
      </c>
      <c r="R116" t="s">
        <v>23</v>
      </c>
      <c r="S116">
        <v>992</v>
      </c>
      <c r="T116">
        <v>-122.50929170000001</v>
      </c>
      <c r="U116">
        <v>47.059374149999996</v>
      </c>
      <c r="V116">
        <v>0</v>
      </c>
      <c r="W116">
        <f t="shared" si="3"/>
        <v>7.8800000000000008</v>
      </c>
      <c r="X116">
        <f t="shared" si="4"/>
        <v>37.72</v>
      </c>
      <c r="Y116">
        <f t="shared" si="5"/>
        <v>9.4600000000000009</v>
      </c>
    </row>
    <row r="117" spans="1:25" x14ac:dyDescent="0.3">
      <c r="A117">
        <v>458</v>
      </c>
      <c r="B117">
        <v>23.1</v>
      </c>
      <c r="C117">
        <v>13.7</v>
      </c>
      <c r="D117">
        <v>6</v>
      </c>
      <c r="E117">
        <v>6</v>
      </c>
      <c r="F117">
        <v>60</v>
      </c>
      <c r="G117">
        <v>0</v>
      </c>
      <c r="H117">
        <v>41</v>
      </c>
      <c r="I117">
        <v>0</v>
      </c>
      <c r="J117">
        <v>1</v>
      </c>
      <c r="K117">
        <v>5.05</v>
      </c>
      <c r="L117">
        <v>0.785317818</v>
      </c>
      <c r="M117">
        <v>6.45</v>
      </c>
      <c r="N117">
        <v>0</v>
      </c>
      <c r="O117">
        <v>0</v>
      </c>
      <c r="P117">
        <v>0</v>
      </c>
      <c r="R117" t="s">
        <v>23</v>
      </c>
      <c r="S117">
        <v>995</v>
      </c>
      <c r="T117">
        <v>-122.50906670000001</v>
      </c>
      <c r="U117">
        <v>47.059499160000001</v>
      </c>
      <c r="V117">
        <v>0</v>
      </c>
      <c r="W117">
        <f t="shared" si="3"/>
        <v>9.1014000000000017</v>
      </c>
      <c r="X117">
        <f t="shared" si="4"/>
        <v>44.935999999999993</v>
      </c>
      <c r="Y117">
        <f t="shared" si="5"/>
        <v>10.62</v>
      </c>
    </row>
    <row r="118" spans="1:25" x14ac:dyDescent="0.3">
      <c r="A118">
        <v>459</v>
      </c>
      <c r="B118">
        <v>27</v>
      </c>
      <c r="C118">
        <v>12</v>
      </c>
      <c r="D118">
        <v>3</v>
      </c>
      <c r="E118">
        <v>2.7</v>
      </c>
      <c r="F118">
        <v>100</v>
      </c>
      <c r="G118">
        <v>0</v>
      </c>
      <c r="H118">
        <v>0.6</v>
      </c>
      <c r="I118">
        <v>0</v>
      </c>
      <c r="J118">
        <v>0.5</v>
      </c>
      <c r="K118">
        <v>4.8333333329999997</v>
      </c>
      <c r="L118">
        <v>0.274049296</v>
      </c>
      <c r="M118">
        <v>6.3666666669999996</v>
      </c>
      <c r="N118">
        <v>80</v>
      </c>
      <c r="O118">
        <v>0</v>
      </c>
      <c r="P118">
        <v>0</v>
      </c>
      <c r="R118" t="s">
        <v>23</v>
      </c>
      <c r="S118">
        <v>998</v>
      </c>
      <c r="T118">
        <v>-122.50855009999999</v>
      </c>
      <c r="U118">
        <v>47.059829899999997</v>
      </c>
      <c r="V118">
        <v>20</v>
      </c>
      <c r="W118">
        <f t="shared" si="3"/>
        <v>10.638</v>
      </c>
      <c r="X118">
        <f t="shared" si="4"/>
        <v>39.36</v>
      </c>
      <c r="Y118">
        <f t="shared" si="5"/>
        <v>12</v>
      </c>
    </row>
    <row r="119" spans="1:25" x14ac:dyDescent="0.3">
      <c r="A119">
        <v>460</v>
      </c>
      <c r="B119">
        <v>27.1</v>
      </c>
      <c r="C119">
        <v>11</v>
      </c>
      <c r="D119">
        <v>2</v>
      </c>
      <c r="E119">
        <v>2.9</v>
      </c>
      <c r="F119">
        <v>20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R119" t="s">
        <v>23</v>
      </c>
      <c r="S119">
        <v>1000</v>
      </c>
      <c r="T119">
        <v>-122.5084592</v>
      </c>
      <c r="U119">
        <v>47.059694530000002</v>
      </c>
      <c r="V119">
        <v>10</v>
      </c>
      <c r="W119">
        <f t="shared" si="3"/>
        <v>10.6774</v>
      </c>
      <c r="X119">
        <f t="shared" si="4"/>
        <v>36.08</v>
      </c>
      <c r="Y119">
        <f t="shared" si="5"/>
        <v>4.5199999999999996</v>
      </c>
    </row>
    <row r="120" spans="1:25" x14ac:dyDescent="0.3">
      <c r="A120">
        <v>461</v>
      </c>
      <c r="B120">
        <v>23.2</v>
      </c>
      <c r="C120">
        <v>12.1</v>
      </c>
      <c r="D120">
        <v>4</v>
      </c>
      <c r="E120">
        <v>3.5</v>
      </c>
      <c r="F120">
        <v>60</v>
      </c>
      <c r="G120">
        <v>0</v>
      </c>
      <c r="H120">
        <v>56</v>
      </c>
      <c r="I120">
        <v>0</v>
      </c>
      <c r="J120">
        <v>0.4</v>
      </c>
      <c r="K120">
        <v>6.25</v>
      </c>
      <c r="L120">
        <v>0.5</v>
      </c>
      <c r="M120">
        <v>6.25</v>
      </c>
      <c r="N120">
        <v>0</v>
      </c>
      <c r="O120">
        <v>0</v>
      </c>
      <c r="P120">
        <v>0</v>
      </c>
      <c r="R120" t="s">
        <v>23</v>
      </c>
      <c r="S120">
        <v>1002</v>
      </c>
      <c r="T120">
        <v>-122.5086409</v>
      </c>
      <c r="U120">
        <v>47.059983269999996</v>
      </c>
      <c r="V120">
        <v>20</v>
      </c>
      <c r="W120">
        <f t="shared" si="3"/>
        <v>9.1408000000000005</v>
      </c>
      <c r="X120">
        <f t="shared" si="4"/>
        <v>39.687999999999995</v>
      </c>
      <c r="Y120">
        <f t="shared" si="5"/>
        <v>8.66</v>
      </c>
    </row>
    <row r="121" spans="1:25" x14ac:dyDescent="0.3">
      <c r="A121">
        <v>462</v>
      </c>
      <c r="B121">
        <v>23</v>
      </c>
      <c r="C121">
        <v>12.02</v>
      </c>
      <c r="D121">
        <v>2</v>
      </c>
      <c r="E121">
        <v>5.3</v>
      </c>
      <c r="F121">
        <v>40</v>
      </c>
      <c r="G121">
        <v>0</v>
      </c>
      <c r="H121">
        <v>13</v>
      </c>
      <c r="I121">
        <v>0</v>
      </c>
      <c r="J121">
        <v>0.4</v>
      </c>
      <c r="K121">
        <v>9.9333333330000002</v>
      </c>
      <c r="L121">
        <v>0.375</v>
      </c>
      <c r="M121">
        <v>9.9333333330000002</v>
      </c>
      <c r="N121">
        <v>0</v>
      </c>
      <c r="O121">
        <v>0</v>
      </c>
      <c r="P121">
        <v>0</v>
      </c>
      <c r="R121" t="s">
        <v>23</v>
      </c>
      <c r="S121">
        <v>1005</v>
      </c>
      <c r="T121">
        <v>-122.5081296</v>
      </c>
      <c r="U121">
        <v>47.059738109999998</v>
      </c>
      <c r="V121">
        <v>0</v>
      </c>
      <c r="W121">
        <f t="shared" si="3"/>
        <v>9.0620000000000012</v>
      </c>
      <c r="X121">
        <f t="shared" si="4"/>
        <v>39.425599999999996</v>
      </c>
      <c r="Y121">
        <f t="shared" si="5"/>
        <v>7.9879999999999995</v>
      </c>
    </row>
    <row r="122" spans="1:25" x14ac:dyDescent="0.3">
      <c r="A122">
        <v>463</v>
      </c>
      <c r="B122">
        <v>29.7</v>
      </c>
      <c r="C122">
        <v>11.7</v>
      </c>
      <c r="D122">
        <v>2</v>
      </c>
      <c r="E122">
        <v>3</v>
      </c>
      <c r="F122">
        <v>20</v>
      </c>
      <c r="G122">
        <v>0</v>
      </c>
      <c r="H122">
        <v>0.2</v>
      </c>
      <c r="I122">
        <v>0</v>
      </c>
      <c r="J122">
        <v>0.01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R122" t="s">
        <v>23</v>
      </c>
      <c r="S122">
        <v>1007</v>
      </c>
      <c r="T122">
        <v>-122.5083435</v>
      </c>
      <c r="U122">
        <v>47.060281510000003</v>
      </c>
      <c r="V122">
        <v>10</v>
      </c>
      <c r="W122">
        <f t="shared" si="3"/>
        <v>11.7018</v>
      </c>
      <c r="X122">
        <f t="shared" si="4"/>
        <v>38.375999999999998</v>
      </c>
      <c r="Y122">
        <f t="shared" si="5"/>
        <v>4.74</v>
      </c>
    </row>
    <row r="123" spans="1:25" x14ac:dyDescent="0.3">
      <c r="A123">
        <v>464</v>
      </c>
      <c r="B123">
        <v>34</v>
      </c>
      <c r="C123">
        <v>10.9</v>
      </c>
      <c r="D123">
        <v>5</v>
      </c>
      <c r="E123">
        <v>3.7</v>
      </c>
      <c r="F123">
        <v>80</v>
      </c>
      <c r="G123">
        <v>5</v>
      </c>
      <c r="H123">
        <v>140</v>
      </c>
      <c r="I123">
        <v>0.2</v>
      </c>
      <c r="J123">
        <v>0.8</v>
      </c>
      <c r="K123">
        <v>2.4249999999999998</v>
      </c>
      <c r="L123">
        <v>0.52063679200000001</v>
      </c>
      <c r="M123">
        <v>4.542857143</v>
      </c>
      <c r="N123">
        <v>0</v>
      </c>
      <c r="O123">
        <v>0</v>
      </c>
      <c r="P123">
        <v>0</v>
      </c>
      <c r="R123" t="s">
        <v>23</v>
      </c>
      <c r="S123">
        <v>1010</v>
      </c>
      <c r="T123">
        <v>-122.5083565</v>
      </c>
      <c r="U123">
        <v>47.060176220000002</v>
      </c>
      <c r="V123">
        <v>10</v>
      </c>
      <c r="W123">
        <f t="shared" si="3"/>
        <v>13.396000000000001</v>
      </c>
      <c r="X123">
        <f t="shared" si="4"/>
        <v>35.752000000000002</v>
      </c>
      <c r="Y123">
        <f t="shared" si="5"/>
        <v>9.4600000000000009</v>
      </c>
    </row>
    <row r="124" spans="1:25" x14ac:dyDescent="0.3">
      <c r="A124">
        <v>465</v>
      </c>
      <c r="B124">
        <v>27.2</v>
      </c>
      <c r="C124">
        <v>13.7</v>
      </c>
      <c r="D124">
        <v>4</v>
      </c>
      <c r="E124">
        <v>4.7</v>
      </c>
      <c r="F124">
        <v>50</v>
      </c>
      <c r="G124">
        <v>0</v>
      </c>
      <c r="H124">
        <v>26</v>
      </c>
      <c r="I124">
        <v>0</v>
      </c>
      <c r="J124">
        <v>0.7</v>
      </c>
      <c r="K124">
        <v>2.9333333330000002</v>
      </c>
      <c r="L124">
        <v>0.20073529400000001</v>
      </c>
      <c r="M124">
        <v>5.233333333</v>
      </c>
      <c r="N124">
        <v>0</v>
      </c>
      <c r="O124">
        <v>0</v>
      </c>
      <c r="P124">
        <v>0</v>
      </c>
      <c r="R124" t="s">
        <v>23</v>
      </c>
      <c r="S124">
        <v>1013</v>
      </c>
      <c r="T124">
        <v>-122.5085268</v>
      </c>
      <c r="U124">
        <v>47.06030998</v>
      </c>
      <c r="V124">
        <v>10</v>
      </c>
      <c r="W124">
        <f t="shared" si="3"/>
        <v>10.716800000000001</v>
      </c>
      <c r="X124">
        <f t="shared" si="4"/>
        <v>44.935999999999993</v>
      </c>
      <c r="Y124">
        <f t="shared" si="5"/>
        <v>9.1999999999999993</v>
      </c>
    </row>
    <row r="125" spans="1:25" x14ac:dyDescent="0.3">
      <c r="A125">
        <v>466</v>
      </c>
      <c r="B125">
        <v>10</v>
      </c>
      <c r="C125">
        <v>5.5</v>
      </c>
      <c r="D125">
        <v>1</v>
      </c>
      <c r="E125">
        <v>1.9</v>
      </c>
      <c r="F125">
        <v>100</v>
      </c>
      <c r="G125">
        <v>5</v>
      </c>
      <c r="H125">
        <v>47</v>
      </c>
      <c r="I125">
        <v>0</v>
      </c>
      <c r="J125">
        <v>0.3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R125" t="s">
        <v>23</v>
      </c>
      <c r="S125">
        <v>1016</v>
      </c>
      <c r="T125">
        <v>-122.5085981</v>
      </c>
      <c r="U125">
        <v>47.060150180000001</v>
      </c>
      <c r="V125">
        <v>40</v>
      </c>
      <c r="W125">
        <f t="shared" si="3"/>
        <v>3.9400000000000004</v>
      </c>
      <c r="X125">
        <f t="shared" si="4"/>
        <v>18.04</v>
      </c>
      <c r="Y125">
        <f t="shared" si="5"/>
        <v>5.5</v>
      </c>
    </row>
    <row r="126" spans="1:25" x14ac:dyDescent="0.3">
      <c r="A126">
        <v>467</v>
      </c>
      <c r="B126">
        <v>30</v>
      </c>
      <c r="C126">
        <v>11.2</v>
      </c>
      <c r="D126">
        <v>1</v>
      </c>
      <c r="E126">
        <v>2.5</v>
      </c>
      <c r="F126">
        <v>100</v>
      </c>
      <c r="G126">
        <v>0</v>
      </c>
      <c r="H126">
        <v>78</v>
      </c>
      <c r="I126">
        <v>0</v>
      </c>
      <c r="J126">
        <v>1</v>
      </c>
      <c r="K126">
        <v>4.4857142860000003</v>
      </c>
      <c r="L126">
        <v>0.62322770800000005</v>
      </c>
      <c r="M126">
        <v>6.2142857139999998</v>
      </c>
      <c r="N126">
        <v>0</v>
      </c>
      <c r="O126">
        <v>0</v>
      </c>
      <c r="P126">
        <v>0</v>
      </c>
      <c r="R126" t="s">
        <v>23</v>
      </c>
      <c r="S126">
        <v>1020</v>
      </c>
      <c r="T126">
        <v>-122.507993</v>
      </c>
      <c r="U126">
        <v>47.060385310000001</v>
      </c>
      <c r="V126">
        <v>10</v>
      </c>
      <c r="W126">
        <f t="shared" si="3"/>
        <v>11.82</v>
      </c>
      <c r="X126">
        <f t="shared" si="4"/>
        <v>36.735999999999997</v>
      </c>
      <c r="Y126">
        <f t="shared" si="5"/>
        <v>11.2</v>
      </c>
    </row>
    <row r="127" spans="1:25" x14ac:dyDescent="0.3">
      <c r="A127">
        <v>468</v>
      </c>
      <c r="B127">
        <v>24.5</v>
      </c>
      <c r="C127">
        <v>12.3</v>
      </c>
      <c r="D127">
        <v>1</v>
      </c>
      <c r="E127">
        <v>3</v>
      </c>
      <c r="F127">
        <v>100</v>
      </c>
      <c r="G127">
        <v>0</v>
      </c>
      <c r="H127">
        <v>166</v>
      </c>
      <c r="I127">
        <v>0.1</v>
      </c>
      <c r="J127">
        <v>1</v>
      </c>
      <c r="K127">
        <v>4.3125</v>
      </c>
      <c r="L127">
        <v>0.61867738900000002</v>
      </c>
      <c r="M127">
        <v>6.45</v>
      </c>
      <c r="N127">
        <v>5</v>
      </c>
      <c r="O127">
        <v>0</v>
      </c>
      <c r="P127">
        <v>0</v>
      </c>
      <c r="Q127">
        <v>40</v>
      </c>
      <c r="R127" t="s">
        <v>23</v>
      </c>
      <c r="S127">
        <v>1022</v>
      </c>
      <c r="T127">
        <v>-122.50790550000001</v>
      </c>
      <c r="U127">
        <v>47.060318629999998</v>
      </c>
      <c r="V127">
        <v>30</v>
      </c>
      <c r="W127">
        <f t="shared" si="3"/>
        <v>9.6530000000000005</v>
      </c>
      <c r="X127">
        <f t="shared" si="4"/>
        <v>40.344000000000001</v>
      </c>
      <c r="Y127">
        <f t="shared" si="5"/>
        <v>12.3</v>
      </c>
    </row>
    <row r="128" spans="1:25" x14ac:dyDescent="0.3">
      <c r="A128">
        <v>469</v>
      </c>
      <c r="B128">
        <v>13.4</v>
      </c>
      <c r="C128">
        <v>9.4</v>
      </c>
      <c r="D128">
        <v>1</v>
      </c>
      <c r="E128">
        <v>2.9</v>
      </c>
      <c r="F128">
        <v>10</v>
      </c>
      <c r="G128">
        <v>0</v>
      </c>
      <c r="H128">
        <v>12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R128" t="s">
        <v>23</v>
      </c>
      <c r="S128">
        <v>1024</v>
      </c>
      <c r="T128">
        <v>122.507482</v>
      </c>
      <c r="U128">
        <v>47.060533</v>
      </c>
      <c r="V128">
        <v>0</v>
      </c>
      <c r="W128">
        <f t="shared" si="3"/>
        <v>5.2796000000000003</v>
      </c>
      <c r="X128">
        <f t="shared" si="4"/>
        <v>30.832000000000001</v>
      </c>
      <c r="Y128">
        <f t="shared" si="5"/>
        <v>3.55</v>
      </c>
    </row>
    <row r="129" spans="1:25" x14ac:dyDescent="0.3">
      <c r="A129">
        <v>470</v>
      </c>
      <c r="B129">
        <v>10.6</v>
      </c>
      <c r="C129">
        <v>7.1</v>
      </c>
      <c r="D129">
        <v>3</v>
      </c>
      <c r="E129">
        <v>2.7</v>
      </c>
      <c r="F129">
        <v>100</v>
      </c>
      <c r="G129">
        <v>0</v>
      </c>
      <c r="H129">
        <v>58</v>
      </c>
      <c r="I129">
        <v>0</v>
      </c>
      <c r="J129">
        <v>1</v>
      </c>
      <c r="K129">
        <v>1</v>
      </c>
      <c r="L129">
        <v>3.4722221999999997E-2</v>
      </c>
      <c r="M129">
        <v>3.6</v>
      </c>
      <c r="N129">
        <v>0</v>
      </c>
      <c r="O129">
        <v>0</v>
      </c>
      <c r="P129">
        <v>0</v>
      </c>
      <c r="R129" t="s">
        <v>23</v>
      </c>
      <c r="S129">
        <v>1026</v>
      </c>
      <c r="T129">
        <v>-122.5076791</v>
      </c>
      <c r="U129">
        <v>47.060644449999998</v>
      </c>
      <c r="V129">
        <v>30</v>
      </c>
      <c r="W129">
        <f t="shared" si="3"/>
        <v>4.1764000000000001</v>
      </c>
      <c r="X129">
        <f t="shared" si="4"/>
        <v>23.287999999999997</v>
      </c>
      <c r="Y129">
        <f t="shared" si="5"/>
        <v>7.1</v>
      </c>
    </row>
    <row r="130" spans="1:25" x14ac:dyDescent="0.3">
      <c r="A130">
        <v>471</v>
      </c>
      <c r="B130">
        <v>12.4</v>
      </c>
      <c r="C130">
        <v>10.6</v>
      </c>
      <c r="D130">
        <v>2</v>
      </c>
      <c r="E130">
        <v>2</v>
      </c>
      <c r="F130">
        <v>100</v>
      </c>
      <c r="G130">
        <v>0</v>
      </c>
      <c r="H130">
        <v>47</v>
      </c>
      <c r="I130">
        <v>0</v>
      </c>
      <c r="J130">
        <v>1</v>
      </c>
      <c r="K130">
        <v>2.5</v>
      </c>
      <c r="L130">
        <v>0.43201130100000001</v>
      </c>
      <c r="M130">
        <v>3.7</v>
      </c>
      <c r="N130">
        <v>80</v>
      </c>
      <c r="O130">
        <v>0</v>
      </c>
      <c r="P130">
        <v>0</v>
      </c>
      <c r="Q130">
        <v>10</v>
      </c>
      <c r="R130" t="s">
        <v>23</v>
      </c>
      <c r="S130">
        <v>1028</v>
      </c>
      <c r="T130">
        <v>-122.5078333</v>
      </c>
      <c r="U130">
        <v>47.060700400000002</v>
      </c>
      <c r="V130">
        <v>90</v>
      </c>
      <c r="W130">
        <f t="shared" si="3"/>
        <v>4.8856000000000002</v>
      </c>
      <c r="X130">
        <f t="shared" si="4"/>
        <v>34.767999999999994</v>
      </c>
      <c r="Y130">
        <f t="shared" si="5"/>
        <v>10.6</v>
      </c>
    </row>
    <row r="131" spans="1:25" x14ac:dyDescent="0.3">
      <c r="A131">
        <v>472</v>
      </c>
      <c r="B131">
        <v>19.600000000000001</v>
      </c>
      <c r="C131">
        <v>10.199999999999999</v>
      </c>
      <c r="D131">
        <v>3</v>
      </c>
      <c r="E131">
        <v>4.9000000000000004</v>
      </c>
      <c r="F131">
        <v>100</v>
      </c>
      <c r="G131">
        <v>0</v>
      </c>
      <c r="H131">
        <v>51</v>
      </c>
      <c r="I131">
        <v>0</v>
      </c>
      <c r="J131">
        <v>0.1</v>
      </c>
      <c r="K131">
        <v>1.4</v>
      </c>
      <c r="L131">
        <v>6.4814814999999998E-2</v>
      </c>
      <c r="M131">
        <v>2.7</v>
      </c>
      <c r="N131">
        <v>0</v>
      </c>
      <c r="O131">
        <v>0</v>
      </c>
      <c r="P131">
        <v>0</v>
      </c>
      <c r="R131" t="s">
        <v>23</v>
      </c>
      <c r="S131">
        <v>1031</v>
      </c>
      <c r="T131">
        <v>-122.5080414</v>
      </c>
      <c r="U131">
        <v>47.060709930000002</v>
      </c>
      <c r="V131">
        <v>80</v>
      </c>
      <c r="W131">
        <f t="shared" ref="W131:W194" si="6">B131*0.394</f>
        <v>7.7224000000000013</v>
      </c>
      <c r="X131">
        <f t="shared" ref="X131:X194" si="7">C131*3.28</f>
        <v>33.455999999999996</v>
      </c>
      <c r="Y131">
        <f t="shared" ref="Y131:Y194" si="8">((C131-E131)*F131*0.01)+E131</f>
        <v>10.199999999999999</v>
      </c>
    </row>
    <row r="132" spans="1:25" x14ac:dyDescent="0.3">
      <c r="A132">
        <v>473</v>
      </c>
      <c r="B132">
        <v>5.2</v>
      </c>
      <c r="C132">
        <v>4.4000000000000004</v>
      </c>
      <c r="D132">
        <v>2</v>
      </c>
      <c r="E132">
        <v>1.73</v>
      </c>
      <c r="F132">
        <v>100</v>
      </c>
      <c r="G132">
        <v>0</v>
      </c>
      <c r="H132">
        <v>37</v>
      </c>
      <c r="I132">
        <v>0</v>
      </c>
      <c r="J132">
        <v>1</v>
      </c>
      <c r="K132">
        <v>5.5333333329999999</v>
      </c>
      <c r="L132">
        <v>0.464394796</v>
      </c>
      <c r="M132">
        <v>8.9666666670000001</v>
      </c>
      <c r="N132">
        <v>0</v>
      </c>
      <c r="O132">
        <v>0</v>
      </c>
      <c r="P132">
        <v>0</v>
      </c>
      <c r="R132" t="s">
        <v>23</v>
      </c>
      <c r="S132">
        <v>1033</v>
      </c>
      <c r="T132">
        <v>-122.5080921</v>
      </c>
      <c r="U132">
        <v>47.060748009999998</v>
      </c>
      <c r="V132">
        <v>100</v>
      </c>
      <c r="W132">
        <f t="shared" si="6"/>
        <v>2.0488</v>
      </c>
      <c r="X132">
        <f t="shared" si="7"/>
        <v>14.432</v>
      </c>
      <c r="Y132">
        <f t="shared" si="8"/>
        <v>4.4000000000000004</v>
      </c>
    </row>
    <row r="133" spans="1:25" x14ac:dyDescent="0.3">
      <c r="A133">
        <v>474</v>
      </c>
      <c r="B133">
        <v>16.7</v>
      </c>
      <c r="C133">
        <v>11.2</v>
      </c>
      <c r="D133">
        <v>3</v>
      </c>
      <c r="E133">
        <v>4.3</v>
      </c>
      <c r="F133">
        <v>100</v>
      </c>
      <c r="G133">
        <v>0</v>
      </c>
      <c r="H133">
        <v>190</v>
      </c>
      <c r="I133">
        <v>0.8</v>
      </c>
      <c r="J133">
        <v>0.9</v>
      </c>
      <c r="K133">
        <v>5.0999999999999996</v>
      </c>
      <c r="L133">
        <v>0.73161930100000006</v>
      </c>
      <c r="M133">
        <v>5.8571428570000004</v>
      </c>
      <c r="N133">
        <v>0</v>
      </c>
      <c r="O133">
        <v>0</v>
      </c>
      <c r="P133">
        <v>0</v>
      </c>
      <c r="R133" t="s">
        <v>23</v>
      </c>
      <c r="S133">
        <v>1035</v>
      </c>
      <c r="T133">
        <v>-122.50835379999999</v>
      </c>
      <c r="U133">
        <v>47.060886850000003</v>
      </c>
      <c r="V133">
        <v>30</v>
      </c>
      <c r="W133">
        <f t="shared" si="6"/>
        <v>6.5797999999999996</v>
      </c>
      <c r="X133">
        <f t="shared" si="7"/>
        <v>36.735999999999997</v>
      </c>
      <c r="Y133">
        <f t="shared" si="8"/>
        <v>11.2</v>
      </c>
    </row>
    <row r="134" spans="1:25" x14ac:dyDescent="0.3">
      <c r="A134">
        <v>475</v>
      </c>
      <c r="B134">
        <v>13.8</v>
      </c>
      <c r="C134">
        <v>11.7</v>
      </c>
      <c r="D134">
        <v>1</v>
      </c>
      <c r="E134">
        <v>5</v>
      </c>
      <c r="F134">
        <v>60</v>
      </c>
      <c r="G134">
        <v>0</v>
      </c>
      <c r="H134">
        <v>25</v>
      </c>
      <c r="I134">
        <v>0</v>
      </c>
      <c r="J134">
        <v>0.7</v>
      </c>
      <c r="K134">
        <v>2.9750000000000001</v>
      </c>
      <c r="L134">
        <v>0.39979166700000002</v>
      </c>
      <c r="M134">
        <v>3.85</v>
      </c>
      <c r="N134">
        <v>0</v>
      </c>
      <c r="O134">
        <v>0</v>
      </c>
      <c r="P134">
        <v>0</v>
      </c>
      <c r="R134" t="s">
        <v>23</v>
      </c>
      <c r="S134">
        <v>1037</v>
      </c>
      <c r="T134">
        <v>-122.5083563</v>
      </c>
      <c r="U134">
        <v>47.060951330000002</v>
      </c>
      <c r="V134">
        <v>20</v>
      </c>
      <c r="W134">
        <f t="shared" si="6"/>
        <v>5.4372000000000007</v>
      </c>
      <c r="X134">
        <f t="shared" si="7"/>
        <v>38.375999999999998</v>
      </c>
      <c r="Y134">
        <f t="shared" si="8"/>
        <v>9.02</v>
      </c>
    </row>
    <row r="135" spans="1:25" x14ac:dyDescent="0.3">
      <c r="A135">
        <v>476</v>
      </c>
      <c r="B135">
        <v>13.9</v>
      </c>
      <c r="C135">
        <v>7.3</v>
      </c>
      <c r="D135">
        <v>1</v>
      </c>
      <c r="E135">
        <v>1.6</v>
      </c>
      <c r="F135">
        <v>100</v>
      </c>
      <c r="G135">
        <v>0</v>
      </c>
      <c r="H135">
        <v>86</v>
      </c>
      <c r="I135">
        <v>0</v>
      </c>
      <c r="J135">
        <v>1</v>
      </c>
      <c r="K135">
        <v>1.7875000000000001</v>
      </c>
      <c r="L135">
        <v>0.40989974000000001</v>
      </c>
      <c r="M135">
        <v>4.2285714289999996</v>
      </c>
      <c r="N135">
        <v>25</v>
      </c>
      <c r="O135">
        <v>0</v>
      </c>
      <c r="P135">
        <v>0</v>
      </c>
      <c r="Q135">
        <v>10</v>
      </c>
      <c r="R135" t="s">
        <v>23</v>
      </c>
      <c r="S135">
        <v>1039</v>
      </c>
      <c r="T135">
        <v>-122.5084184</v>
      </c>
      <c r="U135">
        <v>47.061088220000002</v>
      </c>
      <c r="V135">
        <v>70</v>
      </c>
      <c r="W135">
        <f t="shared" si="6"/>
        <v>5.4766000000000004</v>
      </c>
      <c r="X135">
        <f t="shared" si="7"/>
        <v>23.943999999999999</v>
      </c>
      <c r="Y135">
        <f t="shared" si="8"/>
        <v>7.2999999999999989</v>
      </c>
    </row>
    <row r="136" spans="1:25" x14ac:dyDescent="0.3">
      <c r="A136">
        <v>477</v>
      </c>
      <c r="B136">
        <v>14</v>
      </c>
      <c r="C136">
        <v>8.8000000000000007</v>
      </c>
      <c r="D136">
        <v>2</v>
      </c>
      <c r="E136">
        <v>2.1</v>
      </c>
      <c r="F136">
        <v>90</v>
      </c>
      <c r="G136">
        <v>0</v>
      </c>
      <c r="H136">
        <v>63</v>
      </c>
      <c r="I136">
        <v>0</v>
      </c>
      <c r="J136">
        <v>0.5</v>
      </c>
      <c r="K136">
        <v>1.733333333</v>
      </c>
      <c r="L136">
        <v>0.26648936200000001</v>
      </c>
      <c r="M136">
        <v>2.8</v>
      </c>
      <c r="N136">
        <v>0</v>
      </c>
      <c r="O136">
        <v>0</v>
      </c>
      <c r="P136">
        <v>0</v>
      </c>
      <c r="R136" t="s">
        <v>23</v>
      </c>
      <c r="S136">
        <v>1041</v>
      </c>
      <c r="T136">
        <v>-122.5074832</v>
      </c>
      <c r="U136">
        <v>47.060241529999999</v>
      </c>
      <c r="V136">
        <v>10</v>
      </c>
      <c r="W136">
        <f t="shared" si="6"/>
        <v>5.516</v>
      </c>
      <c r="X136">
        <f t="shared" si="7"/>
        <v>28.864000000000001</v>
      </c>
      <c r="Y136">
        <f t="shared" si="8"/>
        <v>8.1300000000000008</v>
      </c>
    </row>
    <row r="137" spans="1:25" x14ac:dyDescent="0.3">
      <c r="A137">
        <v>478</v>
      </c>
      <c r="B137">
        <v>15</v>
      </c>
      <c r="C137">
        <v>10.8</v>
      </c>
      <c r="D137">
        <v>3</v>
      </c>
      <c r="E137">
        <v>3.6</v>
      </c>
      <c r="F137">
        <v>40</v>
      </c>
      <c r="G137">
        <v>0</v>
      </c>
      <c r="H137">
        <v>61</v>
      </c>
      <c r="I137">
        <v>0</v>
      </c>
      <c r="J137">
        <v>0.8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R137" t="s">
        <v>23</v>
      </c>
      <c r="S137">
        <v>1043</v>
      </c>
      <c r="T137">
        <v>-122.50813669999999</v>
      </c>
      <c r="U137">
        <v>47.060600860000001</v>
      </c>
      <c r="V137">
        <v>10</v>
      </c>
      <c r="W137">
        <f t="shared" si="6"/>
        <v>5.91</v>
      </c>
      <c r="X137">
        <f t="shared" si="7"/>
        <v>35.423999999999999</v>
      </c>
      <c r="Y137">
        <f t="shared" si="8"/>
        <v>6.48</v>
      </c>
    </row>
    <row r="138" spans="1:25" x14ac:dyDescent="0.3">
      <c r="A138">
        <v>479</v>
      </c>
      <c r="B138">
        <v>12.6</v>
      </c>
      <c r="C138">
        <v>8.9</v>
      </c>
      <c r="D138">
        <v>2</v>
      </c>
      <c r="E138">
        <v>3.1</v>
      </c>
      <c r="F138">
        <v>40</v>
      </c>
      <c r="G138">
        <v>0</v>
      </c>
      <c r="H138">
        <v>30</v>
      </c>
      <c r="I138">
        <v>0</v>
      </c>
      <c r="J138">
        <v>0.5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R138" t="s">
        <v>23</v>
      </c>
      <c r="S138">
        <v>1046</v>
      </c>
      <c r="T138">
        <v>-122.50795859999999</v>
      </c>
      <c r="U138">
        <v>47.060592239999998</v>
      </c>
      <c r="V138">
        <v>10</v>
      </c>
      <c r="W138">
        <f t="shared" si="6"/>
        <v>4.9644000000000004</v>
      </c>
      <c r="X138">
        <f t="shared" si="7"/>
        <v>29.192</v>
      </c>
      <c r="Y138">
        <f t="shared" si="8"/>
        <v>5.42</v>
      </c>
    </row>
    <row r="139" spans="1:25" x14ac:dyDescent="0.3">
      <c r="A139">
        <v>480</v>
      </c>
      <c r="B139">
        <v>9.6</v>
      </c>
      <c r="C139">
        <v>5.3</v>
      </c>
      <c r="D139">
        <v>8</v>
      </c>
      <c r="E139">
        <v>4.5</v>
      </c>
      <c r="F139">
        <v>20</v>
      </c>
      <c r="G139">
        <v>0</v>
      </c>
      <c r="H139">
        <v>135</v>
      </c>
      <c r="I139">
        <v>40</v>
      </c>
      <c r="J139">
        <v>1</v>
      </c>
      <c r="K139">
        <v>3.5625</v>
      </c>
      <c r="L139">
        <v>0.69560300200000003</v>
      </c>
      <c r="M139">
        <v>5.0875000000000004</v>
      </c>
      <c r="N139">
        <v>0</v>
      </c>
      <c r="O139">
        <v>0</v>
      </c>
      <c r="P139">
        <v>0</v>
      </c>
      <c r="R139" t="s">
        <v>23</v>
      </c>
      <c r="S139">
        <v>1048</v>
      </c>
      <c r="T139">
        <v>-122.5086989</v>
      </c>
      <c r="U139">
        <v>47.061270919999998</v>
      </c>
      <c r="V139">
        <v>40</v>
      </c>
      <c r="W139">
        <f t="shared" si="6"/>
        <v>3.7824</v>
      </c>
      <c r="X139">
        <f t="shared" si="7"/>
        <v>17.383999999999997</v>
      </c>
      <c r="Y139">
        <f t="shared" si="8"/>
        <v>4.66</v>
      </c>
    </row>
    <row r="140" spans="1:25" x14ac:dyDescent="0.3">
      <c r="A140">
        <v>481</v>
      </c>
      <c r="B140">
        <v>19.399999999999999</v>
      </c>
      <c r="C140">
        <v>14.7</v>
      </c>
      <c r="D140">
        <v>4</v>
      </c>
      <c r="E140">
        <v>3.5</v>
      </c>
      <c r="F140">
        <v>100</v>
      </c>
      <c r="G140">
        <v>0</v>
      </c>
      <c r="H140">
        <v>40</v>
      </c>
      <c r="I140">
        <v>0</v>
      </c>
      <c r="J140">
        <v>1</v>
      </c>
      <c r="K140">
        <v>6.35</v>
      </c>
      <c r="L140">
        <v>0.914035088</v>
      </c>
      <c r="M140">
        <v>6.8875000000000002</v>
      </c>
      <c r="N140">
        <v>40</v>
      </c>
      <c r="O140">
        <v>0</v>
      </c>
      <c r="P140">
        <v>0</v>
      </c>
      <c r="R140" t="s">
        <v>23</v>
      </c>
      <c r="S140">
        <v>1050</v>
      </c>
      <c r="T140">
        <v>-122.5092568</v>
      </c>
      <c r="U140">
        <v>47.06158473</v>
      </c>
      <c r="V140">
        <v>30</v>
      </c>
      <c r="W140">
        <f t="shared" si="6"/>
        <v>7.6436000000000002</v>
      </c>
      <c r="X140">
        <f t="shared" si="7"/>
        <v>48.215999999999994</v>
      </c>
      <c r="Y140">
        <f t="shared" si="8"/>
        <v>14.700000000000001</v>
      </c>
    </row>
    <row r="141" spans="1:25" x14ac:dyDescent="0.3">
      <c r="A141">
        <v>482</v>
      </c>
      <c r="B141">
        <v>18.3</v>
      </c>
      <c r="C141">
        <v>4.4000000000000004</v>
      </c>
      <c r="D141">
        <v>2</v>
      </c>
      <c r="E141">
        <v>1.7</v>
      </c>
      <c r="F141">
        <v>100</v>
      </c>
      <c r="G141">
        <v>50</v>
      </c>
      <c r="H141">
        <v>133</v>
      </c>
      <c r="I141">
        <v>0.1</v>
      </c>
      <c r="J141">
        <v>1</v>
      </c>
      <c r="K141">
        <v>7.1</v>
      </c>
      <c r="L141">
        <v>0.987318841</v>
      </c>
      <c r="M141">
        <v>7.1875</v>
      </c>
      <c r="N141">
        <v>0</v>
      </c>
      <c r="O141">
        <v>0</v>
      </c>
      <c r="P141">
        <v>0</v>
      </c>
      <c r="R141" t="s">
        <v>23</v>
      </c>
      <c r="S141">
        <v>1052</v>
      </c>
      <c r="T141">
        <v>-122.50949749999999</v>
      </c>
      <c r="U141">
        <v>47.061652299999999</v>
      </c>
      <c r="V141">
        <v>100</v>
      </c>
      <c r="W141">
        <f t="shared" si="6"/>
        <v>7.2102000000000004</v>
      </c>
      <c r="X141">
        <f t="shared" si="7"/>
        <v>14.432</v>
      </c>
      <c r="Y141">
        <f t="shared" si="8"/>
        <v>4.4000000000000004</v>
      </c>
    </row>
    <row r="142" spans="1:25" x14ac:dyDescent="0.3">
      <c r="A142">
        <v>483</v>
      </c>
      <c r="B142">
        <v>18.3</v>
      </c>
      <c r="C142">
        <v>12.7</v>
      </c>
      <c r="D142">
        <v>1</v>
      </c>
      <c r="E142">
        <v>2.8</v>
      </c>
      <c r="F142">
        <v>100</v>
      </c>
      <c r="G142">
        <v>0</v>
      </c>
      <c r="H142">
        <v>110</v>
      </c>
      <c r="I142">
        <v>0</v>
      </c>
      <c r="J142">
        <v>1</v>
      </c>
      <c r="K142">
        <v>6.65</v>
      </c>
      <c r="L142">
        <v>0.83528257800000005</v>
      </c>
      <c r="M142">
        <v>7.7125000000000004</v>
      </c>
      <c r="N142">
        <v>0</v>
      </c>
      <c r="O142">
        <v>0</v>
      </c>
      <c r="P142">
        <v>0</v>
      </c>
      <c r="R142" t="s">
        <v>23</v>
      </c>
      <c r="S142">
        <v>1055</v>
      </c>
      <c r="T142">
        <v>-122.5093644</v>
      </c>
      <c r="U142">
        <v>47.061524140000003</v>
      </c>
      <c r="V142">
        <v>50</v>
      </c>
      <c r="W142">
        <f t="shared" si="6"/>
        <v>7.2102000000000004</v>
      </c>
      <c r="X142">
        <f t="shared" si="7"/>
        <v>41.655999999999992</v>
      </c>
      <c r="Y142">
        <f t="shared" si="8"/>
        <v>12.7</v>
      </c>
    </row>
    <row r="143" spans="1:25" x14ac:dyDescent="0.3">
      <c r="A143">
        <v>484</v>
      </c>
      <c r="B143">
        <v>27.3</v>
      </c>
      <c r="C143">
        <v>12</v>
      </c>
      <c r="D143">
        <v>1</v>
      </c>
      <c r="E143">
        <v>7.4</v>
      </c>
      <c r="F143">
        <v>60</v>
      </c>
      <c r="G143">
        <v>0</v>
      </c>
      <c r="H143">
        <v>117</v>
      </c>
      <c r="I143">
        <v>0</v>
      </c>
      <c r="J143">
        <v>1</v>
      </c>
      <c r="K143">
        <v>8.1374999999999993</v>
      </c>
      <c r="L143">
        <v>0.83772247600000005</v>
      </c>
      <c r="M143">
        <v>9.3125</v>
      </c>
      <c r="N143">
        <v>0</v>
      </c>
      <c r="O143">
        <v>0</v>
      </c>
      <c r="P143">
        <v>0</v>
      </c>
      <c r="R143" t="s">
        <v>23</v>
      </c>
      <c r="S143">
        <v>1057</v>
      </c>
      <c r="T143">
        <v>-122.5094156</v>
      </c>
      <c r="U143">
        <v>47.061702529999998</v>
      </c>
      <c r="V143">
        <v>20</v>
      </c>
      <c r="W143">
        <f t="shared" si="6"/>
        <v>10.756200000000002</v>
      </c>
      <c r="X143">
        <f t="shared" si="7"/>
        <v>39.36</v>
      </c>
      <c r="Y143">
        <f t="shared" si="8"/>
        <v>10.16</v>
      </c>
    </row>
    <row r="144" spans="1:25" x14ac:dyDescent="0.3">
      <c r="A144">
        <v>485</v>
      </c>
      <c r="B144">
        <v>26.4</v>
      </c>
      <c r="C144">
        <v>13.4</v>
      </c>
      <c r="D144">
        <v>1</v>
      </c>
      <c r="E144">
        <v>3.1</v>
      </c>
      <c r="F144">
        <v>80</v>
      </c>
      <c r="G144">
        <v>0</v>
      </c>
      <c r="H144">
        <v>4.4000000000000004</v>
      </c>
      <c r="I144">
        <v>0.7</v>
      </c>
      <c r="J144">
        <v>1</v>
      </c>
      <c r="K144">
        <v>6.35</v>
      </c>
      <c r="L144">
        <v>0.89600870799999999</v>
      </c>
      <c r="M144">
        <v>6.9749999999999996</v>
      </c>
      <c r="N144">
        <v>0</v>
      </c>
      <c r="O144">
        <v>0</v>
      </c>
      <c r="P144">
        <v>0</v>
      </c>
      <c r="R144" t="s">
        <v>23</v>
      </c>
      <c r="S144">
        <v>1059</v>
      </c>
      <c r="T144">
        <v>-122.5092949</v>
      </c>
      <c r="U144">
        <v>47.061632809999999</v>
      </c>
      <c r="V144">
        <v>50</v>
      </c>
      <c r="W144">
        <f t="shared" si="6"/>
        <v>10.4016</v>
      </c>
      <c r="X144">
        <f t="shared" si="7"/>
        <v>43.951999999999998</v>
      </c>
      <c r="Y144">
        <f t="shared" si="8"/>
        <v>11.34</v>
      </c>
    </row>
    <row r="145" spans="1:26" x14ac:dyDescent="0.3">
      <c r="A145">
        <v>486</v>
      </c>
      <c r="B145">
        <v>22</v>
      </c>
      <c r="C145">
        <v>12.5</v>
      </c>
      <c r="D145">
        <v>3</v>
      </c>
      <c r="E145">
        <v>2.7</v>
      </c>
      <c r="F145">
        <v>30</v>
      </c>
      <c r="G145">
        <v>0</v>
      </c>
      <c r="H145">
        <v>87</v>
      </c>
      <c r="I145">
        <v>0</v>
      </c>
      <c r="J145">
        <v>0.6</v>
      </c>
      <c r="K145">
        <v>3.05</v>
      </c>
      <c r="L145">
        <v>0.50052353299999996</v>
      </c>
      <c r="M145">
        <v>6.02</v>
      </c>
      <c r="N145">
        <v>0</v>
      </c>
      <c r="O145">
        <v>0</v>
      </c>
      <c r="P145">
        <v>0</v>
      </c>
      <c r="R145" t="s">
        <v>23</v>
      </c>
      <c r="S145">
        <v>1061</v>
      </c>
      <c r="T145">
        <v>-122.50978499999999</v>
      </c>
      <c r="U145">
        <v>47.062029840000001</v>
      </c>
      <c r="V145">
        <v>20</v>
      </c>
      <c r="W145">
        <f t="shared" si="6"/>
        <v>8.668000000000001</v>
      </c>
      <c r="X145">
        <f t="shared" si="7"/>
        <v>41</v>
      </c>
      <c r="Y145">
        <f t="shared" si="8"/>
        <v>5.6400000000000006</v>
      </c>
    </row>
    <row r="146" spans="1:26" x14ac:dyDescent="0.3">
      <c r="A146">
        <v>487</v>
      </c>
      <c r="B146">
        <v>22.1</v>
      </c>
      <c r="C146">
        <v>10.4</v>
      </c>
      <c r="D146">
        <v>2</v>
      </c>
      <c r="E146">
        <v>7.4</v>
      </c>
      <c r="F146">
        <v>40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R146" t="s">
        <v>23</v>
      </c>
      <c r="S146">
        <v>1064</v>
      </c>
      <c r="T146">
        <v>-122.5094193</v>
      </c>
      <c r="U146">
        <v>47.061848589999997</v>
      </c>
      <c r="V146">
        <v>30</v>
      </c>
      <c r="W146">
        <f t="shared" si="6"/>
        <v>8.7074000000000016</v>
      </c>
      <c r="X146">
        <f t="shared" si="7"/>
        <v>34.112000000000002</v>
      </c>
      <c r="Y146">
        <f t="shared" si="8"/>
        <v>8.6</v>
      </c>
    </row>
    <row r="147" spans="1:26" x14ac:dyDescent="0.3">
      <c r="A147">
        <v>488</v>
      </c>
      <c r="B147">
        <v>17.2</v>
      </c>
      <c r="C147">
        <v>5.7</v>
      </c>
      <c r="D147">
        <v>2</v>
      </c>
      <c r="E147">
        <v>1.5</v>
      </c>
      <c r="F147">
        <v>80</v>
      </c>
      <c r="G147">
        <v>10</v>
      </c>
      <c r="H147">
        <v>76</v>
      </c>
      <c r="I147">
        <v>0</v>
      </c>
      <c r="J147">
        <v>0.9</v>
      </c>
      <c r="K147">
        <v>2.1714285709999999</v>
      </c>
      <c r="L147">
        <v>0.41070693000000003</v>
      </c>
      <c r="M147">
        <v>4.8142857140000004</v>
      </c>
      <c r="N147">
        <v>0</v>
      </c>
      <c r="O147">
        <v>0</v>
      </c>
      <c r="P147">
        <v>0</v>
      </c>
      <c r="Q147">
        <v>5</v>
      </c>
      <c r="R147" t="s">
        <v>23</v>
      </c>
      <c r="S147">
        <v>1066</v>
      </c>
      <c r="T147">
        <v>-122.5095681</v>
      </c>
      <c r="U147">
        <v>47.061767250000003</v>
      </c>
      <c r="V147">
        <v>10</v>
      </c>
      <c r="W147">
        <f t="shared" si="6"/>
        <v>6.7767999999999997</v>
      </c>
      <c r="X147">
        <f t="shared" si="7"/>
        <v>18.695999999999998</v>
      </c>
      <c r="Y147">
        <f t="shared" si="8"/>
        <v>4.8599999999999994</v>
      </c>
    </row>
    <row r="148" spans="1:26" x14ac:dyDescent="0.3">
      <c r="A148">
        <v>489</v>
      </c>
      <c r="B148">
        <v>9.4</v>
      </c>
      <c r="C148">
        <v>5.3</v>
      </c>
      <c r="D148">
        <v>5</v>
      </c>
      <c r="E148">
        <v>2.5</v>
      </c>
      <c r="F148">
        <v>100</v>
      </c>
      <c r="G148">
        <v>0</v>
      </c>
      <c r="H148">
        <v>30</v>
      </c>
      <c r="I148">
        <v>0</v>
      </c>
      <c r="J148">
        <v>1</v>
      </c>
      <c r="K148">
        <v>6.1624999999999996</v>
      </c>
      <c r="L148">
        <v>0.78383884800000003</v>
      </c>
      <c r="M148">
        <v>7.9714285709999997</v>
      </c>
      <c r="N148">
        <v>0</v>
      </c>
      <c r="O148">
        <v>0</v>
      </c>
      <c r="P148">
        <v>0</v>
      </c>
      <c r="R148" t="s">
        <v>23</v>
      </c>
      <c r="S148">
        <v>1068</v>
      </c>
      <c r="T148">
        <v>-122.50971319999999</v>
      </c>
      <c r="U148">
        <v>47.061751350000002</v>
      </c>
      <c r="V148">
        <v>100</v>
      </c>
      <c r="W148">
        <f t="shared" si="6"/>
        <v>3.7036000000000002</v>
      </c>
      <c r="X148">
        <f t="shared" si="7"/>
        <v>17.383999999999997</v>
      </c>
      <c r="Y148">
        <f t="shared" si="8"/>
        <v>5.3000000000000007</v>
      </c>
    </row>
    <row r="149" spans="1:26" x14ac:dyDescent="0.3">
      <c r="A149">
        <v>490</v>
      </c>
      <c r="B149">
        <v>12.5</v>
      </c>
      <c r="C149">
        <v>11.1</v>
      </c>
      <c r="D149">
        <v>2</v>
      </c>
      <c r="E149">
        <v>6.9</v>
      </c>
      <c r="F149">
        <v>50</v>
      </c>
      <c r="G149">
        <v>0</v>
      </c>
      <c r="H149">
        <v>20</v>
      </c>
      <c r="I149">
        <v>0</v>
      </c>
      <c r="J149">
        <v>0.8</v>
      </c>
      <c r="K149">
        <v>6.25E-2</v>
      </c>
      <c r="L149">
        <v>2.0161289999999998E-2</v>
      </c>
      <c r="M149">
        <v>3.1</v>
      </c>
      <c r="N149">
        <v>0</v>
      </c>
      <c r="O149">
        <v>0</v>
      </c>
      <c r="P149">
        <v>0</v>
      </c>
      <c r="R149" t="s">
        <v>23</v>
      </c>
      <c r="S149">
        <v>1070</v>
      </c>
      <c r="T149">
        <v>-122.50981400000001</v>
      </c>
      <c r="U149">
        <v>47.061444369999997</v>
      </c>
      <c r="V149">
        <v>10</v>
      </c>
      <c r="W149">
        <f t="shared" si="6"/>
        <v>4.9249999999999998</v>
      </c>
      <c r="X149">
        <f t="shared" si="7"/>
        <v>36.407999999999994</v>
      </c>
      <c r="Y149">
        <f t="shared" si="8"/>
        <v>9</v>
      </c>
    </row>
    <row r="150" spans="1:26" x14ac:dyDescent="0.3">
      <c r="A150">
        <v>491</v>
      </c>
      <c r="B150">
        <v>19.8</v>
      </c>
      <c r="C150">
        <v>7.3</v>
      </c>
      <c r="D150">
        <v>1</v>
      </c>
      <c r="E150">
        <v>5.4</v>
      </c>
      <c r="F150">
        <v>100</v>
      </c>
      <c r="G150">
        <v>0</v>
      </c>
      <c r="H150">
        <v>80</v>
      </c>
      <c r="I150">
        <v>0</v>
      </c>
      <c r="J150">
        <v>1</v>
      </c>
      <c r="K150">
        <v>1.0249999999999999</v>
      </c>
      <c r="L150">
        <v>0.305261752</v>
      </c>
      <c r="M150">
        <v>3.12</v>
      </c>
      <c r="N150">
        <v>0</v>
      </c>
      <c r="O150">
        <v>0</v>
      </c>
      <c r="P150">
        <v>0</v>
      </c>
      <c r="R150" t="s">
        <v>23</v>
      </c>
      <c r="S150">
        <v>1072</v>
      </c>
      <c r="T150">
        <v>-122.50982980000001</v>
      </c>
      <c r="U150">
        <v>47.061143540000003</v>
      </c>
      <c r="V150">
        <v>40</v>
      </c>
      <c r="W150">
        <f t="shared" si="6"/>
        <v>7.8012000000000006</v>
      </c>
      <c r="X150">
        <f t="shared" si="7"/>
        <v>23.943999999999999</v>
      </c>
      <c r="Y150">
        <f t="shared" si="8"/>
        <v>7.3</v>
      </c>
    </row>
    <row r="151" spans="1:26" x14ac:dyDescent="0.3">
      <c r="A151">
        <v>492</v>
      </c>
      <c r="B151">
        <v>18</v>
      </c>
      <c r="C151">
        <v>13.1</v>
      </c>
      <c r="D151">
        <v>2</v>
      </c>
      <c r="E151">
        <v>6.1</v>
      </c>
      <c r="F151">
        <v>10</v>
      </c>
      <c r="G151">
        <v>0</v>
      </c>
      <c r="H151">
        <v>14</v>
      </c>
      <c r="I151">
        <v>0</v>
      </c>
      <c r="J151">
        <v>0.1</v>
      </c>
      <c r="K151">
        <v>0.15</v>
      </c>
      <c r="L151">
        <v>2.34375E-2</v>
      </c>
      <c r="M151">
        <v>3.2</v>
      </c>
      <c r="N151">
        <v>0</v>
      </c>
      <c r="O151">
        <v>0</v>
      </c>
      <c r="P151">
        <v>0</v>
      </c>
      <c r="R151" t="s">
        <v>23</v>
      </c>
      <c r="S151">
        <v>1074</v>
      </c>
      <c r="T151">
        <v>-122.5094345</v>
      </c>
      <c r="U151">
        <v>47.061067129999998</v>
      </c>
      <c r="V151">
        <v>10</v>
      </c>
      <c r="W151">
        <f t="shared" si="6"/>
        <v>7.0920000000000005</v>
      </c>
      <c r="X151">
        <f t="shared" si="7"/>
        <v>42.967999999999996</v>
      </c>
      <c r="Y151">
        <f t="shared" si="8"/>
        <v>6.8</v>
      </c>
    </row>
    <row r="152" spans="1:26" x14ac:dyDescent="0.3">
      <c r="A152">
        <v>493</v>
      </c>
      <c r="B152">
        <v>14.5</v>
      </c>
      <c r="C152">
        <v>12.8</v>
      </c>
      <c r="D152">
        <v>2</v>
      </c>
      <c r="E152">
        <v>5.6</v>
      </c>
      <c r="F152">
        <v>20</v>
      </c>
      <c r="G152">
        <v>0</v>
      </c>
      <c r="H152">
        <v>12</v>
      </c>
      <c r="I152">
        <v>0</v>
      </c>
      <c r="J152">
        <v>0.6</v>
      </c>
      <c r="K152">
        <v>2.5</v>
      </c>
      <c r="L152">
        <v>0.43086616500000002</v>
      </c>
      <c r="M152">
        <v>5.9</v>
      </c>
      <c r="N152">
        <v>0</v>
      </c>
      <c r="O152">
        <v>0</v>
      </c>
      <c r="P152">
        <v>0</v>
      </c>
      <c r="R152" t="s">
        <v>23</v>
      </c>
      <c r="S152">
        <v>1076</v>
      </c>
      <c r="T152">
        <v>-122.5090344</v>
      </c>
      <c r="U152">
        <v>47.060964040000002</v>
      </c>
      <c r="V152">
        <v>10</v>
      </c>
      <c r="W152">
        <f t="shared" si="6"/>
        <v>5.7130000000000001</v>
      </c>
      <c r="X152">
        <f t="shared" si="7"/>
        <v>41.984000000000002</v>
      </c>
      <c r="Y152">
        <f t="shared" si="8"/>
        <v>7.04</v>
      </c>
    </row>
    <row r="153" spans="1:26" x14ac:dyDescent="0.3">
      <c r="A153">
        <v>941</v>
      </c>
      <c r="B153">
        <v>13.5</v>
      </c>
      <c r="C153">
        <v>8.6999999999999993</v>
      </c>
      <c r="D153" s="3">
        <v>1</v>
      </c>
      <c r="E153">
        <v>3.2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10</v>
      </c>
      <c r="R153" t="s">
        <v>25</v>
      </c>
      <c r="V153">
        <v>30</v>
      </c>
      <c r="W153">
        <f t="shared" si="6"/>
        <v>5.319</v>
      </c>
      <c r="X153">
        <f t="shared" si="7"/>
        <v>28.535999999999994</v>
      </c>
      <c r="Y153">
        <f t="shared" si="8"/>
        <v>3.2</v>
      </c>
      <c r="Z153">
        <f>AVERAGE(Y153:Y202)*3.28</f>
        <v>21.714911999999998</v>
      </c>
    </row>
    <row r="154" spans="1:26" x14ac:dyDescent="0.3">
      <c r="A154">
        <v>942</v>
      </c>
      <c r="B154">
        <v>17.3</v>
      </c>
      <c r="C154">
        <v>12</v>
      </c>
      <c r="D154" s="3">
        <v>2</v>
      </c>
      <c r="E154">
        <v>4.8</v>
      </c>
      <c r="F154">
        <v>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2</v>
      </c>
      <c r="R154" t="s">
        <v>25</v>
      </c>
      <c r="V154">
        <v>15</v>
      </c>
      <c r="W154">
        <f t="shared" si="6"/>
        <v>6.8162000000000003</v>
      </c>
      <c r="X154">
        <f t="shared" si="7"/>
        <v>39.36</v>
      </c>
      <c r="Y154">
        <f t="shared" si="8"/>
        <v>5.52</v>
      </c>
    </row>
    <row r="155" spans="1:26" x14ac:dyDescent="0.3">
      <c r="A155">
        <v>943</v>
      </c>
      <c r="B155">
        <v>35.9</v>
      </c>
      <c r="C155">
        <v>15.4</v>
      </c>
      <c r="D155" s="3">
        <v>1</v>
      </c>
      <c r="E155">
        <v>2.6</v>
      </c>
      <c r="F155">
        <v>20</v>
      </c>
      <c r="G155">
        <v>0</v>
      </c>
      <c r="H155">
        <v>40</v>
      </c>
      <c r="I155">
        <v>0</v>
      </c>
      <c r="J155">
        <v>20</v>
      </c>
      <c r="K155">
        <v>0.3125</v>
      </c>
      <c r="L155">
        <v>3.90625E-2</v>
      </c>
      <c r="M155">
        <v>0</v>
      </c>
      <c r="N155">
        <v>0</v>
      </c>
      <c r="O155">
        <v>0</v>
      </c>
      <c r="R155" t="s">
        <v>25</v>
      </c>
      <c r="V155">
        <v>10</v>
      </c>
      <c r="W155">
        <f t="shared" si="6"/>
        <v>14.144600000000001</v>
      </c>
      <c r="X155">
        <f t="shared" si="7"/>
        <v>50.512</v>
      </c>
      <c r="Y155">
        <f t="shared" si="8"/>
        <v>5.16</v>
      </c>
    </row>
    <row r="156" spans="1:26" x14ac:dyDescent="0.3">
      <c r="A156">
        <v>944</v>
      </c>
      <c r="B156">
        <v>11.1</v>
      </c>
      <c r="C156">
        <v>7.5</v>
      </c>
      <c r="D156" s="3">
        <v>1</v>
      </c>
      <c r="E156">
        <v>3.3</v>
      </c>
      <c r="F156">
        <v>100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v>5</v>
      </c>
      <c r="R156" t="s">
        <v>25</v>
      </c>
      <c r="S156">
        <v>1087</v>
      </c>
      <c r="V156">
        <v>70</v>
      </c>
      <c r="W156">
        <f t="shared" si="6"/>
        <v>4.3734000000000002</v>
      </c>
      <c r="X156">
        <f t="shared" si="7"/>
        <v>24.599999999999998</v>
      </c>
      <c r="Y156">
        <f t="shared" si="8"/>
        <v>7.5</v>
      </c>
    </row>
    <row r="157" spans="1:26" x14ac:dyDescent="0.3">
      <c r="A157">
        <v>945</v>
      </c>
      <c r="B157">
        <v>22.4</v>
      </c>
      <c r="C157">
        <v>12.6</v>
      </c>
      <c r="D157" s="3">
        <v>4</v>
      </c>
      <c r="E157">
        <v>4.5999999999999996</v>
      </c>
      <c r="F157">
        <v>30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R157" t="s">
        <v>25</v>
      </c>
      <c r="V157">
        <v>10</v>
      </c>
      <c r="W157">
        <f t="shared" si="6"/>
        <v>8.8255999999999997</v>
      </c>
      <c r="X157">
        <f t="shared" si="7"/>
        <v>41.327999999999996</v>
      </c>
      <c r="Y157">
        <f t="shared" si="8"/>
        <v>7</v>
      </c>
    </row>
    <row r="158" spans="1:26" x14ac:dyDescent="0.3">
      <c r="A158">
        <v>946</v>
      </c>
      <c r="B158">
        <v>11.9</v>
      </c>
      <c r="C158">
        <v>7.2</v>
      </c>
      <c r="D158" s="3">
        <v>1</v>
      </c>
      <c r="E158">
        <v>2.6</v>
      </c>
      <c r="F158">
        <v>100</v>
      </c>
      <c r="G158">
        <v>0</v>
      </c>
      <c r="H158">
        <v>0</v>
      </c>
      <c r="I158">
        <v>0</v>
      </c>
      <c r="J158">
        <v>0</v>
      </c>
      <c r="K158">
        <v>0.33750000000000002</v>
      </c>
      <c r="L158">
        <v>5.6250000000000001E-2</v>
      </c>
      <c r="M158">
        <v>0</v>
      </c>
      <c r="N158">
        <v>0</v>
      </c>
      <c r="O158">
        <v>0</v>
      </c>
      <c r="R158" t="s">
        <v>25</v>
      </c>
      <c r="V158">
        <v>20</v>
      </c>
      <c r="W158">
        <f t="shared" si="6"/>
        <v>4.6886000000000001</v>
      </c>
      <c r="X158">
        <f t="shared" si="7"/>
        <v>23.616</v>
      </c>
      <c r="Y158">
        <f t="shared" si="8"/>
        <v>7.1999999999999993</v>
      </c>
    </row>
    <row r="159" spans="1:26" x14ac:dyDescent="0.3">
      <c r="A159">
        <v>947</v>
      </c>
      <c r="B159">
        <v>9.1999999999999993</v>
      </c>
      <c r="C159">
        <v>7.5</v>
      </c>
      <c r="D159">
        <v>1</v>
      </c>
      <c r="E159">
        <v>2.7</v>
      </c>
      <c r="F159">
        <v>10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R159" t="s">
        <v>25</v>
      </c>
      <c r="S159">
        <v>1094</v>
      </c>
      <c r="V159">
        <v>10</v>
      </c>
      <c r="W159">
        <f t="shared" si="6"/>
        <v>3.6248</v>
      </c>
      <c r="X159">
        <f t="shared" si="7"/>
        <v>24.599999999999998</v>
      </c>
      <c r="Y159">
        <f t="shared" si="8"/>
        <v>3.18</v>
      </c>
    </row>
    <row r="160" spans="1:26" x14ac:dyDescent="0.3">
      <c r="A160" s="2">
        <v>948</v>
      </c>
      <c r="B160" s="2">
        <v>23.4</v>
      </c>
      <c r="C160" s="2">
        <v>13</v>
      </c>
      <c r="D160" s="2">
        <v>2</v>
      </c>
      <c r="E160" s="2">
        <v>5.6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>
        <v>0</v>
      </c>
      <c r="N160">
        <v>0</v>
      </c>
      <c r="O160">
        <v>0</v>
      </c>
      <c r="R160" t="s">
        <v>25</v>
      </c>
      <c r="V160">
        <v>15</v>
      </c>
      <c r="W160">
        <f t="shared" si="6"/>
        <v>9.2195999999999998</v>
      </c>
      <c r="X160">
        <f t="shared" si="7"/>
        <v>42.64</v>
      </c>
      <c r="Y160">
        <f t="shared" si="8"/>
        <v>5.6</v>
      </c>
    </row>
    <row r="161" spans="1:25" x14ac:dyDescent="0.3">
      <c r="A161">
        <v>949</v>
      </c>
      <c r="B161">
        <v>22.2</v>
      </c>
      <c r="C161">
        <v>8.3000000000000007</v>
      </c>
      <c r="D161">
        <v>2</v>
      </c>
      <c r="E161">
        <v>3.7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R161" t="s">
        <v>25</v>
      </c>
      <c r="V161">
        <v>40</v>
      </c>
      <c r="W161">
        <f t="shared" si="6"/>
        <v>8.7468000000000004</v>
      </c>
      <c r="X161">
        <f t="shared" si="7"/>
        <v>27.224</v>
      </c>
      <c r="Y161">
        <f t="shared" si="8"/>
        <v>8.3000000000000007</v>
      </c>
    </row>
    <row r="162" spans="1:25" x14ac:dyDescent="0.3">
      <c r="A162">
        <v>950</v>
      </c>
      <c r="B162">
        <v>32</v>
      </c>
      <c r="C162">
        <v>10.6</v>
      </c>
      <c r="D162">
        <v>3</v>
      </c>
      <c r="E162">
        <v>5.2</v>
      </c>
      <c r="F162">
        <v>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R162" t="s">
        <v>25</v>
      </c>
      <c r="V162">
        <v>0</v>
      </c>
      <c r="W162">
        <f t="shared" si="6"/>
        <v>12.608000000000001</v>
      </c>
      <c r="X162">
        <f t="shared" si="7"/>
        <v>34.767999999999994</v>
      </c>
      <c r="Y162">
        <f t="shared" si="8"/>
        <v>7.3599999999999994</v>
      </c>
    </row>
    <row r="163" spans="1:25" x14ac:dyDescent="0.3">
      <c r="A163">
        <v>951</v>
      </c>
      <c r="B163">
        <v>24.5</v>
      </c>
      <c r="C163">
        <v>9.9</v>
      </c>
      <c r="D163">
        <v>1</v>
      </c>
      <c r="E163">
        <v>1.4</v>
      </c>
      <c r="F163">
        <v>60</v>
      </c>
      <c r="G163">
        <v>0</v>
      </c>
      <c r="H163">
        <v>6</v>
      </c>
      <c r="I163">
        <v>0</v>
      </c>
      <c r="J163">
        <v>10</v>
      </c>
      <c r="K163">
        <v>0.875</v>
      </c>
      <c r="L163">
        <v>0.125</v>
      </c>
      <c r="M163">
        <v>0</v>
      </c>
      <c r="N163">
        <v>0</v>
      </c>
      <c r="O163">
        <v>0</v>
      </c>
      <c r="R163" t="s">
        <v>25</v>
      </c>
      <c r="S163">
        <v>1103</v>
      </c>
      <c r="V163">
        <v>20</v>
      </c>
      <c r="W163">
        <f t="shared" si="6"/>
        <v>9.6530000000000005</v>
      </c>
      <c r="X163">
        <f t="shared" si="7"/>
        <v>32.472000000000001</v>
      </c>
      <c r="Y163">
        <f t="shared" si="8"/>
        <v>6.5</v>
      </c>
    </row>
    <row r="164" spans="1:25" x14ac:dyDescent="0.3">
      <c r="A164">
        <v>952</v>
      </c>
      <c r="B164">
        <v>24.6</v>
      </c>
      <c r="C164">
        <v>12.4</v>
      </c>
      <c r="D164">
        <v>2</v>
      </c>
      <c r="E164">
        <v>2.7</v>
      </c>
      <c r="F164">
        <v>50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R164" t="s">
        <v>25</v>
      </c>
      <c r="V164">
        <v>10</v>
      </c>
      <c r="W164">
        <f t="shared" si="6"/>
        <v>9.692400000000001</v>
      </c>
      <c r="X164">
        <f t="shared" si="7"/>
        <v>40.671999999999997</v>
      </c>
      <c r="Y164">
        <f t="shared" si="8"/>
        <v>7.55</v>
      </c>
    </row>
    <row r="165" spans="1:25" x14ac:dyDescent="0.3">
      <c r="A165">
        <v>953</v>
      </c>
      <c r="B165">
        <v>16.100000000000001</v>
      </c>
      <c r="C165">
        <v>8.6</v>
      </c>
      <c r="D165">
        <v>1</v>
      </c>
      <c r="E165">
        <v>3</v>
      </c>
      <c r="F165">
        <v>10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R165" t="s">
        <v>25</v>
      </c>
      <c r="S165">
        <v>1108</v>
      </c>
      <c r="V165">
        <v>10</v>
      </c>
      <c r="W165">
        <f t="shared" si="6"/>
        <v>6.3434000000000008</v>
      </c>
      <c r="X165">
        <f t="shared" si="7"/>
        <v>28.207999999999998</v>
      </c>
      <c r="Y165">
        <f t="shared" si="8"/>
        <v>3.56</v>
      </c>
    </row>
    <row r="166" spans="1:25" x14ac:dyDescent="0.3">
      <c r="A166">
        <v>954</v>
      </c>
      <c r="B166">
        <v>18</v>
      </c>
      <c r="C166">
        <v>11.4</v>
      </c>
      <c r="D166">
        <v>1</v>
      </c>
      <c r="E166">
        <v>5.0999999999999996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R166" t="s">
        <v>25</v>
      </c>
      <c r="V166">
        <v>0</v>
      </c>
      <c r="W166">
        <f t="shared" si="6"/>
        <v>7.0920000000000005</v>
      </c>
      <c r="X166">
        <f t="shared" si="7"/>
        <v>37.391999999999996</v>
      </c>
      <c r="Y166">
        <f t="shared" si="8"/>
        <v>5.0999999999999996</v>
      </c>
    </row>
    <row r="167" spans="1:25" x14ac:dyDescent="0.3">
      <c r="A167">
        <v>955</v>
      </c>
      <c r="B167">
        <v>22.9</v>
      </c>
      <c r="C167">
        <v>12</v>
      </c>
      <c r="D167">
        <v>2</v>
      </c>
      <c r="E167">
        <v>3.3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R167" t="s">
        <v>25</v>
      </c>
      <c r="V167">
        <v>0</v>
      </c>
      <c r="W167">
        <f t="shared" si="6"/>
        <v>9.0226000000000006</v>
      </c>
      <c r="X167">
        <f t="shared" si="7"/>
        <v>39.36</v>
      </c>
      <c r="Y167">
        <f t="shared" si="8"/>
        <v>3.3</v>
      </c>
    </row>
    <row r="168" spans="1:25" x14ac:dyDescent="0.3">
      <c r="A168">
        <v>956</v>
      </c>
      <c r="B168">
        <v>23.1</v>
      </c>
      <c r="C168">
        <v>10.9</v>
      </c>
      <c r="D168">
        <v>2</v>
      </c>
      <c r="E168">
        <v>3.4</v>
      </c>
      <c r="F168">
        <v>30</v>
      </c>
      <c r="G168">
        <v>0</v>
      </c>
      <c r="H168">
        <v>7</v>
      </c>
      <c r="I168">
        <v>0</v>
      </c>
      <c r="J168">
        <v>10</v>
      </c>
      <c r="K168">
        <v>2.25</v>
      </c>
      <c r="L168">
        <v>0.375</v>
      </c>
      <c r="M168">
        <v>0</v>
      </c>
      <c r="N168">
        <v>0</v>
      </c>
      <c r="O168">
        <v>0</v>
      </c>
      <c r="Q168">
        <v>10</v>
      </c>
      <c r="R168" t="s">
        <v>25</v>
      </c>
      <c r="V168">
        <v>10</v>
      </c>
      <c r="W168">
        <f t="shared" si="6"/>
        <v>9.1014000000000017</v>
      </c>
      <c r="X168">
        <f t="shared" si="7"/>
        <v>35.752000000000002</v>
      </c>
      <c r="Y168">
        <f t="shared" si="8"/>
        <v>5.65</v>
      </c>
    </row>
    <row r="169" spans="1:25" x14ac:dyDescent="0.3">
      <c r="A169">
        <v>957</v>
      </c>
      <c r="B169">
        <v>19.8</v>
      </c>
      <c r="C169">
        <v>9.1</v>
      </c>
      <c r="D169">
        <v>1</v>
      </c>
      <c r="E169">
        <v>2.9</v>
      </c>
      <c r="F169">
        <v>100</v>
      </c>
      <c r="G169">
        <v>0</v>
      </c>
      <c r="H169">
        <v>80</v>
      </c>
      <c r="I169">
        <v>0</v>
      </c>
      <c r="J169">
        <v>100</v>
      </c>
      <c r="K169">
        <v>6.25E-2</v>
      </c>
      <c r="L169">
        <v>3.125E-2</v>
      </c>
      <c r="M169">
        <v>0</v>
      </c>
      <c r="N169">
        <v>0</v>
      </c>
      <c r="O169">
        <v>0</v>
      </c>
      <c r="Q169">
        <v>20</v>
      </c>
      <c r="R169" t="s">
        <v>25</v>
      </c>
      <c r="S169">
        <v>1117</v>
      </c>
      <c r="V169">
        <v>40</v>
      </c>
      <c r="W169">
        <f t="shared" si="6"/>
        <v>7.8012000000000006</v>
      </c>
      <c r="X169">
        <f t="shared" si="7"/>
        <v>29.847999999999995</v>
      </c>
      <c r="Y169">
        <f t="shared" si="8"/>
        <v>9.1</v>
      </c>
    </row>
    <row r="170" spans="1:25" x14ac:dyDescent="0.3">
      <c r="A170">
        <v>958</v>
      </c>
      <c r="B170">
        <v>20</v>
      </c>
      <c r="C170">
        <v>9.6999999999999993</v>
      </c>
      <c r="D170">
        <v>1</v>
      </c>
      <c r="E170">
        <v>2.1</v>
      </c>
      <c r="F170">
        <v>60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R170" t="s">
        <v>25</v>
      </c>
      <c r="V170">
        <v>10</v>
      </c>
      <c r="W170">
        <f t="shared" si="6"/>
        <v>7.8800000000000008</v>
      </c>
      <c r="X170">
        <f t="shared" si="7"/>
        <v>31.815999999999995</v>
      </c>
      <c r="Y170">
        <f t="shared" si="8"/>
        <v>6.66</v>
      </c>
    </row>
    <row r="171" spans="1:25" x14ac:dyDescent="0.3">
      <c r="A171">
        <v>959</v>
      </c>
      <c r="B171">
        <v>23</v>
      </c>
      <c r="C171">
        <v>13.5</v>
      </c>
      <c r="D171">
        <v>4</v>
      </c>
      <c r="E171">
        <v>4.5999999999999996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R171" t="s">
        <v>25</v>
      </c>
      <c r="S171">
        <v>1122</v>
      </c>
      <c r="V171">
        <v>0</v>
      </c>
      <c r="W171">
        <f t="shared" si="6"/>
        <v>9.0620000000000012</v>
      </c>
      <c r="X171">
        <f t="shared" si="7"/>
        <v>44.279999999999994</v>
      </c>
      <c r="Y171">
        <f t="shared" si="8"/>
        <v>4.5999999999999996</v>
      </c>
    </row>
    <row r="172" spans="1:25" x14ac:dyDescent="0.3">
      <c r="A172">
        <v>960</v>
      </c>
      <c r="B172">
        <v>13.1</v>
      </c>
      <c r="C172">
        <v>6.4</v>
      </c>
      <c r="D172">
        <v>2</v>
      </c>
      <c r="E172">
        <v>4.2</v>
      </c>
      <c r="F172">
        <v>100</v>
      </c>
      <c r="G172">
        <v>0</v>
      </c>
      <c r="H172">
        <v>28</v>
      </c>
      <c r="I172">
        <v>0</v>
      </c>
      <c r="J172">
        <v>100</v>
      </c>
      <c r="K172">
        <v>0</v>
      </c>
      <c r="L172">
        <v>0</v>
      </c>
      <c r="M172">
        <v>0</v>
      </c>
      <c r="N172">
        <v>0</v>
      </c>
      <c r="O172">
        <v>0</v>
      </c>
      <c r="R172" t="s">
        <v>25</v>
      </c>
      <c r="S172">
        <v>1125</v>
      </c>
      <c r="V172">
        <v>20</v>
      </c>
      <c r="W172">
        <f t="shared" si="6"/>
        <v>5.1614000000000004</v>
      </c>
      <c r="X172">
        <f t="shared" si="7"/>
        <v>20.992000000000001</v>
      </c>
      <c r="Y172">
        <f t="shared" si="8"/>
        <v>6.4</v>
      </c>
    </row>
    <row r="173" spans="1:25" x14ac:dyDescent="0.3">
      <c r="A173">
        <v>961</v>
      </c>
      <c r="B173">
        <v>9</v>
      </c>
      <c r="C173">
        <v>5.4</v>
      </c>
      <c r="D173">
        <v>2</v>
      </c>
      <c r="E173">
        <v>2.4</v>
      </c>
      <c r="F173">
        <v>100</v>
      </c>
      <c r="G173">
        <v>0</v>
      </c>
      <c r="H173">
        <v>240</v>
      </c>
      <c r="I173">
        <v>100</v>
      </c>
      <c r="J173">
        <v>80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70</v>
      </c>
      <c r="R173" t="s">
        <v>25</v>
      </c>
      <c r="S173">
        <v>1128</v>
      </c>
      <c r="V173">
        <v>80</v>
      </c>
      <c r="W173">
        <f t="shared" si="6"/>
        <v>3.5460000000000003</v>
      </c>
      <c r="X173">
        <f t="shared" si="7"/>
        <v>17.712</v>
      </c>
      <c r="Y173">
        <f t="shared" si="8"/>
        <v>5.4</v>
      </c>
    </row>
    <row r="174" spans="1:25" x14ac:dyDescent="0.3">
      <c r="A174">
        <v>962</v>
      </c>
      <c r="B174">
        <v>18.7</v>
      </c>
      <c r="C174">
        <v>11.7</v>
      </c>
      <c r="D174">
        <v>4</v>
      </c>
      <c r="E174">
        <v>5.3</v>
      </c>
      <c r="F174">
        <v>100</v>
      </c>
      <c r="G174">
        <v>0</v>
      </c>
      <c r="H174">
        <v>20</v>
      </c>
      <c r="I174">
        <v>0</v>
      </c>
      <c r="J174">
        <v>80</v>
      </c>
      <c r="K174">
        <v>0.375</v>
      </c>
      <c r="L174">
        <v>6.8181818000000005E-2</v>
      </c>
      <c r="M174">
        <v>0</v>
      </c>
      <c r="N174">
        <v>0</v>
      </c>
      <c r="O174">
        <v>0</v>
      </c>
      <c r="Q174">
        <v>20</v>
      </c>
      <c r="R174" t="s">
        <v>25</v>
      </c>
      <c r="V174">
        <v>20</v>
      </c>
      <c r="W174">
        <f t="shared" si="6"/>
        <v>7.3677999999999999</v>
      </c>
      <c r="X174">
        <f t="shared" si="7"/>
        <v>38.375999999999998</v>
      </c>
      <c r="Y174">
        <f t="shared" si="8"/>
        <v>11.7</v>
      </c>
    </row>
    <row r="175" spans="1:25" x14ac:dyDescent="0.3">
      <c r="A175">
        <v>963</v>
      </c>
      <c r="B175">
        <v>18.399999999999999</v>
      </c>
      <c r="C175">
        <v>10.5</v>
      </c>
      <c r="D175">
        <v>1</v>
      </c>
      <c r="E175">
        <v>4.5</v>
      </c>
      <c r="F175">
        <v>100</v>
      </c>
      <c r="G175">
        <v>0</v>
      </c>
      <c r="H175">
        <v>140</v>
      </c>
      <c r="I175">
        <v>50</v>
      </c>
      <c r="J175">
        <v>30</v>
      </c>
      <c r="K175">
        <v>0.97499999999999998</v>
      </c>
      <c r="L175">
        <v>0.18478260899999999</v>
      </c>
      <c r="M175">
        <v>0</v>
      </c>
      <c r="N175">
        <v>0</v>
      </c>
      <c r="O175">
        <v>0</v>
      </c>
      <c r="Q175">
        <v>30</v>
      </c>
      <c r="R175" t="s">
        <v>25</v>
      </c>
      <c r="V175">
        <v>50</v>
      </c>
      <c r="W175">
        <f t="shared" si="6"/>
        <v>7.2496</v>
      </c>
      <c r="X175">
        <f t="shared" si="7"/>
        <v>34.44</v>
      </c>
      <c r="Y175">
        <f t="shared" si="8"/>
        <v>10.5</v>
      </c>
    </row>
    <row r="176" spans="1:25" x14ac:dyDescent="0.3">
      <c r="A176">
        <v>964</v>
      </c>
      <c r="B176">
        <v>23.3</v>
      </c>
      <c r="C176">
        <v>6.3</v>
      </c>
      <c r="D176">
        <v>5</v>
      </c>
      <c r="E176">
        <v>3.2</v>
      </c>
      <c r="F176">
        <v>10</v>
      </c>
      <c r="G176">
        <v>0</v>
      </c>
      <c r="H176">
        <v>0</v>
      </c>
      <c r="I176">
        <v>0</v>
      </c>
      <c r="J176">
        <v>0</v>
      </c>
      <c r="K176">
        <v>0.625</v>
      </c>
      <c r="L176">
        <v>6.9444443999999994E-2</v>
      </c>
      <c r="M176">
        <v>0</v>
      </c>
      <c r="N176">
        <v>0</v>
      </c>
      <c r="O176">
        <v>0</v>
      </c>
      <c r="R176" t="s">
        <v>25</v>
      </c>
      <c r="V176">
        <v>10</v>
      </c>
      <c r="W176">
        <f t="shared" si="6"/>
        <v>9.180200000000001</v>
      </c>
      <c r="X176">
        <f t="shared" si="7"/>
        <v>20.663999999999998</v>
      </c>
      <c r="Y176">
        <f t="shared" si="8"/>
        <v>3.5100000000000002</v>
      </c>
    </row>
    <row r="177" spans="1:25" x14ac:dyDescent="0.3">
      <c r="A177">
        <v>965</v>
      </c>
      <c r="B177">
        <v>25.4</v>
      </c>
      <c r="C177">
        <v>13</v>
      </c>
      <c r="D177">
        <v>4</v>
      </c>
      <c r="E177">
        <v>7.4</v>
      </c>
      <c r="F177">
        <v>10</v>
      </c>
      <c r="G177">
        <v>0</v>
      </c>
      <c r="H177">
        <v>12</v>
      </c>
      <c r="I177">
        <v>0</v>
      </c>
      <c r="J177">
        <v>50</v>
      </c>
      <c r="K177">
        <v>0</v>
      </c>
      <c r="L177">
        <v>0</v>
      </c>
      <c r="M177">
        <v>0</v>
      </c>
      <c r="N177">
        <v>0</v>
      </c>
      <c r="O177">
        <v>0</v>
      </c>
      <c r="R177" t="s">
        <v>25</v>
      </c>
      <c r="V177">
        <v>0</v>
      </c>
      <c r="W177">
        <f t="shared" si="6"/>
        <v>10.0076</v>
      </c>
      <c r="X177">
        <f t="shared" si="7"/>
        <v>42.64</v>
      </c>
      <c r="Y177">
        <f t="shared" si="8"/>
        <v>7.9600000000000009</v>
      </c>
    </row>
    <row r="178" spans="1:25" x14ac:dyDescent="0.3">
      <c r="A178">
        <v>966</v>
      </c>
      <c r="B178">
        <v>16.899999999999999</v>
      </c>
      <c r="C178">
        <v>10.6</v>
      </c>
      <c r="D178">
        <v>4</v>
      </c>
      <c r="E178">
        <v>4.4000000000000004</v>
      </c>
      <c r="F178">
        <v>40</v>
      </c>
      <c r="G178">
        <v>0</v>
      </c>
      <c r="H178">
        <v>15</v>
      </c>
      <c r="I178">
        <v>0</v>
      </c>
      <c r="J178">
        <v>20</v>
      </c>
      <c r="K178">
        <v>1.7749999999999999</v>
      </c>
      <c r="L178">
        <v>0.24687500000000001</v>
      </c>
      <c r="M178">
        <v>0</v>
      </c>
      <c r="N178">
        <v>0</v>
      </c>
      <c r="O178">
        <v>0</v>
      </c>
      <c r="R178" t="s">
        <v>25</v>
      </c>
      <c r="V178">
        <v>10</v>
      </c>
      <c r="W178">
        <f t="shared" si="6"/>
        <v>6.6585999999999999</v>
      </c>
      <c r="X178">
        <f t="shared" si="7"/>
        <v>34.767999999999994</v>
      </c>
      <c r="Y178">
        <f t="shared" si="8"/>
        <v>6.8800000000000008</v>
      </c>
    </row>
    <row r="179" spans="1:25" x14ac:dyDescent="0.3">
      <c r="A179">
        <v>967</v>
      </c>
      <c r="B179">
        <v>11.1</v>
      </c>
      <c r="C179">
        <v>6.7</v>
      </c>
      <c r="D179">
        <v>2</v>
      </c>
      <c r="E179">
        <v>3.3</v>
      </c>
      <c r="F179">
        <v>100</v>
      </c>
      <c r="G179">
        <v>0</v>
      </c>
      <c r="H179">
        <v>160</v>
      </c>
      <c r="I179">
        <v>0</v>
      </c>
      <c r="J179">
        <v>100</v>
      </c>
      <c r="K179">
        <v>3.3125</v>
      </c>
      <c r="L179">
        <v>0.41729798000000001</v>
      </c>
      <c r="M179">
        <v>0</v>
      </c>
      <c r="N179">
        <v>0</v>
      </c>
      <c r="O179">
        <v>0</v>
      </c>
      <c r="Q179">
        <v>20</v>
      </c>
      <c r="R179" t="s">
        <v>25</v>
      </c>
      <c r="V179">
        <v>30</v>
      </c>
      <c r="W179">
        <f t="shared" si="6"/>
        <v>4.3734000000000002</v>
      </c>
      <c r="X179">
        <f t="shared" si="7"/>
        <v>21.975999999999999</v>
      </c>
      <c r="Y179">
        <f t="shared" si="8"/>
        <v>6.7000000000000011</v>
      </c>
    </row>
    <row r="180" spans="1:25" x14ac:dyDescent="0.3">
      <c r="A180">
        <v>968</v>
      </c>
      <c r="B180">
        <v>20.100000000000001</v>
      </c>
      <c r="C180">
        <v>14.3</v>
      </c>
      <c r="D180">
        <v>5</v>
      </c>
      <c r="E180">
        <v>5.4</v>
      </c>
      <c r="F180">
        <v>10</v>
      </c>
      <c r="G180">
        <v>0</v>
      </c>
      <c r="H180">
        <v>32</v>
      </c>
      <c r="I180">
        <v>0</v>
      </c>
      <c r="J180">
        <v>60</v>
      </c>
      <c r="K180">
        <v>0</v>
      </c>
      <c r="L180">
        <v>0</v>
      </c>
      <c r="M180">
        <v>0</v>
      </c>
      <c r="N180">
        <v>0</v>
      </c>
      <c r="O180">
        <v>0</v>
      </c>
      <c r="R180" t="s">
        <v>25</v>
      </c>
      <c r="S180">
        <v>1143</v>
      </c>
      <c r="V180">
        <v>10</v>
      </c>
      <c r="W180">
        <f t="shared" si="6"/>
        <v>7.9194000000000013</v>
      </c>
      <c r="X180">
        <f t="shared" si="7"/>
        <v>46.903999999999996</v>
      </c>
      <c r="Y180">
        <f t="shared" si="8"/>
        <v>6.29</v>
      </c>
    </row>
    <row r="181" spans="1:25" x14ac:dyDescent="0.3">
      <c r="A181">
        <v>969</v>
      </c>
      <c r="B181">
        <v>16.5</v>
      </c>
      <c r="C181">
        <v>7.8</v>
      </c>
      <c r="D181">
        <v>1</v>
      </c>
      <c r="E181">
        <v>2.9</v>
      </c>
      <c r="F181">
        <v>100</v>
      </c>
      <c r="G181">
        <v>0</v>
      </c>
      <c r="H181">
        <v>90</v>
      </c>
      <c r="I181">
        <v>0</v>
      </c>
      <c r="J181">
        <v>100</v>
      </c>
      <c r="K181">
        <v>5.2249999999999996</v>
      </c>
      <c r="L181">
        <v>0.587890625</v>
      </c>
      <c r="M181">
        <v>0</v>
      </c>
      <c r="N181">
        <v>0</v>
      </c>
      <c r="O181">
        <v>49</v>
      </c>
      <c r="R181" t="s">
        <v>25</v>
      </c>
      <c r="S181">
        <v>1146</v>
      </c>
      <c r="V181">
        <v>100</v>
      </c>
      <c r="W181">
        <f t="shared" si="6"/>
        <v>6.5010000000000003</v>
      </c>
      <c r="X181">
        <f t="shared" si="7"/>
        <v>25.584</v>
      </c>
      <c r="Y181">
        <f t="shared" si="8"/>
        <v>7.8000000000000007</v>
      </c>
    </row>
    <row r="182" spans="1:25" x14ac:dyDescent="0.3">
      <c r="A182">
        <v>970</v>
      </c>
      <c r="B182">
        <v>18.7</v>
      </c>
      <c r="C182">
        <v>12.3</v>
      </c>
      <c r="D182">
        <v>2</v>
      </c>
      <c r="E182">
        <v>3.9</v>
      </c>
      <c r="F182">
        <v>100</v>
      </c>
      <c r="G182">
        <v>0</v>
      </c>
      <c r="H182">
        <v>210</v>
      </c>
      <c r="I182">
        <v>30</v>
      </c>
      <c r="J182">
        <v>60</v>
      </c>
      <c r="K182">
        <v>1.65</v>
      </c>
      <c r="L182">
        <v>0.27857142899999998</v>
      </c>
      <c r="M182">
        <v>0</v>
      </c>
      <c r="N182">
        <v>0</v>
      </c>
      <c r="O182">
        <v>0</v>
      </c>
      <c r="R182" t="s">
        <v>25</v>
      </c>
      <c r="V182">
        <v>10</v>
      </c>
      <c r="W182">
        <f t="shared" si="6"/>
        <v>7.3677999999999999</v>
      </c>
      <c r="X182">
        <f t="shared" si="7"/>
        <v>40.344000000000001</v>
      </c>
      <c r="Y182">
        <f t="shared" si="8"/>
        <v>12.3</v>
      </c>
    </row>
    <row r="183" spans="1:25" x14ac:dyDescent="0.3">
      <c r="A183">
        <v>971</v>
      </c>
      <c r="B183">
        <v>20.7</v>
      </c>
      <c r="C183">
        <v>13</v>
      </c>
      <c r="D183">
        <v>2</v>
      </c>
      <c r="E183">
        <v>4.4000000000000004</v>
      </c>
      <c r="F183">
        <v>80</v>
      </c>
      <c r="G183">
        <v>0</v>
      </c>
      <c r="H183">
        <v>180</v>
      </c>
      <c r="I183">
        <v>30</v>
      </c>
      <c r="J183">
        <v>40</v>
      </c>
      <c r="K183">
        <v>0.58750000000000002</v>
      </c>
      <c r="L183">
        <v>0.13</v>
      </c>
      <c r="M183">
        <v>0</v>
      </c>
      <c r="N183">
        <v>0</v>
      </c>
      <c r="O183">
        <v>0</v>
      </c>
      <c r="R183" t="s">
        <v>25</v>
      </c>
      <c r="S183">
        <v>1151</v>
      </c>
      <c r="V183">
        <v>10</v>
      </c>
      <c r="W183">
        <f t="shared" si="6"/>
        <v>8.1557999999999993</v>
      </c>
      <c r="X183">
        <f t="shared" si="7"/>
        <v>42.64</v>
      </c>
      <c r="Y183">
        <f t="shared" si="8"/>
        <v>11.280000000000001</v>
      </c>
    </row>
    <row r="184" spans="1:25" x14ac:dyDescent="0.3">
      <c r="A184">
        <v>972</v>
      </c>
      <c r="B184">
        <v>14.7</v>
      </c>
      <c r="C184">
        <v>10.8</v>
      </c>
      <c r="D184">
        <v>4</v>
      </c>
      <c r="E184">
        <v>4.0999999999999996</v>
      </c>
      <c r="F184">
        <v>100</v>
      </c>
      <c r="G184">
        <v>0</v>
      </c>
      <c r="H184">
        <v>86</v>
      </c>
      <c r="I184">
        <v>0</v>
      </c>
      <c r="J184">
        <v>40</v>
      </c>
      <c r="K184">
        <v>1.625</v>
      </c>
      <c r="L184">
        <v>0.31397515500000001</v>
      </c>
      <c r="M184">
        <v>0</v>
      </c>
      <c r="N184">
        <v>0</v>
      </c>
      <c r="O184">
        <v>0</v>
      </c>
      <c r="Q184">
        <v>10</v>
      </c>
      <c r="R184" t="s">
        <v>25</v>
      </c>
      <c r="S184">
        <v>1154</v>
      </c>
      <c r="V184">
        <v>30</v>
      </c>
      <c r="W184">
        <f t="shared" si="6"/>
        <v>5.7918000000000003</v>
      </c>
      <c r="X184">
        <f t="shared" si="7"/>
        <v>35.423999999999999</v>
      </c>
      <c r="Y184">
        <f t="shared" si="8"/>
        <v>10.8</v>
      </c>
    </row>
    <row r="185" spans="1:25" x14ac:dyDescent="0.3">
      <c r="A185">
        <v>973</v>
      </c>
      <c r="B185">
        <v>29.1</v>
      </c>
      <c r="C185">
        <v>11.8</v>
      </c>
      <c r="D185">
        <v>2</v>
      </c>
      <c r="E185">
        <v>2</v>
      </c>
      <c r="F185">
        <v>30</v>
      </c>
      <c r="G185">
        <v>0</v>
      </c>
      <c r="H185">
        <v>27</v>
      </c>
      <c r="I185">
        <v>0</v>
      </c>
      <c r="J185">
        <v>100</v>
      </c>
      <c r="K185">
        <v>4.8499999999999996</v>
      </c>
      <c r="L185">
        <v>0.74521739099999995</v>
      </c>
      <c r="M185">
        <v>0</v>
      </c>
      <c r="N185">
        <v>0</v>
      </c>
      <c r="O185">
        <v>0</v>
      </c>
      <c r="R185" t="s">
        <v>25</v>
      </c>
      <c r="V185">
        <v>10</v>
      </c>
      <c r="W185">
        <f t="shared" si="6"/>
        <v>11.465400000000001</v>
      </c>
      <c r="X185">
        <f t="shared" si="7"/>
        <v>38.704000000000001</v>
      </c>
      <c r="Y185">
        <f t="shared" si="8"/>
        <v>4.9399999999999995</v>
      </c>
    </row>
    <row r="186" spans="1:25" x14ac:dyDescent="0.3">
      <c r="A186">
        <v>974</v>
      </c>
      <c r="B186">
        <v>14.1</v>
      </c>
      <c r="C186">
        <v>9.3000000000000007</v>
      </c>
      <c r="D186">
        <v>2</v>
      </c>
      <c r="E186">
        <v>4.0999999999999996</v>
      </c>
      <c r="F186">
        <v>50</v>
      </c>
      <c r="G186">
        <v>0</v>
      </c>
      <c r="H186">
        <v>53</v>
      </c>
      <c r="I186">
        <v>0</v>
      </c>
      <c r="J186">
        <v>90</v>
      </c>
      <c r="K186">
        <v>0</v>
      </c>
      <c r="L186">
        <v>0</v>
      </c>
      <c r="M186">
        <v>0</v>
      </c>
      <c r="N186">
        <v>0</v>
      </c>
      <c r="O186">
        <v>0</v>
      </c>
      <c r="R186" t="s">
        <v>25</v>
      </c>
      <c r="S186">
        <v>1159</v>
      </c>
      <c r="V186">
        <v>0</v>
      </c>
      <c r="W186">
        <f t="shared" si="6"/>
        <v>5.5553999999999997</v>
      </c>
      <c r="X186">
        <f t="shared" si="7"/>
        <v>30.504000000000001</v>
      </c>
      <c r="Y186">
        <f t="shared" si="8"/>
        <v>6.7</v>
      </c>
    </row>
    <row r="187" spans="1:25" x14ac:dyDescent="0.3">
      <c r="A187" s="2">
        <v>975</v>
      </c>
      <c r="B187" s="2">
        <v>26.3</v>
      </c>
      <c r="C187" s="2">
        <v>13.8</v>
      </c>
      <c r="D187" s="2">
        <v>2</v>
      </c>
      <c r="E187" s="2">
        <v>2.9</v>
      </c>
      <c r="F187" s="2">
        <v>30</v>
      </c>
      <c r="G187" s="2">
        <v>0</v>
      </c>
      <c r="H187" s="2">
        <v>60</v>
      </c>
      <c r="I187" s="2">
        <v>0</v>
      </c>
      <c r="J187" s="2">
        <v>80</v>
      </c>
      <c r="K187" s="2">
        <v>1.3374999999999999</v>
      </c>
      <c r="L187" s="2">
        <v>0.27852941199999998</v>
      </c>
      <c r="M187">
        <v>0</v>
      </c>
      <c r="N187">
        <v>0</v>
      </c>
      <c r="O187">
        <v>0</v>
      </c>
      <c r="R187" t="s">
        <v>25</v>
      </c>
      <c r="V187">
        <v>10</v>
      </c>
      <c r="W187">
        <f t="shared" si="6"/>
        <v>10.362200000000001</v>
      </c>
      <c r="X187">
        <f t="shared" si="7"/>
        <v>45.264000000000003</v>
      </c>
      <c r="Y187">
        <f t="shared" si="8"/>
        <v>6.17</v>
      </c>
    </row>
    <row r="188" spans="1:25" x14ac:dyDescent="0.3">
      <c r="A188">
        <v>976</v>
      </c>
      <c r="B188">
        <v>18.3</v>
      </c>
      <c r="C188">
        <v>8.6</v>
      </c>
      <c r="D188">
        <v>2</v>
      </c>
      <c r="E188">
        <v>3.2</v>
      </c>
      <c r="F188">
        <v>90</v>
      </c>
      <c r="G188">
        <v>0</v>
      </c>
      <c r="H188">
        <v>30</v>
      </c>
      <c r="I188">
        <v>0</v>
      </c>
      <c r="J188">
        <v>70</v>
      </c>
      <c r="K188">
        <v>0.1875</v>
      </c>
      <c r="L188">
        <v>4.4642857000000001E-2</v>
      </c>
      <c r="M188">
        <v>0</v>
      </c>
      <c r="N188">
        <v>0</v>
      </c>
      <c r="O188">
        <v>0</v>
      </c>
      <c r="Q188">
        <v>20</v>
      </c>
      <c r="R188" t="s">
        <v>25</v>
      </c>
      <c r="V188">
        <v>40</v>
      </c>
      <c r="W188">
        <f t="shared" si="6"/>
        <v>7.2102000000000004</v>
      </c>
      <c r="X188">
        <f t="shared" si="7"/>
        <v>28.207999999999998</v>
      </c>
      <c r="Y188">
        <f t="shared" si="8"/>
        <v>8.0599999999999987</v>
      </c>
    </row>
    <row r="189" spans="1:25" x14ac:dyDescent="0.3">
      <c r="A189">
        <v>977</v>
      </c>
      <c r="B189">
        <v>17.899999999999999</v>
      </c>
      <c r="C189">
        <v>9.4</v>
      </c>
      <c r="D189">
        <v>4</v>
      </c>
      <c r="E189">
        <v>2.7</v>
      </c>
      <c r="F189">
        <v>100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70</v>
      </c>
      <c r="R189" t="s">
        <v>25</v>
      </c>
      <c r="S189">
        <v>1166</v>
      </c>
      <c r="V189">
        <v>70</v>
      </c>
      <c r="W189">
        <f t="shared" si="6"/>
        <v>7.0526</v>
      </c>
      <c r="X189">
        <f t="shared" si="7"/>
        <v>30.832000000000001</v>
      </c>
      <c r="Y189">
        <f t="shared" si="8"/>
        <v>9.4</v>
      </c>
    </row>
    <row r="190" spans="1:25" x14ac:dyDescent="0.3">
      <c r="A190">
        <v>978</v>
      </c>
      <c r="B190">
        <v>15.7</v>
      </c>
      <c r="C190">
        <v>9.5</v>
      </c>
      <c r="D190">
        <v>1</v>
      </c>
      <c r="E190">
        <v>3.6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R190" t="s">
        <v>25</v>
      </c>
      <c r="V190">
        <v>0</v>
      </c>
      <c r="W190">
        <f t="shared" si="6"/>
        <v>6.1858000000000004</v>
      </c>
      <c r="X190">
        <f t="shared" si="7"/>
        <v>31.159999999999997</v>
      </c>
      <c r="Y190">
        <f t="shared" si="8"/>
        <v>3.6</v>
      </c>
    </row>
    <row r="191" spans="1:25" x14ac:dyDescent="0.3">
      <c r="A191">
        <v>979</v>
      </c>
      <c r="B191">
        <v>15</v>
      </c>
      <c r="C191">
        <v>6.5</v>
      </c>
      <c r="D191">
        <v>2</v>
      </c>
      <c r="E191">
        <v>3.2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R191" t="s">
        <v>25</v>
      </c>
      <c r="S191">
        <v>1171</v>
      </c>
      <c r="V191">
        <v>10</v>
      </c>
      <c r="W191">
        <f t="shared" si="6"/>
        <v>5.91</v>
      </c>
      <c r="X191">
        <f t="shared" si="7"/>
        <v>21.32</v>
      </c>
      <c r="Y191">
        <f t="shared" si="8"/>
        <v>3.2</v>
      </c>
    </row>
    <row r="192" spans="1:25" x14ac:dyDescent="0.3">
      <c r="A192">
        <v>980</v>
      </c>
      <c r="B192">
        <v>32.700000000000003</v>
      </c>
      <c r="C192">
        <v>19.100000000000001</v>
      </c>
      <c r="D192">
        <v>1</v>
      </c>
      <c r="E192">
        <v>4.2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R192" t="s">
        <v>25</v>
      </c>
      <c r="V192">
        <v>0</v>
      </c>
      <c r="W192">
        <f t="shared" si="6"/>
        <v>12.883800000000001</v>
      </c>
      <c r="X192">
        <f t="shared" si="7"/>
        <v>62.648000000000003</v>
      </c>
      <c r="Y192">
        <f t="shared" si="8"/>
        <v>4.2</v>
      </c>
    </row>
    <row r="193" spans="1:25" x14ac:dyDescent="0.3">
      <c r="A193">
        <v>981</v>
      </c>
      <c r="B193">
        <v>19.5</v>
      </c>
      <c r="C193">
        <v>8.6</v>
      </c>
      <c r="D193">
        <v>1</v>
      </c>
      <c r="E193">
        <v>4.9000000000000004</v>
      </c>
      <c r="F193">
        <v>10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R193" t="s">
        <v>25</v>
      </c>
      <c r="V193">
        <v>0</v>
      </c>
      <c r="W193">
        <f t="shared" si="6"/>
        <v>7.6830000000000007</v>
      </c>
      <c r="X193">
        <f t="shared" si="7"/>
        <v>28.207999999999998</v>
      </c>
      <c r="Y193">
        <f t="shared" si="8"/>
        <v>5.2700000000000005</v>
      </c>
    </row>
    <row r="194" spans="1:25" x14ac:dyDescent="0.3">
      <c r="A194">
        <v>982</v>
      </c>
      <c r="B194">
        <v>5.0999999999999996</v>
      </c>
      <c r="C194">
        <v>3.6</v>
      </c>
      <c r="D194">
        <v>1</v>
      </c>
      <c r="E194">
        <v>2.6</v>
      </c>
      <c r="F194">
        <v>100</v>
      </c>
      <c r="G194">
        <v>10</v>
      </c>
      <c r="H194">
        <v>360</v>
      </c>
      <c r="I194">
        <v>70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112</v>
      </c>
      <c r="R194" t="s">
        <v>25</v>
      </c>
      <c r="V194">
        <v>100</v>
      </c>
      <c r="W194">
        <f t="shared" si="6"/>
        <v>2.0093999999999999</v>
      </c>
      <c r="X194">
        <f t="shared" si="7"/>
        <v>11.808</v>
      </c>
      <c r="Y194">
        <f t="shared" si="8"/>
        <v>3.6</v>
      </c>
    </row>
    <row r="195" spans="1:25" x14ac:dyDescent="0.3">
      <c r="A195">
        <v>983</v>
      </c>
      <c r="B195">
        <v>40.9</v>
      </c>
      <c r="C195">
        <v>15.4</v>
      </c>
      <c r="D195">
        <v>2</v>
      </c>
      <c r="E195">
        <v>6.3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R195" t="s">
        <v>25</v>
      </c>
      <c r="V195">
        <v>0</v>
      </c>
      <c r="W195">
        <f t="shared" ref="W195:W202" si="9">B195*0.394</f>
        <v>16.114599999999999</v>
      </c>
      <c r="X195">
        <f t="shared" ref="X195:X202" si="10">C195*3.28</f>
        <v>50.512</v>
      </c>
      <c r="Y195">
        <f t="shared" ref="Y195:Y202" si="11">((C195-E195)*F195*0.01)+E195</f>
        <v>6.3</v>
      </c>
    </row>
    <row r="196" spans="1:25" x14ac:dyDescent="0.3">
      <c r="A196">
        <v>984</v>
      </c>
      <c r="B196">
        <v>12.9</v>
      </c>
      <c r="C196">
        <v>10</v>
      </c>
      <c r="D196">
        <v>1</v>
      </c>
      <c r="E196">
        <v>3.4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10</v>
      </c>
      <c r="R196" t="s">
        <v>25</v>
      </c>
      <c r="V196">
        <v>0</v>
      </c>
      <c r="W196">
        <f t="shared" si="9"/>
        <v>5.0826000000000002</v>
      </c>
      <c r="X196">
        <f t="shared" si="10"/>
        <v>32.799999999999997</v>
      </c>
      <c r="Y196">
        <f t="shared" si="11"/>
        <v>3.4</v>
      </c>
    </row>
    <row r="197" spans="1:25" x14ac:dyDescent="0.3">
      <c r="A197">
        <v>985</v>
      </c>
      <c r="B197">
        <v>22.8</v>
      </c>
      <c r="C197">
        <v>14.8</v>
      </c>
      <c r="D197">
        <v>7</v>
      </c>
      <c r="E197">
        <v>7.5</v>
      </c>
      <c r="F197">
        <v>10</v>
      </c>
      <c r="G197">
        <v>0</v>
      </c>
      <c r="H197">
        <v>20</v>
      </c>
      <c r="I197">
        <v>0</v>
      </c>
      <c r="J197">
        <v>40</v>
      </c>
      <c r="K197">
        <v>0</v>
      </c>
      <c r="L197">
        <v>0</v>
      </c>
      <c r="M197">
        <v>0</v>
      </c>
      <c r="N197">
        <v>0</v>
      </c>
      <c r="O197">
        <v>0</v>
      </c>
      <c r="R197" t="s">
        <v>25</v>
      </c>
      <c r="V197">
        <v>5</v>
      </c>
      <c r="W197">
        <f t="shared" si="9"/>
        <v>8.9832000000000001</v>
      </c>
      <c r="X197">
        <f t="shared" si="10"/>
        <v>48.543999999999997</v>
      </c>
      <c r="Y197">
        <f t="shared" si="11"/>
        <v>8.23</v>
      </c>
    </row>
    <row r="198" spans="1:25" x14ac:dyDescent="0.3">
      <c r="A198">
        <v>986</v>
      </c>
      <c r="B198">
        <v>18.5</v>
      </c>
      <c r="C198">
        <v>11.4</v>
      </c>
      <c r="D198">
        <v>2</v>
      </c>
      <c r="E198">
        <v>2.5</v>
      </c>
      <c r="F198">
        <v>100</v>
      </c>
      <c r="G198">
        <v>0</v>
      </c>
      <c r="H198">
        <v>7</v>
      </c>
      <c r="I198">
        <v>0</v>
      </c>
      <c r="J198">
        <v>10</v>
      </c>
      <c r="K198">
        <v>1.5874999999999999</v>
      </c>
      <c r="L198">
        <v>0.25</v>
      </c>
      <c r="M198">
        <v>0</v>
      </c>
      <c r="N198">
        <v>0</v>
      </c>
      <c r="O198">
        <v>0</v>
      </c>
      <c r="Q198">
        <v>30</v>
      </c>
      <c r="R198" t="s">
        <v>25</v>
      </c>
      <c r="S198">
        <v>9314</v>
      </c>
      <c r="V198">
        <v>70</v>
      </c>
      <c r="W198">
        <f t="shared" si="9"/>
        <v>7.2890000000000006</v>
      </c>
      <c r="X198">
        <f t="shared" si="10"/>
        <v>37.391999999999996</v>
      </c>
      <c r="Y198">
        <f t="shared" si="11"/>
        <v>11.4</v>
      </c>
    </row>
    <row r="199" spans="1:25" x14ac:dyDescent="0.3">
      <c r="A199">
        <v>987</v>
      </c>
      <c r="B199">
        <v>15.2</v>
      </c>
      <c r="C199">
        <v>11.4</v>
      </c>
      <c r="D199">
        <v>1</v>
      </c>
      <c r="E199">
        <v>4.9000000000000004</v>
      </c>
      <c r="F199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R199" t="s">
        <v>25</v>
      </c>
      <c r="V199">
        <v>40</v>
      </c>
      <c r="W199">
        <f t="shared" si="9"/>
        <v>5.9888000000000003</v>
      </c>
      <c r="X199">
        <f t="shared" si="10"/>
        <v>37.391999999999996</v>
      </c>
      <c r="Y199">
        <f t="shared" si="11"/>
        <v>7.5</v>
      </c>
    </row>
    <row r="200" spans="1:25" x14ac:dyDescent="0.3">
      <c r="A200">
        <v>988</v>
      </c>
      <c r="B200">
        <v>20</v>
      </c>
      <c r="C200">
        <v>12.1</v>
      </c>
      <c r="D200">
        <v>1</v>
      </c>
      <c r="E200">
        <v>2.8</v>
      </c>
      <c r="F200">
        <v>90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v>10</v>
      </c>
      <c r="R200" t="s">
        <v>25</v>
      </c>
      <c r="V200">
        <v>20</v>
      </c>
      <c r="W200">
        <f t="shared" si="9"/>
        <v>7.8800000000000008</v>
      </c>
      <c r="X200">
        <f t="shared" si="10"/>
        <v>39.687999999999995</v>
      </c>
      <c r="Y200">
        <f t="shared" si="11"/>
        <v>11.170000000000002</v>
      </c>
    </row>
    <row r="201" spans="1:25" x14ac:dyDescent="0.3">
      <c r="A201">
        <v>989</v>
      </c>
      <c r="B201">
        <v>15.9</v>
      </c>
      <c r="C201">
        <v>6.2</v>
      </c>
      <c r="D201">
        <v>5</v>
      </c>
      <c r="E201">
        <v>3.9</v>
      </c>
      <c r="F201">
        <v>40</v>
      </c>
      <c r="G201">
        <v>0</v>
      </c>
      <c r="H201">
        <v>0</v>
      </c>
      <c r="I201">
        <v>0</v>
      </c>
      <c r="J201">
        <v>0</v>
      </c>
      <c r="K201">
        <v>2.3374999999999999</v>
      </c>
      <c r="L201">
        <v>0.46866925100000001</v>
      </c>
      <c r="M201">
        <v>0</v>
      </c>
      <c r="N201">
        <v>0</v>
      </c>
      <c r="O201">
        <v>0</v>
      </c>
      <c r="R201" t="s">
        <v>25</v>
      </c>
      <c r="S201">
        <v>9321</v>
      </c>
      <c r="V201">
        <v>10</v>
      </c>
      <c r="W201">
        <f t="shared" si="9"/>
        <v>6.2646000000000006</v>
      </c>
      <c r="X201">
        <f t="shared" si="10"/>
        <v>20.335999999999999</v>
      </c>
      <c r="Y201">
        <f t="shared" si="11"/>
        <v>4.82</v>
      </c>
    </row>
    <row r="202" spans="1:25" x14ac:dyDescent="0.3">
      <c r="A202" s="2">
        <v>990</v>
      </c>
      <c r="B202" s="2">
        <v>7.4</v>
      </c>
      <c r="C202" s="2">
        <v>3.5</v>
      </c>
      <c r="D202" s="2">
        <v>1</v>
      </c>
      <c r="E202" s="2">
        <v>1.8</v>
      </c>
      <c r="F202" s="2">
        <v>100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>
        <v>0</v>
      </c>
      <c r="N202">
        <v>0</v>
      </c>
      <c r="O202">
        <v>0</v>
      </c>
      <c r="R202" t="s">
        <v>25</v>
      </c>
      <c r="S202">
        <v>9324</v>
      </c>
      <c r="V202">
        <v>10</v>
      </c>
      <c r="W202">
        <f t="shared" si="9"/>
        <v>2.9156000000000004</v>
      </c>
      <c r="X202">
        <f t="shared" si="10"/>
        <v>11.479999999999999</v>
      </c>
      <c r="Y202">
        <f t="shared" si="11"/>
        <v>3.5</v>
      </c>
    </row>
  </sheetData>
  <sortState ref="A2:V202">
    <sortCondition ref="A2:A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post_merge_forR2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2018-07-27T23:45:10Z</dcterms:created>
  <dcterms:modified xsi:type="dcterms:W3CDTF">2018-08-09T20:59:42Z</dcterms:modified>
</cp:coreProperties>
</file>