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Ngo\Desktop\NEW EVERYTHING\Lec8\"/>
    </mc:Choice>
  </mc:AlternateContent>
  <bookViews>
    <workbookView xWindow="0" yWindow="0" windowWidth="2901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8" i="1" l="1" a="1"/>
  <c r="P28" i="1" s="1"/>
  <c r="D28" i="1" a="1"/>
  <c r="D28" i="1" s="1"/>
  <c r="O28" i="1"/>
  <c r="O29" i="1" s="1"/>
  <c r="O30" i="1" s="1"/>
  <c r="O31" i="1" s="1"/>
  <c r="O32" i="1" s="1"/>
  <c r="O33" i="1" s="1"/>
  <c r="O34" i="1" s="1"/>
  <c r="O35" i="1" s="1"/>
  <c r="O36" i="1" s="1"/>
  <c r="O37" i="1" s="1"/>
  <c r="B11" i="1"/>
  <c r="B10" i="1"/>
  <c r="P30" i="1" l="1"/>
  <c r="P33" i="1"/>
  <c r="P29" i="1"/>
  <c r="P35" i="1"/>
  <c r="P31" i="1"/>
  <c r="P34" i="1"/>
  <c r="P36" i="1"/>
  <c r="P32" i="1"/>
  <c r="K36" i="1"/>
  <c r="L35" i="1"/>
  <c r="D35" i="1"/>
  <c r="E34" i="1"/>
  <c r="F33" i="1"/>
  <c r="G32" i="1"/>
  <c r="H31" i="1"/>
  <c r="D31" i="1"/>
  <c r="E30" i="1"/>
  <c r="F29" i="1"/>
  <c r="G28" i="1"/>
  <c r="J36" i="1"/>
  <c r="K35" i="1"/>
  <c r="L34" i="1"/>
  <c r="D34" i="1"/>
  <c r="E33" i="1"/>
  <c r="F32" i="1"/>
  <c r="G31" i="1"/>
  <c r="H30" i="1"/>
  <c r="I29" i="1"/>
  <c r="J28" i="1"/>
  <c r="I36" i="1"/>
  <c r="J35" i="1"/>
  <c r="K34" i="1"/>
  <c r="G34" i="1"/>
  <c r="L33" i="1"/>
  <c r="H33" i="1"/>
  <c r="D33" i="1"/>
  <c r="I32" i="1"/>
  <c r="E32" i="1"/>
  <c r="J31" i="1"/>
  <c r="F31" i="1"/>
  <c r="K30" i="1"/>
  <c r="G30" i="1"/>
  <c r="L29" i="1"/>
  <c r="H29" i="1"/>
  <c r="D29" i="1"/>
  <c r="I28" i="1"/>
  <c r="E28" i="1"/>
  <c r="G36" i="1"/>
  <c r="H35" i="1"/>
  <c r="I34" i="1"/>
  <c r="J33" i="1"/>
  <c r="K32" i="1"/>
  <c r="L31" i="1"/>
  <c r="I30" i="1"/>
  <c r="J29" i="1"/>
  <c r="K28" i="1"/>
  <c r="F36" i="1"/>
  <c r="G35" i="1"/>
  <c r="H34" i="1"/>
  <c r="I33" i="1"/>
  <c r="J32" i="1"/>
  <c r="K31" i="1"/>
  <c r="L30" i="1"/>
  <c r="D30" i="1"/>
  <c r="E29" i="1"/>
  <c r="F28" i="1"/>
  <c r="E36" i="1"/>
  <c r="F35" i="1"/>
  <c r="L36" i="1"/>
  <c r="H36" i="1"/>
  <c r="D36" i="1"/>
  <c r="I35" i="1"/>
  <c r="E35" i="1"/>
  <c r="J34" i="1"/>
  <c r="F34" i="1"/>
  <c r="K33" i="1"/>
  <c r="G33" i="1"/>
  <c r="L32" i="1"/>
  <c r="H32" i="1"/>
  <c r="D32" i="1"/>
  <c r="I31" i="1"/>
  <c r="E31" i="1"/>
  <c r="J30" i="1"/>
  <c r="F30" i="1"/>
  <c r="K29" i="1"/>
  <c r="G29" i="1"/>
  <c r="L28" i="1"/>
  <c r="H28" i="1"/>
  <c r="D16" i="1" l="1"/>
  <c r="E15" i="1"/>
  <c r="L23" i="1"/>
  <c r="B12" i="1"/>
  <c r="F16" i="1" s="1"/>
  <c r="J22" i="1"/>
  <c r="K21" i="1"/>
  <c r="I21" i="1"/>
  <c r="J20" i="1"/>
  <c r="H20" i="1"/>
  <c r="H18" i="1"/>
  <c r="G17" i="1"/>
  <c r="E17" i="1"/>
  <c r="J21" i="1" l="1"/>
  <c r="E16" i="1"/>
  <c r="G18" i="1"/>
  <c r="I20" i="1"/>
  <c r="D15" i="1"/>
  <c r="K22" i="1"/>
  <c r="F17" i="1"/>
  <c r="H19" i="1"/>
  <c r="I19" i="1"/>
  <c r="L22" i="1"/>
  <c r="G19" i="1"/>
  <c r="K23" i="1"/>
  <c r="F18" i="1"/>
</calcChain>
</file>

<file path=xl/sharedStrings.xml><?xml version="1.0" encoding="utf-8"?>
<sst xmlns="http://schemas.openxmlformats.org/spreadsheetml/2006/main" count="22" uniqueCount="20">
  <si>
    <t>del_x</t>
  </si>
  <si>
    <t>L</t>
  </si>
  <si>
    <t>T(0)</t>
  </si>
  <si>
    <t>T(10)</t>
  </si>
  <si>
    <t>sub</t>
  </si>
  <si>
    <t>dia</t>
  </si>
  <si>
    <t>sup</t>
  </si>
  <si>
    <t>Nodes</t>
  </si>
  <si>
    <t>A =</t>
  </si>
  <si>
    <t>rhs</t>
  </si>
  <si>
    <t>Solution</t>
  </si>
  <si>
    <t>=</t>
  </si>
  <si>
    <t>Inv(A)*rhs</t>
  </si>
  <si>
    <t>inv(A)</t>
  </si>
  <si>
    <t>temp =</t>
  </si>
  <si>
    <t>x</t>
  </si>
  <si>
    <t>m</t>
  </si>
  <si>
    <t>C</t>
  </si>
  <si>
    <t>Homework 8 Problem 27.3</t>
  </si>
  <si>
    <t>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</si>
</sst>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Fill="1" applyBorder="1"/>
    <xf numFmtId="0" fontId="0" fillId="0" borderId="7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Homework 8 Problem 27.3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Sheet1!$O$27:$O$37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Sheet1!$P$27:$P$37</c:f>
              <c:numCache>
                <c:formatCode>General</c:formatCode>
                <c:ptCount val="11"/>
                <c:pt idx="0">
                  <c:v>240</c:v>
                </c:pt>
                <c:pt idx="1">
                  <c:v>165.75730291538397</c:v>
                </c:pt>
                <c:pt idx="2">
                  <c:v>116.37820126807553</c:v>
                </c:pt>
                <c:pt idx="3">
                  <c:v>84.455829810978443</c:v>
                </c:pt>
                <c:pt idx="4">
                  <c:v>65.201832825528101</c:v>
                </c:pt>
                <c:pt idx="5">
                  <c:v>55.728110763906955</c:v>
                </c:pt>
                <c:pt idx="6">
                  <c:v>54.613605316871855</c:v>
                </c:pt>
                <c:pt idx="7">
                  <c:v>61.69114066736752</c:v>
                </c:pt>
                <c:pt idx="8">
                  <c:v>78.022347117968323</c:v>
                </c:pt>
                <c:pt idx="9">
                  <c:v>106.05690563626435</c:v>
                </c:pt>
                <c:pt idx="10">
                  <c:v>150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768320"/>
        <c:axId val="311768704"/>
      </c:lineChart>
      <c:catAx>
        <c:axId val="31176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in meters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768704"/>
        <c:crosses val="autoZero"/>
        <c:auto val="1"/>
        <c:lblAlgn val="ctr"/>
        <c:lblOffset val="100"/>
        <c:noMultiLvlLbl val="0"/>
      </c:catAx>
      <c:valAx>
        <c:axId val="3117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T(x) in C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76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138112</xdr:colOff>
      <xdr:row>1</xdr:row>
      <xdr:rowOff>23812</xdr:rowOff>
    </xdr:from>
    <xdr:to>
      <xdr:col>22</xdr:col>
      <xdr:colOff>442912</xdr:colOff>
      <xdr:row>15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28575</xdr:colOff>
      <xdr:row>1</xdr:row>
      <xdr:rowOff>9525</xdr:rowOff>
    </xdr:from>
    <xdr:to>
      <xdr:col>9</xdr:col>
      <xdr:colOff>257175</xdr:colOff>
      <xdr:row>5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5100" y="200025"/>
          <a:ext cx="3276600" cy="88582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6</xdr:row>
      <xdr:rowOff>28575</xdr:rowOff>
    </xdr:from>
    <xdr:to>
      <xdr:col>9</xdr:col>
      <xdr:colOff>304800</xdr:colOff>
      <xdr:row>7</xdr:row>
      <xdr:rowOff>114300</xdr:rowOff>
    </xdr:to>
    <xdr:pic>
      <xdr:nvPicPr>
        <xdr:cNvPr id="4" name="Picture 3"/>
        <xdr:cNvPicPr/>
      </xdr:nvPicPr>
      <xdr:blipFill rotWithShape="1">
        <a:blip xmlns:r="http://schemas.openxmlformats.org/officeDocument/2006/relationships" r:embed="rId3"/>
        <a:srcRect b="78358"/>
        <a:stretch/>
      </xdr:blipFill>
      <xdr:spPr>
        <a:xfrm>
          <a:off x="2705100" y="1171575"/>
          <a:ext cx="3324225" cy="27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S27" sqref="S27"/>
    </sheetView>
  </sheetViews>
  <sheetFormatPr defaultRowHeight="15" x14ac:dyDescent="0.25"/>
  <cols>
    <col min="2" max="2" width="12.7109375" customWidth="1"/>
    <col min="11" max="11" width="14.85546875" bestFit="1" customWidth="1"/>
  </cols>
  <sheetData>
    <row r="1" spans="1:15" x14ac:dyDescent="0.25">
      <c r="A1" t="s">
        <v>18</v>
      </c>
    </row>
    <row r="3" spans="1:15" x14ac:dyDescent="0.25">
      <c r="A3" t="s">
        <v>0</v>
      </c>
      <c r="B3">
        <v>1</v>
      </c>
      <c r="C3" t="s">
        <v>16</v>
      </c>
    </row>
    <row r="5" spans="1:15" x14ac:dyDescent="0.25">
      <c r="A5" t="s">
        <v>1</v>
      </c>
      <c r="B5">
        <v>10</v>
      </c>
      <c r="C5" t="s">
        <v>16</v>
      </c>
    </row>
    <row r="7" spans="1:15" x14ac:dyDescent="0.25">
      <c r="A7" t="s">
        <v>2</v>
      </c>
      <c r="B7">
        <v>240</v>
      </c>
      <c r="C7" t="s">
        <v>17</v>
      </c>
    </row>
    <row r="8" spans="1:15" x14ac:dyDescent="0.25">
      <c r="A8" t="s">
        <v>3</v>
      </c>
      <c r="B8">
        <v>150</v>
      </c>
      <c r="C8" t="s">
        <v>17</v>
      </c>
    </row>
    <row r="10" spans="1:15" x14ac:dyDescent="0.25">
      <c r="A10" t="s">
        <v>4</v>
      </c>
      <c r="B10">
        <f>-1/B3</f>
        <v>-1</v>
      </c>
    </row>
    <row r="11" spans="1:15" x14ac:dyDescent="0.25">
      <c r="A11" t="s">
        <v>5</v>
      </c>
      <c r="B11">
        <f>0.15*B3+2</f>
        <v>2.15</v>
      </c>
    </row>
    <row r="12" spans="1:15" x14ac:dyDescent="0.25">
      <c r="A12" t="s">
        <v>6</v>
      </c>
      <c r="B12">
        <f>-1/B3</f>
        <v>-1</v>
      </c>
      <c r="O12" s="1" t="s">
        <v>19</v>
      </c>
    </row>
    <row r="13" spans="1:15" x14ac:dyDescent="0.25">
      <c r="O13" t="s">
        <v>9</v>
      </c>
    </row>
    <row r="14" spans="1:15" x14ac:dyDescent="0.25">
      <c r="A14" t="s">
        <v>7</v>
      </c>
      <c r="C14" t="s">
        <v>8</v>
      </c>
    </row>
    <row r="15" spans="1:15" x14ac:dyDescent="0.25">
      <c r="A15">
        <v>1</v>
      </c>
      <c r="D15" s="2">
        <f>B11</f>
        <v>2.15</v>
      </c>
      <c r="E15" s="3">
        <f>B12</f>
        <v>-1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  <c r="N15" s="5"/>
      <c r="O15" s="11">
        <v>240</v>
      </c>
    </row>
    <row r="16" spans="1:15" x14ac:dyDescent="0.25">
      <c r="A16">
        <v>2</v>
      </c>
      <c r="D16" s="5">
        <f>B10</f>
        <v>-1</v>
      </c>
      <c r="E16" s="6">
        <f>B11</f>
        <v>2.15</v>
      </c>
      <c r="F16" s="6">
        <f>B12</f>
        <v>-1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/>
      <c r="N16" s="5"/>
      <c r="O16" s="12">
        <v>0</v>
      </c>
    </row>
    <row r="17" spans="1:16" x14ac:dyDescent="0.25">
      <c r="A17">
        <v>3</v>
      </c>
      <c r="D17" s="5">
        <v>0</v>
      </c>
      <c r="E17" s="6">
        <f>B10</f>
        <v>-1</v>
      </c>
      <c r="F17" s="6">
        <f>B11</f>
        <v>2.15</v>
      </c>
      <c r="G17" s="6">
        <f>$B$12</f>
        <v>-1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/>
      <c r="N17" s="5"/>
      <c r="O17" s="12">
        <v>0</v>
      </c>
    </row>
    <row r="18" spans="1:16" x14ac:dyDescent="0.25">
      <c r="A18">
        <v>4</v>
      </c>
      <c r="D18" s="5">
        <v>0</v>
      </c>
      <c r="E18" s="6">
        <v>0</v>
      </c>
      <c r="F18" s="6">
        <f>$B$10</f>
        <v>-1</v>
      </c>
      <c r="G18" s="6">
        <f>$B$11</f>
        <v>2.15</v>
      </c>
      <c r="H18" s="6">
        <f>$B$12</f>
        <v>-1</v>
      </c>
      <c r="I18" s="6">
        <v>0</v>
      </c>
      <c r="J18" s="6">
        <v>0</v>
      </c>
      <c r="K18" s="6">
        <v>0</v>
      </c>
      <c r="L18" s="6">
        <v>0</v>
      </c>
      <c r="M18" s="6"/>
      <c r="N18" s="5"/>
      <c r="O18" s="12">
        <v>0</v>
      </c>
    </row>
    <row r="19" spans="1:16" x14ac:dyDescent="0.25">
      <c r="A19">
        <v>5</v>
      </c>
      <c r="D19" s="5">
        <v>0</v>
      </c>
      <c r="E19" s="6">
        <v>0</v>
      </c>
      <c r="F19" s="6">
        <v>0</v>
      </c>
      <c r="G19" s="6">
        <f>$B$10</f>
        <v>-1</v>
      </c>
      <c r="H19" s="6">
        <f>$B$11</f>
        <v>2.15</v>
      </c>
      <c r="I19" s="6">
        <f>$B$12</f>
        <v>-1</v>
      </c>
      <c r="J19" s="6">
        <v>0</v>
      </c>
      <c r="K19" s="6">
        <v>0</v>
      </c>
      <c r="L19" s="6">
        <v>0</v>
      </c>
      <c r="M19" s="6"/>
      <c r="N19" s="5"/>
      <c r="O19" s="12">
        <v>0</v>
      </c>
    </row>
    <row r="20" spans="1:16" x14ac:dyDescent="0.25">
      <c r="A20">
        <v>6</v>
      </c>
      <c r="D20" s="5">
        <v>0</v>
      </c>
      <c r="E20" s="6">
        <v>0</v>
      </c>
      <c r="F20" s="6">
        <v>0</v>
      </c>
      <c r="G20" s="6">
        <v>0</v>
      </c>
      <c r="H20" s="6">
        <f>$B$10</f>
        <v>-1</v>
      </c>
      <c r="I20" s="6">
        <f>$B$11</f>
        <v>2.15</v>
      </c>
      <c r="J20" s="6">
        <f>$B$12</f>
        <v>-1</v>
      </c>
      <c r="K20" s="6">
        <v>0</v>
      </c>
      <c r="L20" s="6">
        <v>0</v>
      </c>
      <c r="M20" s="6"/>
      <c r="N20" s="5"/>
      <c r="O20" s="12">
        <v>0</v>
      </c>
    </row>
    <row r="21" spans="1:16" x14ac:dyDescent="0.25">
      <c r="A21">
        <v>7</v>
      </c>
      <c r="D21" s="5">
        <v>0</v>
      </c>
      <c r="E21" s="6">
        <v>0</v>
      </c>
      <c r="F21" s="6">
        <v>0</v>
      </c>
      <c r="G21" s="6">
        <v>0</v>
      </c>
      <c r="H21" s="6">
        <v>0</v>
      </c>
      <c r="I21" s="6">
        <f>$B$10</f>
        <v>-1</v>
      </c>
      <c r="J21" s="6">
        <f>$B$11</f>
        <v>2.15</v>
      </c>
      <c r="K21" s="6">
        <f>$B$12</f>
        <v>-1</v>
      </c>
      <c r="L21" s="6">
        <v>0</v>
      </c>
      <c r="M21" s="6"/>
      <c r="N21" s="5"/>
      <c r="O21" s="12">
        <v>0</v>
      </c>
    </row>
    <row r="22" spans="1:16" x14ac:dyDescent="0.25">
      <c r="A22">
        <v>8</v>
      </c>
      <c r="D22" s="5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f>$B$10</f>
        <v>-1</v>
      </c>
      <c r="K22" s="6">
        <f>$B$11</f>
        <v>2.15</v>
      </c>
      <c r="L22" s="6">
        <f>$B$12</f>
        <v>-1</v>
      </c>
      <c r="M22" s="6"/>
      <c r="N22" s="5"/>
      <c r="O22" s="12">
        <v>0</v>
      </c>
    </row>
    <row r="23" spans="1:16" x14ac:dyDescent="0.25">
      <c r="A23">
        <v>9</v>
      </c>
      <c r="D23" s="5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f>$B$10</f>
        <v>-1</v>
      </c>
      <c r="L23" s="6">
        <f>$B$11</f>
        <v>2.15</v>
      </c>
      <c r="M23" s="6"/>
      <c r="N23" s="5"/>
      <c r="O23" s="12">
        <v>150</v>
      </c>
    </row>
    <row r="24" spans="1:16" x14ac:dyDescent="0.25">
      <c r="D24" s="13"/>
      <c r="E24" s="14"/>
      <c r="F24" s="9"/>
      <c r="G24" s="9"/>
      <c r="H24" s="9"/>
      <c r="I24" s="9"/>
      <c r="J24" s="9"/>
      <c r="K24" s="9"/>
      <c r="L24" s="9"/>
      <c r="M24" s="9"/>
      <c r="N24" s="5"/>
      <c r="O24" s="15"/>
    </row>
    <row r="25" spans="1:16" x14ac:dyDescent="0.25">
      <c r="M25" s="6"/>
      <c r="N25" s="6"/>
    </row>
    <row r="26" spans="1:16" x14ac:dyDescent="0.25">
      <c r="A26" t="s">
        <v>10</v>
      </c>
      <c r="O26" t="s">
        <v>15</v>
      </c>
      <c r="P26" t="s">
        <v>14</v>
      </c>
    </row>
    <row r="27" spans="1:16" x14ac:dyDescent="0.25">
      <c r="A27" t="s">
        <v>11</v>
      </c>
      <c r="B27" t="s">
        <v>12</v>
      </c>
      <c r="O27" s="2">
        <v>0</v>
      </c>
      <c r="P27" s="4">
        <v>240</v>
      </c>
    </row>
    <row r="28" spans="1:16" x14ac:dyDescent="0.25">
      <c r="C28" t="s">
        <v>13</v>
      </c>
      <c r="D28">
        <f t="array" ref="D28:L36">MINVERSE(D15:L23)</f>
        <v>0.6801486283262822</v>
      </c>
      <c r="E28">
        <v>0.46231955090150673</v>
      </c>
      <c r="F28">
        <v>0.31383840611195729</v>
      </c>
      <c r="G28">
        <v>0.2124330222392013</v>
      </c>
      <c r="H28">
        <v>0.14289259170232554</v>
      </c>
      <c r="I28">
        <v>9.478604992079856E-2</v>
      </c>
      <c r="J28">
        <v>6.0897415627391371E-2</v>
      </c>
      <c r="K28">
        <v>3.6143393678092883E-2</v>
      </c>
      <c r="L28">
        <v>1.6810880780508318E-2</v>
      </c>
      <c r="O28" s="5">
        <f>O27+$B$3</f>
        <v>1</v>
      </c>
      <c r="P28" s="7">
        <f t="array" ref="P28:P36">MMULT(D28:L36,O15:O23)</f>
        <v>165.75730291538397</v>
      </c>
    </row>
    <row r="29" spans="1:16" x14ac:dyDescent="0.25">
      <c r="D29" s="6">
        <v>0.46231955090150667</v>
      </c>
      <c r="E29" s="6">
        <v>0.99398703443823944</v>
      </c>
      <c r="F29" s="6">
        <v>0.67475257314070813</v>
      </c>
      <c r="G29" s="6">
        <v>0.45673099781428278</v>
      </c>
      <c r="H29" s="6">
        <v>0.30721907215999988</v>
      </c>
      <c r="I29" s="6">
        <v>0.20379000732971689</v>
      </c>
      <c r="J29" s="6">
        <v>0.13092944359889144</v>
      </c>
      <c r="K29" s="6">
        <v>7.7708296407899696E-2</v>
      </c>
      <c r="L29" s="6">
        <v>3.6143393678092883E-2</v>
      </c>
      <c r="O29" s="5">
        <f t="shared" ref="O29:O37" si="0">O28+$B$3</f>
        <v>2</v>
      </c>
      <c r="P29" s="7">
        <v>116.37820126807553</v>
      </c>
    </row>
    <row r="30" spans="1:16" x14ac:dyDescent="0.25">
      <c r="D30" s="6">
        <v>0.31383840611195724</v>
      </c>
      <c r="E30" s="6">
        <v>0.67475257314070813</v>
      </c>
      <c r="F30" s="6">
        <v>1.1368796261405651</v>
      </c>
      <c r="G30" s="6">
        <v>0.76953862306150667</v>
      </c>
      <c r="H30" s="6">
        <v>0.51762841344167421</v>
      </c>
      <c r="I30" s="6">
        <v>0.34336246583809277</v>
      </c>
      <c r="J30" s="6">
        <v>0.22060088811022521</v>
      </c>
      <c r="K30" s="6">
        <v>0.13092944359889147</v>
      </c>
      <c r="L30" s="6">
        <v>6.0897415627391385E-2</v>
      </c>
      <c r="O30" s="5">
        <f t="shared" si="0"/>
        <v>3</v>
      </c>
      <c r="P30" s="7">
        <v>84.455829810978443</v>
      </c>
    </row>
    <row r="31" spans="1:16" x14ac:dyDescent="0.25">
      <c r="D31" s="6">
        <v>0.2124330222392013</v>
      </c>
      <c r="E31" s="6">
        <v>0.45673099781428289</v>
      </c>
      <c r="F31" s="6">
        <v>0.76953862306150667</v>
      </c>
      <c r="G31" s="6">
        <v>1.1977770417679565</v>
      </c>
      <c r="H31" s="6">
        <v>0.8056820167395996</v>
      </c>
      <c r="I31" s="6">
        <v>0.5344392942221825</v>
      </c>
      <c r="J31" s="6">
        <v>0.34336246583809277</v>
      </c>
      <c r="K31" s="6">
        <v>0.20379000732971694</v>
      </c>
      <c r="L31" s="6">
        <v>9.4786049920798587E-2</v>
      </c>
      <c r="O31" s="5">
        <f t="shared" si="0"/>
        <v>4</v>
      </c>
      <c r="P31" s="7">
        <v>65.201832825528101</v>
      </c>
    </row>
    <row r="32" spans="1:16" x14ac:dyDescent="0.25">
      <c r="D32" s="6">
        <v>0.14289259170232552</v>
      </c>
      <c r="E32" s="6">
        <v>0.30721907215999994</v>
      </c>
      <c r="F32" s="6">
        <v>0.51762841344167421</v>
      </c>
      <c r="G32" s="6">
        <v>0.8056820167395996</v>
      </c>
      <c r="H32" s="6">
        <v>1.2145879225484648</v>
      </c>
      <c r="I32" s="6">
        <v>0.8056820167395996</v>
      </c>
      <c r="J32" s="6">
        <v>0.51762841344167421</v>
      </c>
      <c r="K32" s="6">
        <v>0.30721907215999994</v>
      </c>
      <c r="L32" s="6">
        <v>0.14289259170232557</v>
      </c>
      <c r="O32" s="5">
        <f t="shared" si="0"/>
        <v>5</v>
      </c>
      <c r="P32" s="7">
        <v>55.728110763906955</v>
      </c>
    </row>
    <row r="33" spans="4:16" x14ac:dyDescent="0.25">
      <c r="D33" s="6">
        <v>9.4786049920798546E-2</v>
      </c>
      <c r="E33" s="6">
        <v>0.20379000732971697</v>
      </c>
      <c r="F33" s="6">
        <v>0.34336246583809277</v>
      </c>
      <c r="G33" s="6">
        <v>0.53443929422218261</v>
      </c>
      <c r="H33" s="6">
        <v>0.8056820167395996</v>
      </c>
      <c r="I33" s="6">
        <v>1.1977770417679565</v>
      </c>
      <c r="J33" s="6">
        <v>0.76953862306150667</v>
      </c>
      <c r="K33" s="6">
        <v>0.45673099781428289</v>
      </c>
      <c r="L33" s="6">
        <v>0.21243302223920135</v>
      </c>
      <c r="O33" s="5">
        <f t="shared" si="0"/>
        <v>6</v>
      </c>
      <c r="P33" s="7">
        <v>54.613605316871855</v>
      </c>
    </row>
    <row r="34" spans="4:16" x14ac:dyDescent="0.25">
      <c r="D34" s="6">
        <v>6.0897415627391364E-2</v>
      </c>
      <c r="E34" s="6">
        <v>0.13092944359889147</v>
      </c>
      <c r="F34" s="6">
        <v>0.22060088811022527</v>
      </c>
      <c r="G34" s="6">
        <v>0.34336246583809282</v>
      </c>
      <c r="H34" s="6">
        <v>0.51762841344167421</v>
      </c>
      <c r="I34" s="6">
        <v>0.76953862306150667</v>
      </c>
      <c r="J34" s="6">
        <v>1.1368796261405649</v>
      </c>
      <c r="K34" s="6">
        <v>0.67475257314070813</v>
      </c>
      <c r="L34" s="6">
        <v>0.31383840611195729</v>
      </c>
      <c r="O34" s="5">
        <f t="shared" si="0"/>
        <v>7</v>
      </c>
      <c r="P34" s="7">
        <v>61.69114066736752</v>
      </c>
    </row>
    <row r="35" spans="4:16" x14ac:dyDescent="0.25">
      <c r="D35" s="6">
        <v>3.6143393678092876E-2</v>
      </c>
      <c r="E35" s="6">
        <v>7.7708296407899724E-2</v>
      </c>
      <c r="F35" s="6">
        <v>0.13092944359889147</v>
      </c>
      <c r="G35" s="6">
        <v>0.20379000732971694</v>
      </c>
      <c r="H35" s="6">
        <v>0.30721907215999994</v>
      </c>
      <c r="I35" s="6">
        <v>0.45673099781428284</v>
      </c>
      <c r="J35" s="6">
        <v>0.67475257314070813</v>
      </c>
      <c r="K35" s="6">
        <v>0.99398703443823955</v>
      </c>
      <c r="L35" s="6">
        <v>0.46231955090150684</v>
      </c>
      <c r="O35" s="5">
        <f t="shared" si="0"/>
        <v>8</v>
      </c>
      <c r="P35" s="7">
        <v>78.022347117968323</v>
      </c>
    </row>
    <row r="36" spans="4:16" x14ac:dyDescent="0.25">
      <c r="D36" s="6">
        <v>1.6810880780508318E-2</v>
      </c>
      <c r="E36" s="6">
        <v>3.614339367809289E-2</v>
      </c>
      <c r="F36" s="6">
        <v>6.0897415627391385E-2</v>
      </c>
      <c r="G36" s="6">
        <v>9.4786049920798587E-2</v>
      </c>
      <c r="H36" s="6">
        <v>0.14289259170232557</v>
      </c>
      <c r="I36" s="6">
        <v>0.21243302223920132</v>
      </c>
      <c r="J36" s="6">
        <v>0.31383840611195729</v>
      </c>
      <c r="K36" s="6">
        <v>0.46231955090150684</v>
      </c>
      <c r="L36" s="6">
        <v>0.68014862832628231</v>
      </c>
      <c r="O36" s="5">
        <f t="shared" si="0"/>
        <v>9</v>
      </c>
      <c r="P36" s="7">
        <v>106.05690563626435</v>
      </c>
    </row>
    <row r="37" spans="4:16" x14ac:dyDescent="0.25">
      <c r="D37" s="6"/>
      <c r="E37" s="6"/>
      <c r="F37" s="6"/>
      <c r="G37" s="6"/>
      <c r="H37" s="6"/>
      <c r="I37" s="6"/>
      <c r="J37" s="6"/>
      <c r="K37" s="6"/>
      <c r="L37" s="6"/>
      <c r="O37" s="8">
        <f t="shared" si="0"/>
        <v>10</v>
      </c>
      <c r="P37" s="10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Pacific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soecs</dc:creator>
  <cp:lastModifiedBy>David Ngo</cp:lastModifiedBy>
  <dcterms:created xsi:type="dcterms:W3CDTF">2017-06-29T17:13:31Z</dcterms:created>
  <dcterms:modified xsi:type="dcterms:W3CDTF">2017-07-21T18:29:33Z</dcterms:modified>
</cp:coreProperties>
</file>