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Ngo\Desktop\NEW EVERYTHING\Lec8\"/>
    </mc:Choice>
  </mc:AlternateContent>
  <bookViews>
    <workbookView xWindow="0" yWindow="0" windowWidth="290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D15" i="1" s="1"/>
  <c r="K18" i="1"/>
  <c r="K16" i="1"/>
  <c r="K17" i="1"/>
  <c r="K15" i="1"/>
  <c r="F18" i="1"/>
  <c r="E17" i="1"/>
  <c r="D16" i="1"/>
  <c r="G17" i="1"/>
  <c r="F16" i="1"/>
  <c r="E15" i="1"/>
  <c r="G18" i="1" l="1"/>
  <c r="F17" i="1"/>
  <c r="E16" i="1"/>
  <c r="D23" i="1" l="1" a="1"/>
  <c r="E23" i="1" l="1"/>
  <c r="F24" i="1"/>
  <c r="F23" i="1"/>
  <c r="E26" i="1"/>
  <c r="E25" i="1"/>
  <c r="E24" i="1"/>
  <c r="D25" i="1"/>
  <c r="D26" i="1"/>
  <c r="D23" i="1"/>
  <c r="D24" i="1"/>
  <c r="G26" i="1"/>
  <c r="G25" i="1"/>
  <c r="G24" i="1"/>
  <c r="G23" i="1"/>
  <c r="F26" i="1"/>
  <c r="F25" i="1"/>
  <c r="K23" i="1" l="1" a="1"/>
  <c r="K26" i="1" l="1"/>
  <c r="K24" i="1"/>
  <c r="K23" i="1"/>
  <c r="K25" i="1"/>
</calcChain>
</file>

<file path=xl/sharedStrings.xml><?xml version="1.0" encoding="utf-8"?>
<sst xmlns="http://schemas.openxmlformats.org/spreadsheetml/2006/main" count="26" uniqueCount="23">
  <si>
    <t>del_x</t>
  </si>
  <si>
    <t>k</t>
  </si>
  <si>
    <t>L</t>
  </si>
  <si>
    <t>Ta</t>
  </si>
  <si>
    <t>T(0)</t>
  </si>
  <si>
    <t>T(10)</t>
  </si>
  <si>
    <t>sub</t>
  </si>
  <si>
    <t>dia</t>
  </si>
  <si>
    <t>sup</t>
  </si>
  <si>
    <t>Nodes</t>
  </si>
  <si>
    <t>A =</t>
  </si>
  <si>
    <t>rhs</t>
  </si>
  <si>
    <t>Solution</t>
  </si>
  <si>
    <t>=</t>
  </si>
  <si>
    <t>Inv(A)*rhs</t>
  </si>
  <si>
    <t>inv(A)</t>
  </si>
  <si>
    <t>temp =</t>
  </si>
  <si>
    <t>x</t>
  </si>
  <si>
    <t>=k*del_x^2*Ta</t>
  </si>
  <si>
    <t>Homework 8</t>
  </si>
  <si>
    <t>m</t>
  </si>
  <si>
    <t>1/m^2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</si>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</sst>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Sheet1!$K$22:$K$27</c:f>
              <c:numCache>
                <c:formatCode>General</c:formatCode>
                <c:ptCount val="6"/>
                <c:pt idx="0">
                  <c:v>40</c:v>
                </c:pt>
                <c:pt idx="1">
                  <c:v>65.969834366776638</c:v>
                </c:pt>
                <c:pt idx="2">
                  <c:v>93.778462108224332</c:v>
                </c:pt>
                <c:pt idx="3">
                  <c:v>124.53822833400102</c:v>
                </c:pt>
                <c:pt idx="4">
                  <c:v>159.47952369313774</c:v>
                </c:pt>
                <c:pt idx="5">
                  <c:v>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510504"/>
        <c:axId val="351520304"/>
      </c:lineChart>
      <c:catAx>
        <c:axId val="351510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520304"/>
        <c:crosses val="autoZero"/>
        <c:auto val="1"/>
        <c:lblAlgn val="ctr"/>
        <c:lblOffset val="100"/>
        <c:noMultiLvlLbl val="0"/>
      </c:catAx>
      <c:valAx>
        <c:axId val="35152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510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309562</xdr:colOff>
      <xdr:row>7</xdr:row>
      <xdr:rowOff>90487</xdr:rowOff>
    </xdr:from>
    <xdr:to>
      <xdr:col>22</xdr:col>
      <xdr:colOff>4762</xdr:colOff>
      <xdr:row>21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25" sqref="C25"/>
    </sheetView>
  </sheetViews>
  <sheetFormatPr defaultRowHeight="15" x14ac:dyDescent="0.25"/>
  <cols>
    <col min="2" max="2" width="12.7109375" customWidth="1"/>
    <col min="11" max="11" width="14.85546875" bestFit="1" customWidth="1"/>
  </cols>
  <sheetData>
    <row r="1" spans="1:11" x14ac:dyDescent="0.25">
      <c r="A1" t="s">
        <v>19</v>
      </c>
    </row>
    <row r="3" spans="1:11" x14ac:dyDescent="0.25">
      <c r="A3" t="s">
        <v>0</v>
      </c>
      <c r="B3">
        <v>2</v>
      </c>
      <c r="C3" t="s">
        <v>20</v>
      </c>
    </row>
    <row r="4" spans="1:11" x14ac:dyDescent="0.25">
      <c r="A4" t="s">
        <v>1</v>
      </c>
      <c r="B4">
        <v>0.01</v>
      </c>
      <c r="C4" t="s">
        <v>21</v>
      </c>
    </row>
    <row r="5" spans="1:11" x14ac:dyDescent="0.25">
      <c r="A5" t="s">
        <v>2</v>
      </c>
      <c r="B5">
        <v>10</v>
      </c>
      <c r="C5" t="s">
        <v>20</v>
      </c>
    </row>
    <row r="6" spans="1:11" x14ac:dyDescent="0.25">
      <c r="A6" t="s">
        <v>3</v>
      </c>
      <c r="B6">
        <v>20</v>
      </c>
      <c r="C6" t="s">
        <v>22</v>
      </c>
    </row>
    <row r="7" spans="1:11" x14ac:dyDescent="0.25">
      <c r="A7" t="s">
        <v>4</v>
      </c>
      <c r="B7">
        <v>40</v>
      </c>
      <c r="C7" t="s">
        <v>22</v>
      </c>
    </row>
    <row r="8" spans="1:11" x14ac:dyDescent="0.25">
      <c r="A8" t="s">
        <v>5</v>
      </c>
      <c r="B8">
        <v>200</v>
      </c>
      <c r="C8" t="s">
        <v>22</v>
      </c>
    </row>
    <row r="10" spans="1:11" x14ac:dyDescent="0.25">
      <c r="A10" t="s">
        <v>6</v>
      </c>
      <c r="B10">
        <v>-1</v>
      </c>
    </row>
    <row r="11" spans="1:11" x14ac:dyDescent="0.25">
      <c r="A11" t="s">
        <v>7</v>
      </c>
      <c r="B11">
        <f>2+B4*B3^2</f>
        <v>2.04</v>
      </c>
    </row>
    <row r="12" spans="1:11" x14ac:dyDescent="0.25">
      <c r="A12" t="s">
        <v>8</v>
      </c>
      <c r="B12">
        <v>-1</v>
      </c>
    </row>
    <row r="13" spans="1:11" x14ac:dyDescent="0.25">
      <c r="K13" s="1" t="s">
        <v>18</v>
      </c>
    </row>
    <row r="14" spans="1:11" x14ac:dyDescent="0.25">
      <c r="A14" t="s">
        <v>9</v>
      </c>
      <c r="C14" t="s">
        <v>10</v>
      </c>
      <c r="K14" t="s">
        <v>11</v>
      </c>
    </row>
    <row r="15" spans="1:11" x14ac:dyDescent="0.25">
      <c r="A15">
        <v>1</v>
      </c>
      <c r="D15">
        <f>B11</f>
        <v>2.04</v>
      </c>
      <c r="E15">
        <f>B12</f>
        <v>-1</v>
      </c>
      <c r="F15">
        <v>0</v>
      </c>
      <c r="G15">
        <v>0</v>
      </c>
      <c r="K15">
        <f>B$4*B$3^2*B$6+B7</f>
        <v>40.799999999999997</v>
      </c>
    </row>
    <row r="16" spans="1:11" x14ac:dyDescent="0.25">
      <c r="A16">
        <v>2</v>
      </c>
      <c r="D16">
        <f>B10</f>
        <v>-1</v>
      </c>
      <c r="E16">
        <f>B11</f>
        <v>2.04</v>
      </c>
      <c r="F16">
        <f>B12</f>
        <v>-1</v>
      </c>
      <c r="G16">
        <v>0</v>
      </c>
      <c r="K16">
        <f>B$4*B$3^2*B$6</f>
        <v>0.8</v>
      </c>
    </row>
    <row r="17" spans="1:11" x14ac:dyDescent="0.25">
      <c r="A17">
        <v>3</v>
      </c>
      <c r="D17">
        <v>0</v>
      </c>
      <c r="E17">
        <f>B10</f>
        <v>-1</v>
      </c>
      <c r="F17">
        <f>B11</f>
        <v>2.04</v>
      </c>
      <c r="G17">
        <f>B12</f>
        <v>-1</v>
      </c>
      <c r="K17">
        <f>B$4*B$3^2*B$6+B9</f>
        <v>0.8</v>
      </c>
    </row>
    <row r="18" spans="1:11" x14ac:dyDescent="0.25">
      <c r="A18">
        <v>4</v>
      </c>
      <c r="D18">
        <v>0</v>
      </c>
      <c r="E18">
        <v>0</v>
      </c>
      <c r="F18">
        <f>B10</f>
        <v>-1</v>
      </c>
      <c r="G18">
        <f>B11</f>
        <v>2.04</v>
      </c>
      <c r="K18">
        <f>B$4*B$3^2*B$6+B8</f>
        <v>200.8</v>
      </c>
    </row>
    <row r="20" spans="1:11" x14ac:dyDescent="0.25">
      <c r="A20" t="s">
        <v>12</v>
      </c>
    </row>
    <row r="21" spans="1:11" x14ac:dyDescent="0.25">
      <c r="A21" t="s">
        <v>13</v>
      </c>
      <c r="B21" t="s">
        <v>14</v>
      </c>
      <c r="J21" t="s">
        <v>17</v>
      </c>
      <c r="K21" t="s">
        <v>16</v>
      </c>
    </row>
    <row r="22" spans="1:11" x14ac:dyDescent="0.25">
      <c r="C22" t="s">
        <v>15</v>
      </c>
      <c r="J22">
        <v>0</v>
      </c>
      <c r="K22">
        <v>40</v>
      </c>
    </row>
    <row r="23" spans="1:11" x14ac:dyDescent="0.25">
      <c r="D23">
        <f t="array" ref="D23:G26">MINVERSE(D15:G18)</f>
        <v>0.75584117429466446</v>
      </c>
      <c r="E23">
        <v>0.54191599556111547</v>
      </c>
      <c r="F23">
        <v>0.34966745665001125</v>
      </c>
      <c r="G23">
        <v>0.17140561600490747</v>
      </c>
      <c r="J23">
        <v>2</v>
      </c>
      <c r="K23">
        <f t="array" ref="K23:K26">MMULT(D23:G26,K15:K18)</f>
        <v>65.969834366776638</v>
      </c>
    </row>
    <row r="24" spans="1:11" x14ac:dyDescent="0.25">
      <c r="D24">
        <v>0.54191599556111547</v>
      </c>
      <c r="E24">
        <v>1.1055086309446756</v>
      </c>
      <c r="F24">
        <v>0.71332161156602292</v>
      </c>
      <c r="G24">
        <v>0.34966745665001125</v>
      </c>
      <c r="J24">
        <v>4</v>
      </c>
      <c r="K24">
        <v>93.778462108224332</v>
      </c>
    </row>
    <row r="25" spans="1:11" x14ac:dyDescent="0.25">
      <c r="D25">
        <v>0.3496674566500112</v>
      </c>
      <c r="E25">
        <v>0.71332161156602292</v>
      </c>
      <c r="F25">
        <v>1.1055086309446756</v>
      </c>
      <c r="G25">
        <v>0.54191599556111547</v>
      </c>
      <c r="J25">
        <v>6</v>
      </c>
      <c r="K25">
        <v>124.53822833400102</v>
      </c>
    </row>
    <row r="26" spans="1:11" x14ac:dyDescent="0.25">
      <c r="D26">
        <v>0.17140561600490742</v>
      </c>
      <c r="E26">
        <v>0.3496674566500112</v>
      </c>
      <c r="F26">
        <v>0.54191599556111547</v>
      </c>
      <c r="G26">
        <v>0.75584117429466435</v>
      </c>
      <c r="J26">
        <v>8</v>
      </c>
      <c r="K26">
        <v>159.47952369313774</v>
      </c>
    </row>
    <row r="27" spans="1:11" x14ac:dyDescent="0.25">
      <c r="J27">
        <v>10</v>
      </c>
      <c r="K27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Pacific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soecs</dc:creator>
  <cp:lastModifiedBy>David Ngo</cp:lastModifiedBy>
  <dcterms:created xsi:type="dcterms:W3CDTF">2017-06-29T17:13:31Z</dcterms:created>
  <dcterms:modified xsi:type="dcterms:W3CDTF">2017-07-20T23:00:33Z</dcterms:modified>
</cp:coreProperties>
</file>