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leymartineo-my.sharepoint.com/personal/chaudharya_stanleymartin_com/Documents/Desktop/Workspace/"/>
    </mc:Choice>
  </mc:AlternateContent>
  <xr:revisionPtr revIDLastSave="236" documentId="13_ncr:1_{A2F44D0C-23CE-46D5-8DC3-75ABA98CA3DC}" xr6:coauthVersionLast="46" xr6:coauthVersionMax="46" xr10:uidLastSave="{EADFDFBC-97D9-4C85-8D41-DB7D70C232CA}"/>
  <bookViews>
    <workbookView xWindow="30612" yWindow="-108" windowWidth="30936" windowHeight="16896" tabRatio="625" xr2:uid="{73F4D26E-94D8-4671-8A50-25603F20D89E}"/>
  </bookViews>
  <sheets>
    <sheet name="Calculator" sheetId="36" r:id="rId1"/>
    <sheet name="Calc Look Up" sheetId="31" r:id="rId2"/>
  </sheets>
  <definedNames>
    <definedName name="_xlnm.Print_Area" localSheetId="0">Calculator!$A$1:$H$20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6" l="1"/>
  <c r="F11" i="36" s="1"/>
  <c r="F17" i="36" s="1"/>
  <c r="E9" i="36"/>
  <c r="E10" i="36" l="1"/>
  <c r="F15" i="36" l="1"/>
</calcChain>
</file>

<file path=xl/sharedStrings.xml><?xml version="1.0" encoding="utf-8"?>
<sst xmlns="http://schemas.openxmlformats.org/spreadsheetml/2006/main" count="70" uniqueCount="33">
  <si>
    <t>Relative Affordability Calculator</t>
  </si>
  <si>
    <t xml:space="preserve">Inputs:     </t>
  </si>
  <si>
    <t>Average Stanley Martin Base Price</t>
  </si>
  <si>
    <t>Average Resale Price</t>
  </si>
  <si>
    <t>Previous Year Closing Price</t>
  </si>
  <si>
    <t>Average Resale Year Built</t>
  </si>
  <si>
    <t xml:space="preserve">Calcuations:     </t>
  </si>
  <si>
    <t>Age of Resales</t>
  </si>
  <si>
    <t>Expected Resale Premium</t>
  </si>
  <si>
    <t>Score</t>
  </si>
  <si>
    <t>Actual Resale Premium</t>
  </si>
  <si>
    <t xml:space="preserve">Results:     </t>
  </si>
  <si>
    <t>Is Pricing Above or Below the Expected Premium to Resales?</t>
  </si>
  <si>
    <t>Realtive Affordability Ranking</t>
  </si>
  <si>
    <t>Relative Affordability Score</t>
  </si>
  <si>
    <t>Resale Premium Analysis</t>
  </si>
  <si>
    <t>Not Relatively Affordable</t>
  </si>
  <si>
    <t>SCORE</t>
  </si>
  <si>
    <t>Relative Afford Score</t>
  </si>
  <si>
    <t>Below Expected Premium</t>
  </si>
  <si>
    <t>Moderate Relative  Affordability</t>
  </si>
  <si>
    <t>In Line with Expected Premium</t>
  </si>
  <si>
    <t>Above Expected Premium</t>
  </si>
  <si>
    <t>Relatively Affordable</t>
  </si>
  <si>
    <t>Resale Age Band</t>
  </si>
  <si>
    <t>0-5 Years Old</t>
  </si>
  <si>
    <t>6-10 Years Old</t>
  </si>
  <si>
    <t>11-15 Years Old</t>
  </si>
  <si>
    <t>16-20 Years Old</t>
  </si>
  <si>
    <t>21-30 Years Old</t>
  </si>
  <si>
    <t>31-40 Years Old</t>
  </si>
  <si>
    <t>40+</t>
  </si>
  <si>
    <t>Scale  :  Relatively Affordable  -&gt;  Moderatley Relative Affordable  -&gt;  Not Relatively Affordable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</si>
</sst>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 applyAlignment="1"/>
    <xf numFmtId="10" fontId="0" fillId="0" borderId="0" xfId="2" applyNumberFormat="1" applyFont="1"/>
    <xf numFmtId="0" fontId="2" fillId="2" borderId="0" xfId="0" applyFont="1" applyFill="1" applyBorder="1" applyAlignment="1">
      <alignment vertical="center"/>
    </xf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0" fillId="2" borderId="0" xfId="0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165" fontId="0" fillId="2" borderId="0" xfId="1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0" fillId="6" borderId="10" xfId="1" applyNumberFormat="1" applyFont="1" applyFill="1" applyBorder="1" applyAlignment="1">
      <alignment horizontal="center" vertical="center"/>
    </xf>
    <xf numFmtId="164" fontId="0" fillId="6" borderId="12" xfId="1" applyNumberFormat="1" applyFont="1" applyFill="1" applyBorder="1" applyAlignment="1">
      <alignment horizontal="center" vertical="center"/>
    </xf>
    <xf numFmtId="1" fontId="0" fillId="6" borderId="12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 indent="1"/>
    </xf>
    <xf numFmtId="0" fontId="0" fillId="2" borderId="12" xfId="0" applyFill="1" applyBorder="1" applyAlignment="1">
      <alignment horizontal="left" vertical="center" indent="1"/>
    </xf>
    <xf numFmtId="0" fontId="0" fillId="2" borderId="0" xfId="0" applyFill="1" applyBorder="1" applyAlignment="1">
      <alignment horizontal="left" vertical="center" inden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2" borderId="0" xfId="2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2" applyNumberFormat="1" applyFont="1" applyBorder="1" applyAlignment="1">
      <alignment horizontal="center"/>
    </xf>
    <xf numFmtId="1" fontId="0" fillId="0" borderId="7" xfId="2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5" fillId="2" borderId="0" xfId="0" applyFont="1" applyFill="1" applyBorder="1" applyAlignment="1">
      <alignment horizontal="left" vertical="center" indent="1"/>
    </xf>
    <xf numFmtId="0" fontId="0" fillId="2" borderId="13" xfId="0" applyFill="1" applyBorder="1" applyAlignment="1">
      <alignment horizontal="left" vertical="center" indent="1"/>
    </xf>
    <xf numFmtId="1" fontId="0" fillId="3" borderId="14" xfId="2" applyNumberFormat="1" applyFont="1" applyFill="1" applyBorder="1" applyAlignment="1">
      <alignment horizontal="center" vertical="center"/>
    </xf>
    <xf numFmtId="1" fontId="0" fillId="3" borderId="15" xfId="2" applyNumberFormat="1" applyFon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9" fontId="0" fillId="3" borderId="15" xfId="2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indent="1"/>
    </xf>
    <xf numFmtId="0" fontId="0" fillId="2" borderId="3" xfId="0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wrapText="1" indent="1"/>
    </xf>
    <xf numFmtId="0" fontId="0" fillId="2" borderId="3" xfId="0" applyFill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b/>
        <i val="0"/>
      </font>
      <fill>
        <patternFill>
          <bgColor theme="0" tint="-4.9989318521683403E-2"/>
        </patternFill>
      </fill>
      <border>
        <bottom style="medium">
          <color auto="1"/>
        </bottom>
      </border>
    </dxf>
    <dxf>
      <font>
        <color auto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PivotTable Style 1" table="0" count="2" xr9:uid="{D5887DFE-A76D-4CAC-A457-5DA14E41CB63}">
      <tableStyleElement type="wholeTable" dxfId="1"/>
      <tableStyleElement type="headerRow" dxfId="0"/>
    </tableStyle>
  </tableStyles>
  <colors>
    <mruColors>
      <color rgb="FF6600CC"/>
      <color rgb="FFCC0000"/>
      <color rgb="FFBCA0C8"/>
      <color rgb="FF863E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C2F7-E2C4-4011-9D1B-D4969B2E205F}">
  <sheetPr>
    <tabColor rgb="FFFFFF00"/>
  </sheetPr>
  <dimension ref="A1:K35"/>
  <sheetViews>
    <sheetView tabSelected="1" zoomScale="115" zoomScaleNormal="115" zoomScaleSheetLayoutView="55" workbookViewId="0">
      <selection activeCell="D6" sqref="D6"/>
    </sheetView>
  </sheetViews>
  <sheetFormatPr defaultColWidth="9.21875" defaultRowHeight="14.4" x14ac:dyDescent="0.3"/>
  <cols>
    <col min="1" max="2" width="3.44140625" style="7" customWidth="1"/>
    <col min="3" max="3" width="16.5546875" style="7" customWidth="1"/>
    <col min="4" max="4" width="38.5546875" style="7" customWidth="1"/>
    <col min="5" max="5" width="21.44140625" style="7" customWidth="1"/>
    <col min="6" max="6" width="55.77734375" style="7" customWidth="1"/>
    <col min="7" max="7" width="3.5546875" style="7" customWidth="1"/>
    <col min="8" max="19" width="8.77734375" style="7" customWidth="1"/>
    <col min="20" max="16384" width="9.21875" style="7"/>
  </cols>
  <sheetData>
    <row r="1" spans="1:11" ht="15" thickBot="1" x14ac:dyDescent="0.35"/>
    <row r="2" spans="1:11" ht="48.75" customHeight="1" thickBot="1" x14ac:dyDescent="0.35">
      <c r="A2" s="5"/>
      <c r="B2" s="56" t="s">
        <v>0</v>
      </c>
      <c r="C2" s="57"/>
      <c r="D2" s="57"/>
      <c r="E2" s="57"/>
      <c r="F2" s="57"/>
      <c r="G2" s="58"/>
      <c r="H2" s="5"/>
      <c r="I2" s="5"/>
      <c r="J2" s="5"/>
      <c r="K2" s="5"/>
    </row>
    <row r="3" spans="1:11" ht="11.25" customHeight="1" thickBot="1" x14ac:dyDescent="0.35">
      <c r="B3" s="8"/>
      <c r="C3" s="16"/>
      <c r="D3" s="16"/>
      <c r="E3" s="16"/>
      <c r="F3" s="16"/>
      <c r="G3" s="19"/>
    </row>
    <row r="4" spans="1:11" ht="21.75" customHeight="1" x14ac:dyDescent="0.3">
      <c r="B4" s="8"/>
      <c r="C4" s="24" t="s">
        <v>1</v>
      </c>
      <c r="D4" s="33" t="s">
        <v>2</v>
      </c>
      <c r="E4" s="30">
        <v>1174990</v>
      </c>
      <c r="G4" s="9"/>
    </row>
    <row r="5" spans="1:11" ht="21.75" customHeight="1" x14ac:dyDescent="0.3">
      <c r="B5" s="8"/>
      <c r="D5" s="34" t="s">
        <v>3</v>
      </c>
      <c r="E5" s="31">
        <v>750822</v>
      </c>
      <c r="F5" s="47" t="s">
        <v>4</v>
      </c>
      <c r="G5" s="9"/>
    </row>
    <row r="6" spans="1:11" ht="21.75" customHeight="1" x14ac:dyDescent="0.3">
      <c r="B6" s="8"/>
      <c r="D6" s="34" t="s">
        <v>5</v>
      </c>
      <c r="E6" s="32">
        <v>1992</v>
      </c>
      <c r="F6" s="47"/>
      <c r="G6" s="9"/>
    </row>
    <row r="7" spans="1:11" ht="21.75" customHeight="1" x14ac:dyDescent="0.3">
      <c r="B7" s="8"/>
      <c r="D7" s="55"/>
      <c r="E7" s="55"/>
      <c r="F7" s="55"/>
      <c r="G7" s="9"/>
    </row>
    <row r="8" spans="1:11" ht="11.25" customHeight="1" thickBot="1" x14ac:dyDescent="0.35">
      <c r="B8" s="8"/>
      <c r="D8" s="35"/>
      <c r="E8" s="17"/>
      <c r="F8" s="14"/>
      <c r="G8" s="9"/>
    </row>
    <row r="9" spans="1:11" ht="20.25" customHeight="1" x14ac:dyDescent="0.3">
      <c r="B9" s="8"/>
      <c r="C9" s="25" t="s">
        <v>6</v>
      </c>
      <c r="D9" s="33" t="s">
        <v>7</v>
      </c>
      <c r="E9" s="51">
        <f>IFERROR(2021-E6,"N/A")</f>
        <v>29</v>
      </c>
      <c r="F9" s="20"/>
      <c r="G9" s="9"/>
    </row>
    <row r="10" spans="1:11" ht="20.25" customHeight="1" thickBot="1" x14ac:dyDescent="0.35">
      <c r="B10" s="8"/>
      <c r="D10" s="54" t="s">
        <v>8</v>
      </c>
      <c r="E10" s="52">
        <f>IFERROR(VLOOKUP(E9,'Calc Look Up'!E8:G89,3),"N/A")</f>
        <v>0.4</v>
      </c>
      <c r="F10" s="38" t="s">
        <v>9</v>
      </c>
      <c r="G10" s="9"/>
    </row>
    <row r="11" spans="1:11" ht="20.25" customHeight="1" x14ac:dyDescent="0.3">
      <c r="B11" s="8"/>
      <c r="D11" s="54" t="s">
        <v>10</v>
      </c>
      <c r="E11" s="52">
        <f>IFERROR((E4-E5)/E5,"N/A")</f>
        <v>0.56493816110875816</v>
      </c>
      <c r="F11" s="49">
        <f>IF(E11="","",IF(E11&gt;E10,1,IF(E11&lt;E10,3,2)))</f>
        <v>1</v>
      </c>
      <c r="G11" s="9"/>
    </row>
    <row r="12" spans="1:11" ht="20.25" customHeight="1" thickBot="1" x14ac:dyDescent="0.35">
      <c r="B12" s="8"/>
      <c r="D12" s="48"/>
      <c r="E12" s="53"/>
      <c r="F12" s="50"/>
      <c r="G12" s="9"/>
      <c r="H12" s="21"/>
    </row>
    <row r="13" spans="1:11" ht="20.25" customHeight="1" x14ac:dyDescent="0.3">
      <c r="B13" s="8"/>
      <c r="D13" s="15"/>
      <c r="E13" s="55"/>
      <c r="F13" s="55"/>
      <c r="G13" s="9"/>
    </row>
    <row r="14" spans="1:11" ht="11.25" customHeight="1" thickBot="1" x14ac:dyDescent="0.35">
      <c r="B14" s="8"/>
      <c r="D14" s="15"/>
      <c r="E14" s="13"/>
      <c r="F14" s="18"/>
      <c r="G14" s="9"/>
    </row>
    <row r="15" spans="1:11" ht="38.25" customHeight="1" thickBot="1" x14ac:dyDescent="0.35">
      <c r="B15" s="8"/>
      <c r="C15" s="25" t="s">
        <v>11</v>
      </c>
      <c r="D15" s="61" t="s">
        <v>12</v>
      </c>
      <c r="E15" s="62"/>
      <c r="F15" s="27" t="str">
        <f>IFERROR(VLOOKUP(F11,'Calc Look Up'!E3:F5,2,FALSE),"N/A")</f>
        <v>Above Expected Premium</v>
      </c>
      <c r="G15" s="9"/>
    </row>
    <row r="16" spans="1:11" ht="38.25" customHeight="1" thickBot="1" x14ac:dyDescent="0.35">
      <c r="B16" s="8"/>
      <c r="D16" s="61"/>
      <c r="E16" s="62"/>
      <c r="F16" s="28"/>
      <c r="G16" s="9"/>
    </row>
    <row r="17" spans="2:7" ht="38.25" customHeight="1" thickBot="1" x14ac:dyDescent="0.35">
      <c r="B17" s="8"/>
      <c r="D17" s="59" t="s">
        <v>13</v>
      </c>
      <c r="E17" s="60"/>
      <c r="F17" s="29" t="str">
        <f>IFERROR(VLOOKUP(F11,'Calc Look Up'!B2:C8,2,FALSE),"N/A")</f>
        <v>Not Relatively Affordable</v>
      </c>
      <c r="G17" s="9"/>
    </row>
    <row r="18" spans="2:7" ht="20.25" customHeight="1" x14ac:dyDescent="0.3">
      <c r="B18" s="8"/>
      <c r="E18" s="15"/>
      <c r="G18" s="9"/>
    </row>
    <row r="19" spans="2:7" ht="20.25" customHeight="1" x14ac:dyDescent="0.3">
      <c r="B19" s="8"/>
      <c r="C19" s="63" t="s">
        <v>32</v>
      </c>
      <c r="D19" s="63"/>
      <c r="E19" s="63"/>
      <c r="F19" s="63"/>
      <c r="G19" s="64"/>
    </row>
    <row r="20" spans="2:7" ht="17.25" customHeight="1" thickBot="1" x14ac:dyDescent="0.35">
      <c r="B20" s="10"/>
      <c r="C20" s="11"/>
      <c r="D20" s="11"/>
      <c r="E20" s="26"/>
      <c r="F20" s="11"/>
      <c r="G20" s="12"/>
    </row>
    <row r="21" spans="2:7" ht="32.25" customHeight="1" x14ac:dyDescent="0.3"/>
    <row r="22" spans="2:7" ht="32.25" customHeight="1" x14ac:dyDescent="0.3"/>
    <row r="23" spans="2:7" ht="32.25" customHeight="1" x14ac:dyDescent="0.3"/>
    <row r="24" spans="2:7" ht="32.25" customHeight="1" x14ac:dyDescent="0.3"/>
    <row r="25" spans="2:7" ht="32.25" customHeight="1" x14ac:dyDescent="0.3"/>
    <row r="26" spans="2:7" ht="32.25" customHeight="1" x14ac:dyDescent="0.3"/>
    <row r="27" spans="2:7" ht="32.25" customHeight="1" x14ac:dyDescent="0.3"/>
    <row r="28" spans="2:7" ht="32.25" customHeight="1" x14ac:dyDescent="0.3"/>
    <row r="29" spans="2:7" ht="32.25" customHeight="1" x14ac:dyDescent="0.3"/>
    <row r="30" spans="2:7" ht="32.25" customHeight="1" x14ac:dyDescent="0.3"/>
    <row r="31" spans="2:7" ht="32.25" customHeight="1" x14ac:dyDescent="0.3"/>
    <row r="32" spans="2:7" ht="32.25" customHeight="1" x14ac:dyDescent="0.3"/>
    <row r="33" ht="32.25" customHeight="1" x14ac:dyDescent="0.3"/>
    <row r="34" ht="32.25" customHeight="1" x14ac:dyDescent="0.3"/>
    <row r="35" ht="32.25" customHeight="1" x14ac:dyDescent="0.3"/>
  </sheetData>
  <sheetProtection selectLockedCells="1" selectUnlockedCells="1"/>
  <mergeCells count="5">
    <mergeCell ref="C19:G19"/>
    <mergeCell ref="B2:G2"/>
    <mergeCell ref="D17:E17"/>
    <mergeCell ref="D16:E16"/>
    <mergeCell ref="D15:E15"/>
  </mergeCells>
  <printOptions horizontalCentered="1" verticalCentered="1"/>
  <pageMargins left="0.25" right="0.25" top="0.75" bottom="0.75" header="0.3" footer="0.3"/>
  <pageSetup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3685-C402-4837-93A1-D461623F0F34}">
  <dimension ref="A1:R89"/>
  <sheetViews>
    <sheetView workbookViewId="0">
      <selection activeCell="C44" sqref="C44"/>
    </sheetView>
  </sheetViews>
  <sheetFormatPr defaultRowHeight="14.4" x14ac:dyDescent="0.3"/>
  <cols>
    <col min="1" max="1" width="2.77734375" style="23" customWidth="1"/>
    <col min="2" max="2" width="7.77734375" style="23" customWidth="1"/>
    <col min="3" max="3" width="30.21875" style="23" bestFit="1" customWidth="1"/>
    <col min="4" max="4" width="8.44140625" customWidth="1"/>
    <col min="5" max="5" width="14.5546875" style="23" customWidth="1"/>
    <col min="6" max="6" width="29" style="23" bestFit="1" customWidth="1"/>
    <col min="7" max="7" width="14.5546875" style="46" customWidth="1"/>
    <col min="8" max="8" width="8.44140625" style="6" customWidth="1"/>
    <col min="9" max="10" width="14.21875" customWidth="1"/>
    <col min="11" max="11" width="21.44140625" bestFit="1" customWidth="1"/>
    <col min="12" max="12" width="26.21875" bestFit="1" customWidth="1"/>
    <col min="13" max="13" width="11.77734375" style="23" bestFit="1" customWidth="1"/>
    <col min="14" max="14" width="21.21875" style="23" bestFit="1" customWidth="1"/>
    <col min="15" max="15" width="9.21875" style="23"/>
    <col min="16" max="16" width="26.21875" style="23" bestFit="1" customWidth="1"/>
    <col min="17" max="17" width="11.77734375" bestFit="1" customWidth="1"/>
    <col min="18" max="18" width="11.21875" customWidth="1"/>
    <col min="19" max="19" width="29" bestFit="1" customWidth="1"/>
  </cols>
  <sheetData>
    <row r="1" spans="1:18" ht="15" thickBot="1" x14ac:dyDescent="0.35">
      <c r="A1" s="22"/>
      <c r="B1" s="65" t="s">
        <v>14</v>
      </c>
      <c r="C1" s="66"/>
      <c r="D1" s="1"/>
      <c r="E1" s="65" t="s">
        <v>15</v>
      </c>
      <c r="F1" s="66"/>
      <c r="H1" s="1"/>
      <c r="I1" s="23"/>
      <c r="J1" s="23"/>
      <c r="K1" s="23"/>
      <c r="L1" s="23"/>
      <c r="M1" s="3"/>
      <c r="N1" s="6"/>
      <c r="O1"/>
      <c r="P1"/>
    </row>
    <row r="2" spans="1:18" ht="15" thickBot="1" x14ac:dyDescent="0.35">
      <c r="B2" s="43">
        <v>1</v>
      </c>
      <c r="C2" s="39" t="s">
        <v>16</v>
      </c>
      <c r="D2" s="6"/>
      <c r="E2" s="36" t="s">
        <v>17</v>
      </c>
      <c r="F2" s="37" t="s">
        <v>18</v>
      </c>
      <c r="I2" s="23"/>
      <c r="J2" s="23"/>
      <c r="K2" s="23"/>
      <c r="L2" s="23"/>
      <c r="M2" s="6"/>
      <c r="N2" s="6"/>
      <c r="O2"/>
      <c r="P2"/>
    </row>
    <row r="3" spans="1:18" x14ac:dyDescent="0.3">
      <c r="B3" s="43">
        <v>2</v>
      </c>
      <c r="C3" s="39" t="s">
        <v>16</v>
      </c>
      <c r="D3" s="6"/>
      <c r="E3" s="44">
        <v>3</v>
      </c>
      <c r="F3" s="39" t="s">
        <v>19</v>
      </c>
      <c r="I3" s="23"/>
      <c r="J3" s="23"/>
      <c r="K3" s="23"/>
      <c r="L3" s="23"/>
      <c r="M3" s="4"/>
      <c r="N3" s="6"/>
      <c r="O3"/>
      <c r="P3"/>
    </row>
    <row r="4" spans="1:18" x14ac:dyDescent="0.3">
      <c r="B4" s="43">
        <v>3</v>
      </c>
      <c r="C4" s="39" t="s">
        <v>20</v>
      </c>
      <c r="D4" s="6"/>
      <c r="E4" s="44">
        <v>2</v>
      </c>
      <c r="F4" s="39" t="s">
        <v>21</v>
      </c>
      <c r="I4" s="23"/>
      <c r="J4" s="23"/>
      <c r="K4" s="23"/>
      <c r="L4" s="23"/>
      <c r="M4" s="4"/>
      <c r="N4" s="6"/>
      <c r="O4"/>
      <c r="P4"/>
    </row>
    <row r="5" spans="1:18" ht="15" thickBot="1" x14ac:dyDescent="0.35">
      <c r="B5" s="43">
        <v>4</v>
      </c>
      <c r="C5" s="39" t="s">
        <v>20</v>
      </c>
      <c r="D5" s="6"/>
      <c r="E5" s="45">
        <v>1</v>
      </c>
      <c r="F5" s="41" t="s">
        <v>22</v>
      </c>
      <c r="I5" s="23"/>
      <c r="J5" s="23"/>
      <c r="K5" s="23"/>
      <c r="L5" s="23"/>
      <c r="M5" s="4"/>
      <c r="N5" s="6"/>
      <c r="O5"/>
      <c r="P5"/>
    </row>
    <row r="6" spans="1:18" ht="15" thickBot="1" x14ac:dyDescent="0.35">
      <c r="B6" s="43">
        <v>5</v>
      </c>
      <c r="C6" s="39" t="s">
        <v>23</v>
      </c>
      <c r="D6" s="6"/>
      <c r="I6" s="23"/>
      <c r="J6" s="23"/>
      <c r="K6" s="23"/>
      <c r="L6" s="23"/>
      <c r="M6" s="4"/>
      <c r="N6" s="4"/>
      <c r="O6"/>
      <c r="P6"/>
    </row>
    <row r="7" spans="1:18" ht="15" thickBot="1" x14ac:dyDescent="0.35">
      <c r="B7" s="43">
        <v>6</v>
      </c>
      <c r="C7" s="39" t="s">
        <v>23</v>
      </c>
      <c r="D7" s="6"/>
      <c r="E7" s="65" t="s">
        <v>24</v>
      </c>
      <c r="F7" s="67"/>
      <c r="G7" s="66"/>
      <c r="I7" s="6"/>
      <c r="J7" s="6"/>
      <c r="K7" s="6"/>
      <c r="L7" s="23"/>
      <c r="Q7" s="6"/>
      <c r="R7" s="6"/>
    </row>
    <row r="8" spans="1:18" ht="15" thickBot="1" x14ac:dyDescent="0.35">
      <c r="B8" s="40">
        <v>7</v>
      </c>
      <c r="C8" s="41" t="s">
        <v>23</v>
      </c>
      <c r="D8" s="6"/>
      <c r="E8" s="23">
        <v>1</v>
      </c>
      <c r="F8" s="23" t="s">
        <v>25</v>
      </c>
      <c r="G8" s="46">
        <v>0.05</v>
      </c>
      <c r="I8" s="23"/>
      <c r="J8" s="23"/>
      <c r="K8" s="23"/>
      <c r="L8" s="23"/>
      <c r="M8" s="6"/>
      <c r="N8" s="6"/>
      <c r="O8" s="6"/>
      <c r="P8" s="6"/>
      <c r="Q8" s="6"/>
      <c r="R8" s="6"/>
    </row>
    <row r="9" spans="1:18" x14ac:dyDescent="0.3">
      <c r="D9" s="6"/>
      <c r="E9" s="23">
        <v>2</v>
      </c>
      <c r="F9" s="23" t="s">
        <v>25</v>
      </c>
      <c r="G9" s="46">
        <v>0.05</v>
      </c>
      <c r="I9" s="23"/>
      <c r="J9" s="23"/>
      <c r="K9" s="23"/>
      <c r="L9" s="23"/>
      <c r="M9" s="6"/>
      <c r="N9" s="6"/>
      <c r="O9" s="6"/>
      <c r="P9" s="6"/>
      <c r="Q9" s="6"/>
      <c r="R9" s="6"/>
    </row>
    <row r="10" spans="1:18" x14ac:dyDescent="0.3">
      <c r="D10" s="6"/>
      <c r="E10" s="23">
        <v>3</v>
      </c>
      <c r="F10" s="23" t="s">
        <v>25</v>
      </c>
      <c r="G10" s="46">
        <v>0.05</v>
      </c>
      <c r="I10" s="23"/>
      <c r="J10" s="23"/>
      <c r="K10" s="23"/>
      <c r="L10" s="23"/>
      <c r="M10" s="6"/>
      <c r="N10" s="6"/>
      <c r="O10" s="6"/>
      <c r="P10" s="6"/>
      <c r="Q10" s="6"/>
      <c r="R10" s="6"/>
    </row>
    <row r="11" spans="1:18" x14ac:dyDescent="0.3">
      <c r="D11" s="6"/>
      <c r="E11" s="23">
        <v>4</v>
      </c>
      <c r="F11" s="23" t="s">
        <v>25</v>
      </c>
      <c r="G11" s="46">
        <v>0.05</v>
      </c>
      <c r="I11" s="23"/>
      <c r="J11" s="23"/>
      <c r="K11" s="23"/>
      <c r="L11" s="23"/>
      <c r="M11" s="6"/>
      <c r="N11" s="6"/>
      <c r="O11" s="6"/>
      <c r="P11" s="6"/>
      <c r="Q11" s="6"/>
      <c r="R11" s="6"/>
    </row>
    <row r="12" spans="1:18" x14ac:dyDescent="0.3">
      <c r="D12" s="6"/>
      <c r="E12" s="23">
        <v>5</v>
      </c>
      <c r="F12" s="23" t="s">
        <v>25</v>
      </c>
      <c r="G12" s="46">
        <v>0.05</v>
      </c>
      <c r="I12" s="23"/>
      <c r="J12" s="23"/>
      <c r="K12" s="23"/>
      <c r="L12" s="23"/>
      <c r="M12" s="6"/>
      <c r="N12" s="6"/>
      <c r="O12" s="6"/>
      <c r="P12" s="6"/>
      <c r="Q12" s="6"/>
      <c r="R12" s="6"/>
    </row>
    <row r="13" spans="1:18" x14ac:dyDescent="0.3">
      <c r="D13" s="6"/>
      <c r="E13" s="23">
        <v>6</v>
      </c>
      <c r="F13" s="23" t="s">
        <v>26</v>
      </c>
      <c r="G13" s="46">
        <v>0.1</v>
      </c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">
      <c r="D14" s="6"/>
      <c r="E14" s="23">
        <v>7</v>
      </c>
      <c r="F14" s="23" t="s">
        <v>26</v>
      </c>
      <c r="G14" s="46">
        <v>0.1</v>
      </c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">
      <c r="D15" s="6"/>
      <c r="E15" s="23">
        <v>8</v>
      </c>
      <c r="F15" s="23" t="s">
        <v>26</v>
      </c>
      <c r="G15" s="46">
        <v>0.1</v>
      </c>
      <c r="H15" s="2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D16" s="6"/>
      <c r="E16" s="23">
        <v>9</v>
      </c>
      <c r="F16" s="23" t="s">
        <v>26</v>
      </c>
      <c r="G16" s="46">
        <v>0.1</v>
      </c>
      <c r="H16" s="2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5:16" x14ac:dyDescent="0.3">
      <c r="E17" s="23">
        <v>10</v>
      </c>
      <c r="F17" s="23" t="s">
        <v>26</v>
      </c>
      <c r="G17" s="46">
        <v>0.1</v>
      </c>
      <c r="H17" s="42"/>
      <c r="I17" s="6"/>
      <c r="J17" s="6"/>
      <c r="K17" s="6"/>
      <c r="L17" s="6"/>
      <c r="M17" s="6"/>
      <c r="N17" s="6"/>
      <c r="O17" s="6"/>
      <c r="P17" s="6"/>
    </row>
    <row r="18" spans="5:16" x14ac:dyDescent="0.3">
      <c r="E18" s="23">
        <v>11</v>
      </c>
      <c r="F18" s="23" t="s">
        <v>27</v>
      </c>
      <c r="G18" s="46">
        <v>0.2</v>
      </c>
      <c r="H18" s="2"/>
      <c r="I18" s="23"/>
      <c r="J18" s="23"/>
      <c r="K18" s="23"/>
      <c r="L18" s="23"/>
      <c r="M18" s="6"/>
      <c r="N18" s="6"/>
      <c r="O18" s="6"/>
      <c r="P18" s="6"/>
    </row>
    <row r="19" spans="5:16" x14ac:dyDescent="0.3">
      <c r="E19" s="23">
        <v>12</v>
      </c>
      <c r="F19" s="23" t="s">
        <v>27</v>
      </c>
      <c r="G19" s="46">
        <v>0.2</v>
      </c>
      <c r="H19" s="2"/>
      <c r="I19" s="23"/>
      <c r="J19" s="23"/>
      <c r="K19" s="23"/>
      <c r="L19" s="23"/>
      <c r="M19" s="6"/>
      <c r="N19" s="6"/>
      <c r="O19" s="6"/>
      <c r="P19" s="6"/>
    </row>
    <row r="20" spans="5:16" x14ac:dyDescent="0.3">
      <c r="E20" s="23">
        <v>13</v>
      </c>
      <c r="F20" s="23" t="s">
        <v>27</v>
      </c>
      <c r="G20" s="46">
        <v>0.2</v>
      </c>
      <c r="H20" s="2"/>
      <c r="I20" s="23"/>
      <c r="J20" s="23"/>
      <c r="K20" s="23"/>
      <c r="L20" s="23"/>
      <c r="M20" s="6"/>
      <c r="N20" s="6"/>
      <c r="O20" s="6"/>
      <c r="P20" s="6"/>
    </row>
    <row r="21" spans="5:16" x14ac:dyDescent="0.3">
      <c r="E21" s="23">
        <v>14</v>
      </c>
      <c r="F21" s="23" t="s">
        <v>27</v>
      </c>
      <c r="G21" s="46">
        <v>0.2</v>
      </c>
      <c r="I21" s="23"/>
      <c r="J21" s="23"/>
      <c r="K21" s="23"/>
      <c r="L21" s="23"/>
      <c r="M21" s="6"/>
      <c r="N21" s="6"/>
      <c r="O21" s="6"/>
      <c r="P21" s="6"/>
    </row>
    <row r="22" spans="5:16" x14ac:dyDescent="0.3">
      <c r="E22" s="23">
        <v>15</v>
      </c>
      <c r="F22" s="23" t="s">
        <v>27</v>
      </c>
      <c r="G22" s="46">
        <v>0.2</v>
      </c>
      <c r="I22" s="23"/>
      <c r="J22" s="23"/>
      <c r="K22" s="23"/>
      <c r="L22" s="23"/>
      <c r="M22" s="6"/>
      <c r="N22" s="6"/>
      <c r="O22" s="6"/>
      <c r="P22" s="6"/>
    </row>
    <row r="23" spans="5:16" x14ac:dyDescent="0.3">
      <c r="E23" s="23">
        <v>16</v>
      </c>
      <c r="F23" s="23" t="s">
        <v>28</v>
      </c>
      <c r="G23" s="46">
        <v>0.25</v>
      </c>
      <c r="I23" s="6"/>
      <c r="J23" s="6"/>
      <c r="K23" s="6"/>
      <c r="L23" s="6"/>
    </row>
    <row r="24" spans="5:16" x14ac:dyDescent="0.3">
      <c r="E24" s="23">
        <v>17</v>
      </c>
      <c r="F24" s="23" t="s">
        <v>28</v>
      </c>
      <c r="G24" s="46">
        <v>0.25</v>
      </c>
      <c r="I24" s="6"/>
      <c r="J24" s="6"/>
      <c r="K24" s="6"/>
      <c r="L24" s="6"/>
    </row>
    <row r="25" spans="5:16" x14ac:dyDescent="0.3">
      <c r="E25" s="23">
        <v>18</v>
      </c>
      <c r="F25" s="23" t="s">
        <v>28</v>
      </c>
      <c r="G25" s="46">
        <v>0.25</v>
      </c>
      <c r="I25" s="6"/>
      <c r="J25" s="6"/>
      <c r="K25" s="6"/>
      <c r="L25" s="6"/>
    </row>
    <row r="26" spans="5:16" x14ac:dyDescent="0.3">
      <c r="E26" s="23">
        <v>19</v>
      </c>
      <c r="F26" s="23" t="s">
        <v>28</v>
      </c>
      <c r="G26" s="46">
        <v>0.25</v>
      </c>
      <c r="I26" s="6"/>
      <c r="J26" s="6"/>
      <c r="K26" s="6"/>
      <c r="L26" s="6"/>
    </row>
    <row r="27" spans="5:16" x14ac:dyDescent="0.3">
      <c r="E27" s="23">
        <v>20</v>
      </c>
      <c r="F27" s="23" t="s">
        <v>28</v>
      </c>
      <c r="G27" s="46">
        <v>0.25</v>
      </c>
      <c r="I27" s="6"/>
      <c r="J27" s="6"/>
      <c r="K27" s="6"/>
      <c r="L27" s="6"/>
    </row>
    <row r="28" spans="5:16" x14ac:dyDescent="0.3">
      <c r="E28" s="23">
        <v>21</v>
      </c>
      <c r="F28" s="23" t="s">
        <v>29</v>
      </c>
      <c r="G28" s="46">
        <v>0.4</v>
      </c>
      <c r="I28" s="6"/>
      <c r="J28" s="6"/>
      <c r="K28" s="6"/>
      <c r="L28" s="6"/>
    </row>
    <row r="29" spans="5:16" x14ac:dyDescent="0.3">
      <c r="E29" s="23">
        <v>22</v>
      </c>
      <c r="F29" s="23" t="s">
        <v>29</v>
      </c>
      <c r="G29" s="46">
        <v>0.4</v>
      </c>
      <c r="I29" s="6"/>
      <c r="J29" s="6"/>
      <c r="K29" s="6"/>
      <c r="L29" s="6"/>
    </row>
    <row r="30" spans="5:16" x14ac:dyDescent="0.3">
      <c r="E30" s="23">
        <v>23</v>
      </c>
      <c r="F30" s="23" t="s">
        <v>29</v>
      </c>
      <c r="G30" s="46">
        <v>0.4</v>
      </c>
      <c r="I30" s="6"/>
      <c r="J30" s="6"/>
      <c r="K30" s="6"/>
      <c r="L30" s="6"/>
    </row>
    <row r="31" spans="5:16" x14ac:dyDescent="0.3">
      <c r="E31" s="23">
        <v>24</v>
      </c>
      <c r="F31" s="23" t="s">
        <v>29</v>
      </c>
      <c r="G31" s="46">
        <v>0.4</v>
      </c>
      <c r="I31" s="6"/>
      <c r="J31" s="6"/>
      <c r="K31" s="6"/>
      <c r="L31" s="6"/>
    </row>
    <row r="32" spans="5:16" x14ac:dyDescent="0.3">
      <c r="E32" s="23">
        <v>25</v>
      </c>
      <c r="F32" s="23" t="s">
        <v>29</v>
      </c>
      <c r="G32" s="46">
        <v>0.4</v>
      </c>
      <c r="I32" s="6"/>
      <c r="J32" s="6"/>
      <c r="K32" s="6"/>
      <c r="L32" s="6"/>
    </row>
    <row r="33" spans="5:11" x14ac:dyDescent="0.3">
      <c r="E33" s="23">
        <v>26</v>
      </c>
      <c r="F33" s="23" t="s">
        <v>29</v>
      </c>
      <c r="G33" s="46">
        <v>0.4</v>
      </c>
      <c r="I33" s="6"/>
      <c r="J33" s="6"/>
      <c r="K33" s="6"/>
    </row>
    <row r="34" spans="5:11" x14ac:dyDescent="0.3">
      <c r="E34" s="23">
        <v>27</v>
      </c>
      <c r="F34" s="23" t="s">
        <v>29</v>
      </c>
      <c r="G34" s="46">
        <v>0.4</v>
      </c>
      <c r="I34" s="6"/>
      <c r="J34" s="6"/>
      <c r="K34" s="6"/>
    </row>
    <row r="35" spans="5:11" x14ac:dyDescent="0.3">
      <c r="E35" s="23">
        <v>28</v>
      </c>
      <c r="F35" s="23" t="s">
        <v>29</v>
      </c>
      <c r="G35" s="46">
        <v>0.4</v>
      </c>
      <c r="I35" s="6"/>
      <c r="J35" s="6"/>
      <c r="K35" s="6"/>
    </row>
    <row r="36" spans="5:11" x14ac:dyDescent="0.3">
      <c r="E36" s="23">
        <v>29</v>
      </c>
      <c r="F36" s="23" t="s">
        <v>29</v>
      </c>
      <c r="G36" s="46">
        <v>0.4</v>
      </c>
      <c r="I36" s="6"/>
      <c r="J36" s="6"/>
      <c r="K36" s="6"/>
    </row>
    <row r="37" spans="5:11" x14ac:dyDescent="0.3">
      <c r="E37" s="23">
        <v>30</v>
      </c>
      <c r="F37" s="23" t="s">
        <v>29</v>
      </c>
      <c r="G37" s="46">
        <v>0.4</v>
      </c>
      <c r="I37" s="6"/>
      <c r="J37" s="6"/>
      <c r="K37" s="6"/>
    </row>
    <row r="38" spans="5:11" x14ac:dyDescent="0.3">
      <c r="E38" s="23">
        <v>31</v>
      </c>
      <c r="F38" s="23" t="s">
        <v>30</v>
      </c>
      <c r="G38" s="46">
        <v>0.5</v>
      </c>
      <c r="I38" s="6"/>
      <c r="J38" s="6"/>
      <c r="K38" s="6"/>
    </row>
    <row r="39" spans="5:11" x14ac:dyDescent="0.3">
      <c r="E39" s="23">
        <v>32</v>
      </c>
      <c r="F39" s="23" t="s">
        <v>30</v>
      </c>
      <c r="G39" s="46">
        <v>0.5</v>
      </c>
      <c r="I39" s="6"/>
      <c r="J39" s="6"/>
      <c r="K39" s="6"/>
    </row>
    <row r="40" spans="5:11" x14ac:dyDescent="0.3">
      <c r="E40" s="23">
        <v>33</v>
      </c>
      <c r="F40" s="23" t="s">
        <v>30</v>
      </c>
      <c r="G40" s="46">
        <v>0.5</v>
      </c>
      <c r="I40" s="6"/>
      <c r="J40" s="6"/>
      <c r="K40" s="6"/>
    </row>
    <row r="41" spans="5:11" x14ac:dyDescent="0.3">
      <c r="E41" s="23">
        <v>34</v>
      </c>
      <c r="F41" s="23" t="s">
        <v>30</v>
      </c>
      <c r="G41" s="46">
        <v>0.5</v>
      </c>
      <c r="I41" s="6"/>
      <c r="J41" s="6"/>
      <c r="K41" s="6"/>
    </row>
    <row r="42" spans="5:11" x14ac:dyDescent="0.3">
      <c r="E42" s="23">
        <v>35</v>
      </c>
      <c r="F42" s="23" t="s">
        <v>30</v>
      </c>
      <c r="G42" s="46">
        <v>0.5</v>
      </c>
      <c r="I42" s="6"/>
      <c r="J42" s="6"/>
      <c r="K42" s="6"/>
    </row>
    <row r="43" spans="5:11" x14ac:dyDescent="0.3">
      <c r="E43" s="23">
        <v>36</v>
      </c>
      <c r="F43" s="23" t="s">
        <v>30</v>
      </c>
      <c r="G43" s="46">
        <v>0.5</v>
      </c>
      <c r="I43" s="6"/>
      <c r="J43" s="6"/>
      <c r="K43" s="6"/>
    </row>
    <row r="44" spans="5:11" x14ac:dyDescent="0.3">
      <c r="E44" s="23">
        <v>37</v>
      </c>
      <c r="F44" s="23" t="s">
        <v>30</v>
      </c>
      <c r="G44" s="46">
        <v>0.5</v>
      </c>
      <c r="I44" s="6"/>
      <c r="J44" s="6"/>
      <c r="K44" s="6"/>
    </row>
    <row r="45" spans="5:11" x14ac:dyDescent="0.3">
      <c r="E45" s="23">
        <v>38</v>
      </c>
      <c r="F45" s="23" t="s">
        <v>30</v>
      </c>
      <c r="G45" s="46">
        <v>0.5</v>
      </c>
      <c r="I45" s="6"/>
      <c r="J45" s="6"/>
      <c r="K45" s="6"/>
    </row>
    <row r="46" spans="5:11" x14ac:dyDescent="0.3">
      <c r="E46" s="23">
        <v>39</v>
      </c>
      <c r="F46" s="23" t="s">
        <v>30</v>
      </c>
      <c r="G46" s="46">
        <v>0.5</v>
      </c>
      <c r="I46" s="6"/>
      <c r="J46" s="6"/>
      <c r="K46" s="6"/>
    </row>
    <row r="47" spans="5:11" x14ac:dyDescent="0.3">
      <c r="E47" s="23">
        <v>40</v>
      </c>
      <c r="F47" s="23" t="s">
        <v>31</v>
      </c>
      <c r="G47" s="46">
        <v>0.6</v>
      </c>
      <c r="I47" s="6"/>
      <c r="J47" s="6"/>
      <c r="K47" s="6"/>
    </row>
    <row r="48" spans="5:11" x14ac:dyDescent="0.3">
      <c r="E48" s="23">
        <v>41</v>
      </c>
      <c r="G48" s="46">
        <v>0.6</v>
      </c>
      <c r="I48" s="6"/>
      <c r="J48" s="6"/>
      <c r="K48" s="6"/>
    </row>
    <row r="49" spans="5:11" x14ac:dyDescent="0.3">
      <c r="E49" s="23">
        <v>42</v>
      </c>
      <c r="G49" s="46">
        <v>0.6</v>
      </c>
      <c r="I49" s="6"/>
      <c r="J49" s="6"/>
      <c r="K49" s="6"/>
    </row>
    <row r="50" spans="5:11" x14ac:dyDescent="0.3">
      <c r="E50" s="23">
        <v>43</v>
      </c>
      <c r="G50" s="46">
        <v>0.6</v>
      </c>
      <c r="I50" s="6"/>
      <c r="J50" s="6"/>
      <c r="K50" s="6"/>
    </row>
    <row r="51" spans="5:11" x14ac:dyDescent="0.3">
      <c r="E51" s="23">
        <v>44</v>
      </c>
      <c r="G51" s="46">
        <v>0.6</v>
      </c>
      <c r="I51" s="6"/>
      <c r="J51" s="6"/>
      <c r="K51" s="6"/>
    </row>
    <row r="52" spans="5:11" x14ac:dyDescent="0.3">
      <c r="E52" s="23">
        <v>45</v>
      </c>
      <c r="G52" s="46">
        <v>0.6</v>
      </c>
      <c r="I52" s="6"/>
      <c r="J52" s="6"/>
      <c r="K52" s="6"/>
    </row>
    <row r="53" spans="5:11" x14ac:dyDescent="0.3">
      <c r="E53" s="23">
        <v>46</v>
      </c>
      <c r="G53" s="46">
        <v>0.6</v>
      </c>
      <c r="I53" s="6"/>
      <c r="J53" s="6"/>
      <c r="K53" s="6"/>
    </row>
    <row r="54" spans="5:11" x14ac:dyDescent="0.3">
      <c r="E54" s="23">
        <v>47</v>
      </c>
      <c r="G54" s="46">
        <v>0.6</v>
      </c>
      <c r="I54" s="6"/>
      <c r="J54" s="6"/>
      <c r="K54" s="6"/>
    </row>
    <row r="55" spans="5:11" x14ac:dyDescent="0.3">
      <c r="E55" s="23">
        <v>48</v>
      </c>
      <c r="G55" s="46">
        <v>0.6</v>
      </c>
      <c r="I55" s="6"/>
      <c r="J55" s="6"/>
      <c r="K55" s="6"/>
    </row>
    <row r="56" spans="5:11" x14ac:dyDescent="0.3">
      <c r="E56" s="23">
        <v>49</v>
      </c>
      <c r="G56" s="46">
        <v>0.6</v>
      </c>
      <c r="I56" s="6"/>
      <c r="J56" s="6"/>
      <c r="K56" s="6"/>
    </row>
    <row r="57" spans="5:11" x14ac:dyDescent="0.3">
      <c r="E57" s="23">
        <v>50</v>
      </c>
      <c r="G57" s="46">
        <v>0.6</v>
      </c>
      <c r="I57" s="6"/>
      <c r="J57" s="6"/>
      <c r="K57" s="6"/>
    </row>
    <row r="58" spans="5:11" x14ac:dyDescent="0.3">
      <c r="E58" s="23">
        <v>51</v>
      </c>
      <c r="G58" s="46">
        <v>0.6</v>
      </c>
      <c r="I58" s="6"/>
      <c r="J58" s="6"/>
      <c r="K58" s="6"/>
    </row>
    <row r="59" spans="5:11" x14ac:dyDescent="0.3">
      <c r="E59" s="23">
        <v>52</v>
      </c>
      <c r="G59" s="46">
        <v>0.6</v>
      </c>
      <c r="I59" s="6"/>
      <c r="J59" s="6"/>
      <c r="K59" s="6"/>
    </row>
    <row r="60" spans="5:11" x14ac:dyDescent="0.3">
      <c r="E60" s="23">
        <v>53</v>
      </c>
      <c r="G60" s="46">
        <v>0.6</v>
      </c>
      <c r="I60" s="6"/>
      <c r="J60" s="6"/>
      <c r="K60" s="6"/>
    </row>
    <row r="61" spans="5:11" x14ac:dyDescent="0.3">
      <c r="E61" s="23">
        <v>54</v>
      </c>
      <c r="G61" s="46">
        <v>0.6</v>
      </c>
      <c r="I61" s="6"/>
      <c r="J61" s="6"/>
      <c r="K61" s="6"/>
    </row>
    <row r="62" spans="5:11" x14ac:dyDescent="0.3">
      <c r="E62" s="23">
        <v>55</v>
      </c>
      <c r="G62" s="46">
        <v>0.6</v>
      </c>
      <c r="I62" s="6"/>
      <c r="J62" s="6"/>
      <c r="K62" s="6"/>
    </row>
    <row r="63" spans="5:11" x14ac:dyDescent="0.3">
      <c r="E63" s="23">
        <v>56</v>
      </c>
      <c r="G63" s="46">
        <v>0.6</v>
      </c>
      <c r="I63" s="6"/>
      <c r="J63" s="6"/>
      <c r="K63" s="6"/>
    </row>
    <row r="64" spans="5:11" x14ac:dyDescent="0.3">
      <c r="E64" s="23">
        <v>57</v>
      </c>
      <c r="G64" s="46">
        <v>0.6</v>
      </c>
      <c r="I64" s="6"/>
      <c r="J64" s="6"/>
      <c r="K64" s="6"/>
    </row>
    <row r="65" spans="5:11" x14ac:dyDescent="0.3">
      <c r="E65" s="23">
        <v>58</v>
      </c>
      <c r="G65" s="46">
        <v>0.6</v>
      </c>
      <c r="I65" s="6"/>
      <c r="J65" s="6"/>
      <c r="K65" s="6"/>
    </row>
    <row r="66" spans="5:11" x14ac:dyDescent="0.3">
      <c r="E66" s="23">
        <v>59</v>
      </c>
      <c r="G66" s="46">
        <v>0.6</v>
      </c>
      <c r="I66" s="6"/>
      <c r="J66" s="6"/>
      <c r="K66" s="6"/>
    </row>
    <row r="67" spans="5:11" x14ac:dyDescent="0.3">
      <c r="E67" s="23">
        <v>60</v>
      </c>
      <c r="G67" s="46">
        <v>0.6</v>
      </c>
      <c r="I67" s="6"/>
      <c r="J67" s="6"/>
      <c r="K67" s="6"/>
    </row>
    <row r="68" spans="5:11" x14ac:dyDescent="0.3">
      <c r="E68" s="23">
        <v>61</v>
      </c>
      <c r="G68" s="46">
        <v>0.6</v>
      </c>
      <c r="I68" s="6"/>
      <c r="J68" s="6"/>
      <c r="K68" s="6"/>
    </row>
    <row r="69" spans="5:11" x14ac:dyDescent="0.3">
      <c r="E69" s="23">
        <v>62</v>
      </c>
      <c r="G69" s="46">
        <v>0.6</v>
      </c>
      <c r="I69" s="6"/>
      <c r="J69" s="6"/>
      <c r="K69" s="6"/>
    </row>
    <row r="70" spans="5:11" x14ac:dyDescent="0.3">
      <c r="E70" s="23">
        <v>63</v>
      </c>
      <c r="G70" s="46">
        <v>0.6</v>
      </c>
      <c r="I70" s="6"/>
      <c r="J70" s="6"/>
      <c r="K70" s="6"/>
    </row>
    <row r="71" spans="5:11" x14ac:dyDescent="0.3">
      <c r="E71" s="23">
        <v>64</v>
      </c>
      <c r="G71" s="46">
        <v>0.6</v>
      </c>
      <c r="I71" s="6"/>
      <c r="J71" s="6"/>
      <c r="K71" s="6"/>
    </row>
    <row r="72" spans="5:11" x14ac:dyDescent="0.3">
      <c r="E72" s="23">
        <v>65</v>
      </c>
      <c r="G72" s="46">
        <v>0.6</v>
      </c>
      <c r="I72" s="6"/>
      <c r="J72" s="6"/>
      <c r="K72" s="6"/>
    </row>
    <row r="73" spans="5:11" x14ac:dyDescent="0.3">
      <c r="E73" s="23">
        <v>66</v>
      </c>
      <c r="G73" s="46">
        <v>0.6</v>
      </c>
      <c r="I73" s="6"/>
      <c r="J73" s="6"/>
      <c r="K73" s="6"/>
    </row>
    <row r="74" spans="5:11" x14ac:dyDescent="0.3">
      <c r="E74" s="23">
        <v>67</v>
      </c>
      <c r="G74" s="46">
        <v>0.6</v>
      </c>
      <c r="I74" s="6"/>
      <c r="J74" s="6"/>
      <c r="K74" s="6"/>
    </row>
    <row r="75" spans="5:11" x14ac:dyDescent="0.3">
      <c r="E75" s="23">
        <v>68</v>
      </c>
      <c r="G75" s="46">
        <v>0.6</v>
      </c>
      <c r="I75" s="6"/>
      <c r="J75" s="6"/>
      <c r="K75" s="6"/>
    </row>
    <row r="76" spans="5:11" x14ac:dyDescent="0.3">
      <c r="E76" s="23">
        <v>69</v>
      </c>
      <c r="G76" s="46">
        <v>0.6</v>
      </c>
      <c r="I76" s="6"/>
      <c r="J76" s="6"/>
      <c r="K76" s="6"/>
    </row>
    <row r="77" spans="5:11" x14ac:dyDescent="0.3">
      <c r="E77" s="23">
        <v>70</v>
      </c>
      <c r="G77" s="46">
        <v>0.6</v>
      </c>
      <c r="I77" s="6"/>
      <c r="J77" s="6"/>
      <c r="K77" s="6"/>
    </row>
    <row r="78" spans="5:11" x14ac:dyDescent="0.3">
      <c r="E78" s="23">
        <v>71</v>
      </c>
      <c r="G78" s="46">
        <v>0.6</v>
      </c>
      <c r="I78" s="6"/>
      <c r="J78" s="6"/>
      <c r="K78" s="6"/>
    </row>
    <row r="79" spans="5:11" x14ac:dyDescent="0.3">
      <c r="E79" s="23">
        <v>72</v>
      </c>
      <c r="G79" s="46">
        <v>0.6</v>
      </c>
      <c r="I79" s="6"/>
      <c r="J79" s="6"/>
      <c r="K79" s="6"/>
    </row>
    <row r="80" spans="5:11" x14ac:dyDescent="0.3">
      <c r="E80" s="23">
        <v>73</v>
      </c>
      <c r="G80" s="46">
        <v>0.6</v>
      </c>
      <c r="I80" s="6"/>
      <c r="J80" s="6"/>
      <c r="K80" s="6"/>
    </row>
    <row r="81" spans="5:11" x14ac:dyDescent="0.3">
      <c r="E81" s="23">
        <v>74</v>
      </c>
      <c r="G81" s="46">
        <v>0.6</v>
      </c>
      <c r="I81" s="6"/>
      <c r="J81" s="6"/>
      <c r="K81" s="6"/>
    </row>
    <row r="82" spans="5:11" x14ac:dyDescent="0.3">
      <c r="E82" s="23">
        <v>75</v>
      </c>
      <c r="G82" s="46">
        <v>0.6</v>
      </c>
      <c r="I82" s="6"/>
      <c r="J82" s="6"/>
      <c r="K82" s="6"/>
    </row>
    <row r="83" spans="5:11" x14ac:dyDescent="0.3">
      <c r="E83" s="23">
        <v>76</v>
      </c>
      <c r="G83" s="46">
        <v>0.6</v>
      </c>
      <c r="I83" s="6"/>
      <c r="J83" s="6"/>
      <c r="K83" s="6"/>
    </row>
    <row r="84" spans="5:11" x14ac:dyDescent="0.3">
      <c r="E84" s="23">
        <v>77</v>
      </c>
      <c r="G84" s="46">
        <v>0.6</v>
      </c>
      <c r="I84" s="6"/>
      <c r="J84" s="6"/>
      <c r="K84" s="6"/>
    </row>
    <row r="85" spans="5:11" x14ac:dyDescent="0.3">
      <c r="E85" s="23">
        <v>78</v>
      </c>
      <c r="G85" s="46">
        <v>0.6</v>
      </c>
      <c r="I85" s="6"/>
      <c r="J85" s="6"/>
      <c r="K85" s="6"/>
    </row>
    <row r="86" spans="5:11" x14ac:dyDescent="0.3">
      <c r="E86" s="23">
        <v>79</v>
      </c>
      <c r="G86" s="46">
        <v>0.6</v>
      </c>
      <c r="I86" s="6"/>
      <c r="J86" s="6"/>
      <c r="K86" s="6"/>
    </row>
    <row r="87" spans="5:11" x14ac:dyDescent="0.3">
      <c r="E87" s="23">
        <v>80</v>
      </c>
      <c r="G87" s="46">
        <v>0.6</v>
      </c>
      <c r="I87" s="6"/>
      <c r="J87" s="6"/>
      <c r="K87" s="6"/>
    </row>
    <row r="88" spans="5:11" x14ac:dyDescent="0.3">
      <c r="E88" s="23">
        <v>81</v>
      </c>
      <c r="G88" s="46">
        <v>0.6</v>
      </c>
      <c r="I88" s="6"/>
      <c r="J88" s="6"/>
      <c r="K88" s="6"/>
    </row>
    <row r="89" spans="5:11" x14ac:dyDescent="0.3">
      <c r="E89" s="23">
        <v>82</v>
      </c>
      <c r="G89" s="46">
        <v>0.6</v>
      </c>
      <c r="I89" s="6"/>
      <c r="J89" s="6"/>
      <c r="K89" s="6"/>
    </row>
  </sheetData>
  <mergeCells count="3">
    <mergeCell ref="B1:C1"/>
    <mergeCell ref="E7:G7"/>
    <mergeCell ref="E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91B829F34BF41A07A711E32B916BB" ma:contentTypeVersion="15" ma:contentTypeDescription="Create a new document." ma:contentTypeScope="" ma:versionID="8bf62199e382bfd0342775e768afe4df">
  <xsd:schema xmlns:xsd="http://www.w3.org/2001/XMLSchema" xmlns:xs="http://www.w3.org/2001/XMLSchema" xmlns:p="http://schemas.microsoft.com/office/2006/metadata/properties" xmlns:ns1="http://schemas.microsoft.com/sharepoint/v3" xmlns:ns2="05b1e1f3-3a6c-4264-bc7c-b5dddddb7fd9" xmlns:ns3="ff3eda71-b61a-4938-9d16-a24a1b9c9a33" targetNamespace="http://schemas.microsoft.com/office/2006/metadata/properties" ma:root="true" ma:fieldsID="ca9d3c0abc46c67ee626ba973f7145cf" ns1:_="" ns2:_="" ns3:_="">
    <xsd:import namespace="http://schemas.microsoft.com/sharepoint/v3"/>
    <xsd:import namespace="05b1e1f3-3a6c-4264-bc7c-b5dddddb7fd9"/>
    <xsd:import namespace="ff3eda71-b61a-4938-9d16-a24a1b9c9a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b1e1f3-3a6c-4264-bc7c-b5dddddb7f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eda71-b61a-4938-9d16-a24a1b9c9a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69F4A9-00CB-4293-9FFF-7EE5442602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9664B7-8FEA-46B7-8D7E-02F4A4CAB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ECE122B-5D45-42E3-8B28-1D88B739CD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b1e1f3-3a6c-4264-bc7c-b5dddddb7fd9"/>
    <ds:schemaRef ds:uri="ff3eda71-b61a-4938-9d16-a24a1b9c9a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Calculator</vt:lpstr>
      <vt:lpstr>Calc Look Up</vt:lpstr>
      <vt:lpstr>Calculator!Print_Area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B. Corley</dc:creator>
  <cp:keywords/>
  <dc:description/>
  <cp:lastModifiedBy>Ankit Chaudhary</cp:lastModifiedBy>
  <cp:revision/>
  <dcterms:created xsi:type="dcterms:W3CDTF">2019-07-23T17:32:07Z</dcterms:created>
  <dcterms:modified xsi:type="dcterms:W3CDTF">2021-12-13T21:28:38Z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0x010100AA791B829F34BF41A07A711E32B916BB</vt:lpwstr>
  </property>
</Properties>
</file>