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OnlineLearning\ML\ud120-projects-master\final_project\"/>
    </mc:Choice>
  </mc:AlternateContent>
  <bookViews>
    <workbookView xWindow="0" yWindow="0" windowWidth="2655" windowHeight="0" firstSheet="4" activeTab="7"/>
  </bookViews>
  <sheets>
    <sheet name="PrelimRunLog" sheetId="1" r:id="rId1"/>
    <sheet name="DecisionTreeSignificance" sheetId="3" r:id="rId2"/>
    <sheet name="PivotTable" sheetId="6" r:id="rId3"/>
    <sheet name="KNNTuning" sheetId="9" r:id="rId4"/>
    <sheet name="DTreeTuning" sheetId="7" r:id="rId5"/>
    <sheet name="GradBoostTuning" sheetId="8" r:id="rId6"/>
    <sheet name="Sheet1" sheetId="10" r:id="rId7"/>
    <sheet name="Sheet2" sheetId="11" r:id="rId8"/>
  </sheets>
  <definedNames>
    <definedName name="_xlnm._FilterDatabase" localSheetId="0" hidden="1">PrelimRunLog!$A$1:$L$150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8" i="1" l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N12" i="10" l="1"/>
  <c r="N10" i="10"/>
  <c r="L74" i="8" l="1"/>
  <c r="L3" i="7" l="1"/>
  <c r="L14" i="7"/>
  <c r="L13" i="7"/>
  <c r="L12" i="7"/>
  <c r="L39" i="7"/>
  <c r="L56" i="8"/>
  <c r="L51" i="8"/>
  <c r="L4" i="8"/>
  <c r="L3" i="8"/>
  <c r="L19" i="8"/>
  <c r="L2" i="8"/>
  <c r="L37" i="8"/>
  <c r="L40" i="8"/>
  <c r="L42" i="8"/>
  <c r="L62" i="8"/>
  <c r="L57" i="8"/>
  <c r="L36" i="8"/>
  <c r="L14" i="8"/>
  <c r="L20" i="8"/>
  <c r="L34" i="8"/>
  <c r="L25" i="8"/>
  <c r="L23" i="8"/>
  <c r="L39" i="8"/>
  <c r="L31" i="8"/>
  <c r="L18" i="8"/>
  <c r="L10" i="8"/>
  <c r="L9" i="8"/>
  <c r="L33" i="8"/>
  <c r="L29" i="8"/>
  <c r="L35" i="8"/>
  <c r="L30" i="8"/>
  <c r="L11" i="8"/>
  <c r="L21" i="8"/>
  <c r="L22" i="8"/>
  <c r="L8" i="8"/>
  <c r="L6" i="8"/>
  <c r="L7" i="8"/>
  <c r="L5" i="8"/>
  <c r="L13" i="8"/>
  <c r="L68" i="8"/>
  <c r="L16" i="8"/>
  <c r="L27" i="8"/>
  <c r="L49" i="8"/>
  <c r="L12" i="8"/>
  <c r="L38" i="8"/>
  <c r="L73" i="8"/>
  <c r="L65" i="8"/>
  <c r="L72" i="8"/>
  <c r="L67" i="8"/>
  <c r="L60" i="8"/>
  <c r="L58" i="8"/>
  <c r="L54" i="8"/>
  <c r="L48" i="8"/>
  <c r="L61" i="8"/>
  <c r="L44" i="8"/>
  <c r="L55" i="8"/>
  <c r="L47" i="8"/>
  <c r="L45" i="8"/>
  <c r="L43" i="8"/>
  <c r="L50" i="8"/>
  <c r="L52" i="8"/>
  <c r="L53" i="8"/>
  <c r="L59" i="8" l="1"/>
  <c r="L46" i="8"/>
  <c r="L64" i="8"/>
  <c r="L63" i="8"/>
  <c r="L71" i="8"/>
  <c r="L70" i="8"/>
  <c r="L69" i="8"/>
  <c r="L15" i="8"/>
  <c r="L26" i="8"/>
  <c r="L66" i="8"/>
  <c r="L41" i="8" l="1"/>
  <c r="L24" i="8"/>
  <c r="L17" i="8"/>
  <c r="L28" i="8"/>
  <c r="L32" i="8"/>
  <c r="L8" i="9"/>
  <c r="L7" i="9"/>
  <c r="L5" i="9"/>
  <c r="L16" i="9"/>
  <c r="L13" i="9"/>
  <c r="L10" i="9"/>
  <c r="L2" i="9"/>
  <c r="L14" i="9"/>
  <c r="L11" i="9"/>
  <c r="L3" i="9"/>
  <c r="L4" i="9"/>
  <c r="L15" i="9"/>
  <c r="L12" i="9"/>
  <c r="L6" i="9"/>
  <c r="L17" i="9"/>
  <c r="L18" i="9"/>
  <c r="L19" i="9"/>
  <c r="L9" i="9"/>
  <c r="L3" i="1"/>
  <c r="L5" i="1"/>
  <c r="L6" i="1"/>
  <c r="L4" i="1"/>
  <c r="L8" i="1"/>
  <c r="L7" i="1"/>
  <c r="L42" i="1"/>
  <c r="L105" i="1"/>
  <c r="L41" i="1"/>
  <c r="L106" i="1"/>
  <c r="L44" i="1"/>
  <c r="L109" i="1"/>
  <c r="L37" i="1"/>
  <c r="L108" i="1"/>
  <c r="L147" i="1"/>
  <c r="L46" i="1"/>
  <c r="L48" i="1"/>
  <c r="L51" i="1"/>
  <c r="L110" i="1"/>
  <c r="L111" i="1"/>
  <c r="L52" i="1"/>
  <c r="L53" i="1"/>
  <c r="L54" i="1"/>
  <c r="L47" i="1"/>
  <c r="L107" i="1"/>
  <c r="L10" i="1"/>
  <c r="L49" i="1"/>
  <c r="L45" i="1"/>
  <c r="L114" i="1"/>
  <c r="L57" i="1"/>
  <c r="L112" i="1"/>
  <c r="L55" i="1"/>
  <c r="L40" i="1"/>
  <c r="L60" i="1"/>
  <c r="L61" i="1"/>
  <c r="L62" i="1"/>
  <c r="L59" i="1"/>
  <c r="L119" i="1"/>
  <c r="L113" i="1"/>
  <c r="L67" i="1"/>
  <c r="L120" i="1"/>
  <c r="L115" i="1"/>
  <c r="L68" i="1"/>
  <c r="L15" i="1"/>
  <c r="L118" i="1"/>
  <c r="L50" i="1"/>
  <c r="L58" i="1"/>
  <c r="L29" i="1"/>
  <c r="L34" i="1"/>
  <c r="L17" i="1"/>
  <c r="L116" i="1"/>
  <c r="L117" i="1"/>
  <c r="L14" i="1"/>
  <c r="L63" i="1"/>
  <c r="L56" i="1"/>
  <c r="L16" i="1"/>
  <c r="L123" i="1"/>
  <c r="L72" i="1"/>
  <c r="L13" i="1"/>
  <c r="L121" i="1"/>
  <c r="L64" i="1"/>
  <c r="L75" i="1"/>
  <c r="L122" i="1"/>
  <c r="L66" i="1"/>
  <c r="L77" i="1"/>
  <c r="L76" i="1"/>
  <c r="L149" i="1"/>
  <c r="L70" i="1"/>
  <c r="L136" i="1"/>
  <c r="L124" i="1"/>
  <c r="L69" i="1"/>
  <c r="L71" i="1"/>
  <c r="L126" i="1"/>
  <c r="L81" i="1"/>
  <c r="L43" i="1"/>
  <c r="L78" i="1"/>
  <c r="L12" i="1"/>
  <c r="L125" i="1"/>
  <c r="L132" i="1"/>
  <c r="L145" i="1"/>
  <c r="L73" i="1"/>
  <c r="L148" i="1"/>
  <c r="L38" i="1"/>
  <c r="L80" i="1"/>
  <c r="L74" i="1"/>
  <c r="L133" i="1"/>
  <c r="L137" i="1"/>
  <c r="L35" i="1"/>
  <c r="L143" i="1"/>
  <c r="L150" i="1"/>
  <c r="L65" i="1"/>
  <c r="L82" i="1"/>
  <c r="L138" i="1"/>
  <c r="L139" i="1"/>
  <c r="L127" i="1"/>
  <c r="L39" i="1"/>
  <c r="L83" i="1"/>
  <c r="L130" i="1"/>
  <c r="L129" i="1"/>
  <c r="L30" i="1"/>
  <c r="L84" i="1"/>
  <c r="L128" i="1"/>
  <c r="L131" i="1"/>
  <c r="L85" i="1"/>
  <c r="L86" i="1"/>
  <c r="L18" i="1"/>
  <c r="L146" i="1"/>
  <c r="L31" i="1"/>
  <c r="L88" i="1"/>
  <c r="L79" i="1"/>
  <c r="L33" i="1"/>
  <c r="L87" i="1"/>
  <c r="L32" i="1"/>
  <c r="L91" i="1"/>
  <c r="L93" i="1"/>
  <c r="L89" i="1"/>
  <c r="L90" i="1"/>
  <c r="L92" i="1"/>
  <c r="L94" i="1"/>
  <c r="L22" i="1"/>
  <c r="L95" i="1"/>
  <c r="L97" i="1"/>
  <c r="L98" i="1"/>
  <c r="L99" i="1"/>
  <c r="L100" i="1"/>
  <c r="L101" i="1"/>
  <c r="L96" i="1"/>
  <c r="L102" i="1"/>
  <c r="L26" i="1"/>
  <c r="L103" i="1"/>
  <c r="L27" i="1"/>
  <c r="L140" i="1"/>
  <c r="L141" i="1"/>
  <c r="L28" i="1"/>
  <c r="L135" i="1"/>
  <c r="L104" i="1"/>
  <c r="L36" i="1"/>
  <c r="L142" i="1"/>
  <c r="L25" i="1"/>
  <c r="L20" i="1"/>
  <c r="L24" i="1"/>
  <c r="L21" i="1"/>
  <c r="L19" i="1"/>
  <c r="L23" i="1"/>
  <c r="L144" i="1"/>
  <c r="L9" i="1"/>
  <c r="L11" i="1"/>
  <c r="L134" i="1"/>
  <c r="L2" i="1"/>
  <c r="L2" i="7" l="1"/>
  <c r="L6" i="7"/>
  <c r="L8" i="7"/>
  <c r="L4" i="7"/>
  <c r="L7" i="7"/>
  <c r="L17" i="7"/>
  <c r="L11" i="7"/>
  <c r="L5" i="7"/>
  <c r="L10" i="7"/>
  <c r="L15" i="7"/>
  <c r="L16" i="7"/>
  <c r="L19" i="7"/>
  <c r="L22" i="7"/>
  <c r="L20" i="7"/>
  <c r="L18" i="7"/>
  <c r="L23" i="7"/>
  <c r="L21" i="7"/>
  <c r="L26" i="7"/>
  <c r="L24" i="7"/>
  <c r="L25" i="7"/>
  <c r="L27" i="7"/>
  <c r="L29" i="7"/>
  <c r="L28" i="7"/>
  <c r="L30" i="7"/>
  <c r="L33" i="7"/>
  <c r="L31" i="7"/>
  <c r="L34" i="7"/>
  <c r="L32" i="7"/>
  <c r="L35" i="7"/>
  <c r="L36" i="7"/>
  <c r="L37" i="7"/>
  <c r="L38" i="7"/>
  <c r="L9" i="7"/>
</calcChain>
</file>

<file path=xl/sharedStrings.xml><?xml version="1.0" encoding="utf-8"?>
<sst xmlns="http://schemas.openxmlformats.org/spreadsheetml/2006/main" count="1706" uniqueCount="254">
  <si>
    <t>Features Used</t>
  </si>
  <si>
    <t>Outliers</t>
  </si>
  <si>
    <t>Classifier</t>
  </si>
  <si>
    <t>Precision</t>
  </si>
  <si>
    <t>Accuracy</t>
  </si>
  <si>
    <t>F1</t>
  </si>
  <si>
    <t>F2</t>
  </si>
  <si>
    <t>Pop Total</t>
  </si>
  <si>
    <t>GaussianNB</t>
  </si>
  <si>
    <t>Recall</t>
  </si>
  <si>
    <t>'salary'</t>
  </si>
  <si>
    <t>'salary', 'total_payments', 'director_fees', 'expenses', 'restricted_stock'</t>
  </si>
  <si>
    <t>Feature Transforms</t>
  </si>
  <si>
    <t>Added Features</t>
  </si>
  <si>
    <t>messages_recevied_poi_ratio', 'messages_sent_poi_ratio'</t>
  </si>
  <si>
    <t>Parameters</t>
  </si>
  <si>
    <t>DecisionTreeClassifier</t>
  </si>
  <si>
    <t>['salary', 'shared_receipt_with_poi', 'total_payments', 'expenses', 'total_stock_value']</t>
  </si>
  <si>
    <t>n_components = 5</t>
  </si>
  <si>
    <t>All</t>
  </si>
  <si>
    <t>SelectKBest</t>
  </si>
  <si>
    <t>k=5</t>
  </si>
  <si>
    <t>RandomizedPCA</t>
  </si>
  <si>
    <t>k=10</t>
  </si>
  <si>
    <t>k=7</t>
  </si>
  <si>
    <t>k=3</t>
  </si>
  <si>
    <t>salary</t>
  </si>
  <si>
    <t>Pop Total ,Univariate Outlier Detection</t>
  </si>
  <si>
    <t>['salary','total_payments','director_fees','expenses','restricted_stock']</t>
  </si>
  <si>
    <t>n_components = 10</t>
  </si>
  <si>
    <t>n_components = 3</t>
  </si>
  <si>
    <t>n_components = 4</t>
  </si>
  <si>
    <t>n_components = 11</t>
  </si>
  <si>
    <t>['salary', 'from_this_person_to_poi','from_poi_to_this_person']</t>
  </si>
  <si>
    <t>Kmeans</t>
  </si>
  <si>
    <t>n_clusters=2</t>
  </si>
  <si>
    <t>['poi','salary','total_payments','director_fees','expenses','restricted_stock']</t>
  </si>
  <si>
    <t>['poi','salary','shared_receipt_with_poi','total_payments','expenses','total_stock_value']</t>
  </si>
  <si>
    <t>n_clusters=2, k=10</t>
  </si>
  <si>
    <t>n_clusters=2, k=5</t>
  </si>
  <si>
    <t>n_clusters=2, k=3</t>
  </si>
  <si>
    <t>n_clusters=2, k=7</t>
  </si>
  <si>
    <t>n_clusters=2, ncomponents = 2</t>
  </si>
  <si>
    <t>n_clusters=2, ncomponents = 5</t>
  </si>
  <si>
    <t>n_clusters=2, ncomponents = 10</t>
  </si>
  <si>
    <t>n_clusters=2, ncomponents = 20</t>
  </si>
  <si>
    <t>KNeighborsClassifier</t>
  </si>
  <si>
    <t>n_neighbors=2</t>
  </si>
  <si>
    <t>n_neighbors=5</t>
  </si>
  <si>
    <t>n_neighbors=7</t>
  </si>
  <si>
    <t>['poi','salary', 'from_this_person_to_poi','from_poi_to_this_person']</t>
  </si>
  <si>
    <t>n_neighbors=3</t>
  </si>
  <si>
    <t>n_neighbors=4</t>
  </si>
  <si>
    <t>n_neighbors=6</t>
  </si>
  <si>
    <t>n_neighbors=5, k=3</t>
  </si>
  <si>
    <t>n_neighbors=5, k=5</t>
  </si>
  <si>
    <t>n_neighbors=4, k=5</t>
  </si>
  <si>
    <t>n_neighbors=5 k=4</t>
  </si>
  <si>
    <t>n_neighbors=5, k=7</t>
  </si>
  <si>
    <t>n_neighbors=5, k=9</t>
  </si>
  <si>
    <t>n_neighbors=5, k=11</t>
  </si>
  <si>
    <t>n_neighbors=5, n_components=5</t>
  </si>
  <si>
    <t>n_neighbors=5, n_components=10</t>
  </si>
  <si>
    <t>n_neighbors=5, n_components=15</t>
  </si>
  <si>
    <t>n_neighbors=5, n_components=7</t>
  </si>
  <si>
    <t>n_neighbors=5, n_components=3</t>
  </si>
  <si>
    <t>n_neighbors=4, n_components=5</t>
  </si>
  <si>
    <t>n_neighbors=6, n_components=5</t>
  </si>
  <si>
    <t>n_neighbors=5, n_components=4</t>
  </si>
  <si>
    <t>n_neighbors=5, k=6</t>
  </si>
  <si>
    <t>n_neighbors=3, k=4</t>
  </si>
  <si>
    <t>n_neighbors=3, k=3</t>
  </si>
  <si>
    <t>n_neighbors=3, k=2</t>
  </si>
  <si>
    <t>LogisticRegression</t>
  </si>
  <si>
    <t>k=2</t>
  </si>
  <si>
    <t>n_components=5</t>
  </si>
  <si>
    <t>n_components=3</t>
  </si>
  <si>
    <t>n_components=7</t>
  </si>
  <si>
    <t>GradientBoostingClassifier</t>
  </si>
  <si>
    <t>RandomForestClassifier</t>
  </si>
  <si>
    <t>k=4</t>
  </si>
  <si>
    <t>n_components=4</t>
  </si>
  <si>
    <t>Run1</t>
  </si>
  <si>
    <t>Run2</t>
  </si>
  <si>
    <t>Run3</t>
  </si>
  <si>
    <t>Run4</t>
  </si>
  <si>
    <t>Run5</t>
  </si>
  <si>
    <t>Run6</t>
  </si>
  <si>
    <t>Run7</t>
  </si>
  <si>
    <t>Run9</t>
  </si>
  <si>
    <t>Run10</t>
  </si>
  <si>
    <t>Features</t>
  </si>
  <si>
    <t>to_messages</t>
  </si>
  <si>
    <t>deferral_payments</t>
  </si>
  <si>
    <t>total_payments</t>
  </si>
  <si>
    <t>exercised_stock_options</t>
  </si>
  <si>
    <t>restricted_stock</t>
  </si>
  <si>
    <t>shared_receipt_with_poi</t>
  </si>
  <si>
    <t>restricted_stock_deferred</t>
  </si>
  <si>
    <t>bonus</t>
  </si>
  <si>
    <t>total_stock_value</t>
  </si>
  <si>
    <t>expenses</t>
  </si>
  <si>
    <t>loan_advances</t>
  </si>
  <si>
    <t>from_messages</t>
  </si>
  <si>
    <t>other</t>
  </si>
  <si>
    <t>from_this_person_to_poi</t>
  </si>
  <si>
    <t>director_fees</t>
  </si>
  <si>
    <t>deferred_income</t>
  </si>
  <si>
    <t>long_term_incentives</t>
  </si>
  <si>
    <t>from_poi_to_this_person</t>
  </si>
  <si>
    <t>Run8 (standardized)</t>
  </si>
  <si>
    <t>messages_recevied_poi_ratio</t>
  </si>
  <si>
    <t>messages_sent_poi_ratio</t>
  </si>
  <si>
    <t>bonus_ratio</t>
  </si>
  <si>
    <t>expense_ratio</t>
  </si>
  <si>
    <t>salary_ratio</t>
  </si>
  <si>
    <t>Run11</t>
  </si>
  <si>
    <t>Run12</t>
  </si>
  <si>
    <t>['salary','shared_receipt_with_poi','total_payments','expenses','total_stock_value']</t>
  </si>
  <si>
    <t>['poi','exercised_stock_options','bonus', 'shared_receipt_with_poi','expenses','other']</t>
  </si>
  <si>
    <t>'messages_sent_poi_ratio'</t>
  </si>
  <si>
    <t>n_neighbors=5, n_component=5</t>
  </si>
  <si>
    <t>n_neighbors=3, n_component=3</t>
  </si>
  <si>
    <t>MinMaxStandardized</t>
  </si>
  <si>
    <t>SelectKBest, MinMaxStandardized</t>
  </si>
  <si>
    <t>RandomizedPCA, MinMaxStandardized</t>
  </si>
  <si>
    <t>MinMaxStandardized, RandomizedPCA</t>
  </si>
  <si>
    <t>ZScoreStandardized, RandomizedPCA</t>
  </si>
  <si>
    <t>ZScoreStandardized</t>
  </si>
  <si>
    <t>n_neighbors=5, n_component=3</t>
  </si>
  <si>
    <t>n_component=6</t>
  </si>
  <si>
    <t>Grand Total</t>
  </si>
  <si>
    <t>Row Labels</t>
  </si>
  <si>
    <t>Count of Parameters</t>
  </si>
  <si>
    <t>Average of Accuracy</t>
  </si>
  <si>
    <t>Average of F1</t>
  </si>
  <si>
    <t>Average of F2</t>
  </si>
  <si>
    <t>Max of Precision</t>
  </si>
  <si>
    <t>Max of Recall</t>
  </si>
  <si>
    <t>criterion=entropy</t>
  </si>
  <si>
    <t>criterion=entropy, max_features="auto"</t>
  </si>
  <si>
    <t>criterion=entropy, max_features=1</t>
  </si>
  <si>
    <t>max_features=1</t>
  </si>
  <si>
    <t>min_samples_split=3</t>
  </si>
  <si>
    <t>criterion=entropy, min_samples_split=4</t>
  </si>
  <si>
    <t>criterion=entropy, min_samples_split=5</t>
  </si>
  <si>
    <t>criterion=entropy, min_samples_split=3</t>
  </si>
  <si>
    <t>criterion=gini, max_depth=6</t>
  </si>
  <si>
    <t>criterion=entropy, max_depth=6</t>
  </si>
  <si>
    <t>criterion=entropy, max_depth=4</t>
  </si>
  <si>
    <t>criterion=entropy, max_depth=5</t>
  </si>
  <si>
    <t>criterion=entropy, max_depth=3</t>
  </si>
  <si>
    <t>criterion=entropy, min_samples_leaf=2</t>
  </si>
  <si>
    <t>criterion=entropy, min_samples_leaf=3</t>
  </si>
  <si>
    <t>criterion=gini, min_samples_leaf=2</t>
  </si>
  <si>
    <t>criterion=gini, min_samples_leaf=3</t>
  </si>
  <si>
    <t>criterion=gini, min_samples_leaf=4</t>
  </si>
  <si>
    <t>criterion=entropy, min_samples_leaf=5</t>
  </si>
  <si>
    <t>criterion=entropy, min_samples_leaf=4</t>
  </si>
  <si>
    <t>criterion=entropy, min_samples_leaf=8</t>
  </si>
  <si>
    <t>criterion=entropy, min_samples_leaf=12</t>
  </si>
  <si>
    <t>criterion=entropy, max_leaf_nodes=5</t>
  </si>
  <si>
    <t>criterion=entropy, max_leaf_nodes=7</t>
  </si>
  <si>
    <t>max_leaf_nodes=5</t>
  </si>
  <si>
    <t>F1+F2</t>
  </si>
  <si>
    <t>criterion=entropy, max_depth=3, min_samples_leaf=12</t>
  </si>
  <si>
    <t>criterion=entropy, max_depth=3, min_samples_leaf=8</t>
  </si>
  <si>
    <t>criterion=entropy, max_depth=4, min_samples_leaf=8</t>
  </si>
  <si>
    <t>criterion=entropy, max_depth=4, min_samples_leaf=12</t>
  </si>
  <si>
    <t>criterion=entropy, max_depth=5, min_samples_leaf=12</t>
  </si>
  <si>
    <t>criterion=entropy, max_leaf_nodes=5, min_samples_leaf=12</t>
  </si>
  <si>
    <t>criterion=entropy, max_leaf_nodes=7, min_samples_leaf=12</t>
  </si>
  <si>
    <t>weights=distance</t>
  </si>
  <si>
    <t>n_neighbors=3, weights=distance</t>
  </si>
  <si>
    <t>MinMaxScoreStandardized</t>
  </si>
  <si>
    <t>n_neighbors=7, weights=distance</t>
  </si>
  <si>
    <t>n_neighbors=3, algorithm='ball_tree'</t>
  </si>
  <si>
    <t>n_neighbors=5, algorithm='ball_tree'</t>
  </si>
  <si>
    <t>n_neighbors=7, algorithm='ball_tree'</t>
  </si>
  <si>
    <t>n_neighbors=7, algorithm='kd_tree'</t>
  </si>
  <si>
    <t>n_neighbors=5, algorithm='kd_tree'</t>
  </si>
  <si>
    <t>n_neighbors=3, algorithm='kd_tree'</t>
  </si>
  <si>
    <t>n_neighbors=3, algorithm='brute'</t>
  </si>
  <si>
    <t>n_neighbors=3, algorithm='kd_tree', leaf_size=10</t>
  </si>
  <si>
    <t>n_neighbors=3, algorithm='ball_tree', leaf_size=70</t>
  </si>
  <si>
    <t>ZScoreStandardized, SelectKBest</t>
  </si>
  <si>
    <t>n_neighbors=3, algorithm='ball_tree', leaf_size=70, k=5</t>
  </si>
  <si>
    <t>MinMaxStandardized, SelectKBest</t>
  </si>
  <si>
    <t>n_neighbors=3, algorithm='ball_tree', leaf_size=70, n_components=5</t>
  </si>
  <si>
    <t>messages_recevied_poi_ratio', 'messages_sent_poi_ratio', 'bonus_ratio', 'expense_ratio', 'salary_raio'</t>
  </si>
  <si>
    <t>n_components=9</t>
  </si>
  <si>
    <t>k=15</t>
  </si>
  <si>
    <t>n_components=15</t>
  </si>
  <si>
    <t>learning_rate=0.5</t>
  </si>
  <si>
    <t>learning_rate=1</t>
  </si>
  <si>
    <t>learning_rate=2</t>
  </si>
  <si>
    <t>learning_rate=4</t>
  </si>
  <si>
    <t>learning_rate=1, k=15</t>
  </si>
  <si>
    <t>learning_rate=1,k=10</t>
  </si>
  <si>
    <t>learning_rate=1,k=5</t>
  </si>
  <si>
    <t>learning_rate=1, n_componenets=15</t>
  </si>
  <si>
    <t>learning_rate=1, n_componenets=10</t>
  </si>
  <si>
    <t>learning_rate=1, n_componenets=5</t>
  </si>
  <si>
    <t>learning_rate=0.05, n_componenets=5</t>
  </si>
  <si>
    <t>n_components=3, learning_rate=0.05</t>
  </si>
  <si>
    <t>n_components=5, learning_rate=0.05</t>
  </si>
  <si>
    <t>n_components=3, learning_rate=0.01</t>
  </si>
  <si>
    <t>learning_rate=0.05</t>
  </si>
  <si>
    <t>n_estimators=200</t>
  </si>
  <si>
    <t>n_components=3, n_estimators=200</t>
  </si>
  <si>
    <t>n_components=10, n_estimators=200</t>
  </si>
  <si>
    <t>n_components=15, n_estimators=200</t>
  </si>
  <si>
    <t>n_components=8, n_estimators=200</t>
  </si>
  <si>
    <t>n_components=12, n_estimators=200</t>
  </si>
  <si>
    <t>max_depth=5</t>
  </si>
  <si>
    <t>max_depth=2</t>
  </si>
  <si>
    <t>n_components=3, max_depth=2</t>
  </si>
  <si>
    <t>n_components=5, max_depth=2</t>
  </si>
  <si>
    <t>n_components=10, max_depth=2</t>
  </si>
  <si>
    <t>n_components=15, max_depth=2</t>
  </si>
  <si>
    <t>n_components=3, max_depth=5</t>
  </si>
  <si>
    <t>n_components=8, max_depth=5</t>
  </si>
  <si>
    <t>n_components=3, max_depth=4</t>
  </si>
  <si>
    <t>n_components=3, max_depth=10</t>
  </si>
  <si>
    <t>n_components=10, max_depth=10</t>
  </si>
  <si>
    <t>k=5, max_depth=10</t>
  </si>
  <si>
    <t>k=5, max_depth=2</t>
  </si>
  <si>
    <t>min_samples_split=5</t>
  </si>
  <si>
    <t>min_samples_split=7</t>
  </si>
  <si>
    <t>min_samples_leaf=2</t>
  </si>
  <si>
    <t>min_samples_leaf=3</t>
  </si>
  <si>
    <t>min_samples_leaf=5</t>
  </si>
  <si>
    <t>subsample=0.5</t>
  </si>
  <si>
    <t>subsample=0.75</t>
  </si>
  <si>
    <t>subsample=0.25</t>
  </si>
  <si>
    <t>warm_start=True</t>
  </si>
  <si>
    <t>n_estimators=200, max_depth=5, learning_rate=0.05</t>
  </si>
  <si>
    <t>n_estimators=200, max_depth=5, learning_rate=0.05, warm_start=True</t>
  </si>
  <si>
    <t>n_estimators=200, max_depth=5, learning_rate=0.05, warm_start=True, n_components=3</t>
  </si>
  <si>
    <t>GridSearchCV</t>
  </si>
  <si>
    <t>criterion=entropy, 'min_samples_split':[2,4,6],
'max_depth':[2,4,6], 'min_samples_leaf':[2,4,6]</t>
  </si>
  <si>
    <t>RandomizedPCA, GridSearchCV</t>
  </si>
  <si>
    <t>n_components=3, criterion=entropy, 'min_samples_split':[2,4,6],
'max_depth':[2,4,6], 'min_samples_leaf':[2,4,6]</t>
  </si>
  <si>
    <t>criterion=entropy, 'min_samples_split':[5,10,15],
'max_depth':[5,10,15], 'min_samples_leaf':[5,10,12]</t>
  </si>
  <si>
    <t>criterion=entropy, 'min_samples_split':[5,10,15],
'max_depth':[5,10,15], 'min_samples_leaf':[5,10,15]</t>
  </si>
  <si>
    <t>Pop Total, Pop TRAVEL AGENCY</t>
  </si>
  <si>
    <t>warm_start=True,
[{ 'learning_rate':[0.1,0.5,1,2],   'n_estimators':[50,100,200,400], 'max_depth':[2,5,10]}]</t>
  </si>
  <si>
    <t># of Runs</t>
  </si>
  <si>
    <t>Algorithm</t>
  </si>
  <si>
    <t>messages_recevied_poi_ratio', 'messages_sent_poi_ratio', 'bonus_ratio', 'expense_ratio', 'salary_ratio'</t>
  </si>
  <si>
    <t>Pop Total, Pop Travel</t>
  </si>
  <si>
    <t>messages_recevied_poi_ratio', 'bonus_ratio', 'expense_ratio', 'salary_ratio'</t>
  </si>
  <si>
    <t>messages_sent_poi_ratio'</t>
  </si>
  <si>
    <t>Included Custom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</si>
</sst>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10" fontId="0" fillId="0" borderId="0" xfId="0" applyNumberFormat="1"/>
    <xf numFmtId="10" fontId="0" fillId="2" borderId="0" xfId="0" applyNumberFormat="1" applyFill="1"/>
    <xf numFmtId="10" fontId="1" fillId="0" borderId="0" xfId="1" applyNumberFormat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64" fontId="3" fillId="3" borderId="0" xfId="0" applyNumberFormat="1" applyFont="1" applyFill="1"/>
    <xf numFmtId="10" fontId="0" fillId="3" borderId="0" xfId="0" applyNumberFormat="1" applyFill="1"/>
    <xf numFmtId="10" fontId="0" fillId="3" borderId="0" xfId="1" applyNumberFormat="1" applyFont="1" applyFill="1"/>
    <xf numFmtId="0" fontId="0" fillId="2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1" fillId="0" borderId="1" xfId="1" applyNumberFormat="1" applyFont="1" applyFill="1" applyBorder="1" applyAlignment="1">
      <alignment horizontal="center" wrapText="1"/>
    </xf>
    <xf numFmtId="10" fontId="1" fillId="0" borderId="1" xfId="1" applyNumberFormat="1" applyFont="1" applyBorder="1" applyAlignment="1">
      <alignment horizontal="center" wrapText="1"/>
    </xf>
    <xf numFmtId="10" fontId="0" fillId="0" borderId="1" xfId="1" applyNumberFormat="1" applyFont="1" applyBorder="1" applyAlignment="1">
      <alignment wrapText="1"/>
    </xf>
    <xf numFmtId="10" fontId="0" fillId="0" borderId="1" xfId="1" applyNumberFormat="1" applyFont="1" applyBorder="1" applyAlignment="1">
      <alignment horizontal="center" wrapText="1"/>
    </xf>
    <xf numFmtId="10" fontId="0" fillId="0" borderId="1" xfId="1" applyNumberFormat="1" applyFont="1" applyBorder="1" applyAlignment="1">
      <alignment horizontal="center"/>
    </xf>
    <xf numFmtId="0" fontId="0" fillId="5" borderId="0" xfId="0" applyFill="1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165" fontId="0" fillId="5" borderId="1" xfId="1" applyNumberFormat="1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Nitiutomo" refreshedDate="42236.659904050925" createdVersion="5" refreshedVersion="5" minRefreshableVersion="3" recordCount="149">
  <cacheSource type="worksheet">
    <worksheetSource ref="A1:K150" sheet="PrelimRunLog"/>
  </cacheSource>
  <cacheFields count="11">
    <cacheField name="Features Used" numFmtId="0">
      <sharedItems/>
    </cacheField>
    <cacheField name="Added Features" numFmtId="0">
      <sharedItems containsBlank="1"/>
    </cacheField>
    <cacheField name="Outliers" numFmtId="0">
      <sharedItems/>
    </cacheField>
    <cacheField name="Feature Transforms" numFmtId="0">
      <sharedItems containsBlank="1"/>
    </cacheField>
    <cacheField name="Classifier" numFmtId="0">
      <sharedItems count="7">
        <s v="KNeighborsClassifier"/>
        <s v="GradientBoostingClassifier"/>
        <s v="DecisionTreeClassifier"/>
        <s v="GaussianNB"/>
        <s v="RandomForestClassifier"/>
        <s v="Kmeans"/>
        <s v="LogisticRegression"/>
      </sharedItems>
    </cacheField>
    <cacheField name="Parameters" numFmtId="0">
      <sharedItems containsBlank="1"/>
    </cacheField>
    <cacheField name="Accuracy" numFmtId="0">
      <sharedItems containsSemiMixedTypes="0" containsString="0" containsNumber="1" minValue="0.24067" maxValue="0.89556999999999998" count="136">
        <n v="0.89556999999999998"/>
        <n v="0.88214000000000004"/>
        <n v="0.86650000000000005"/>
        <n v="0.86092999999999997"/>
        <n v="0.83535999999999999"/>
        <n v="0.86792999999999998"/>
        <n v="0.83435999999999999"/>
        <n v="0.88332999999999995"/>
        <n v="0.85199999999999998"/>
        <n v="0.84960000000000002"/>
        <n v="0.88527"/>
        <n v="0.87307000000000001"/>
        <n v="0.82733000000000001"/>
        <n v="0.85846999999999996"/>
        <n v="0.82586999999999999"/>
        <n v="0.87607000000000002"/>
        <n v="0.88766999999999996"/>
        <n v="0.85240000000000005"/>
        <n v="0.84992999999999996"/>
        <n v="0.88007000000000002"/>
        <n v="0.87853000000000003"/>
        <n v="0.88300000000000001"/>
        <n v="0.86260000000000003"/>
        <n v="0.81713000000000002"/>
        <n v="0.84757000000000005"/>
        <n v="0.85919999999999996"/>
        <n v="0.84126999999999996"/>
        <n v="0.86553000000000002"/>
        <n v="0.88446999999999998"/>
        <n v="0.84267000000000003"/>
        <n v="0.86667000000000005"/>
        <n v="0.5756"/>
        <n v="0.87946999999999997"/>
        <n v="0.87987000000000004"/>
        <n v="0.86646999999999996"/>
        <n v="0.86392999999999998"/>
        <n v="0.81540000000000001"/>
        <n v="0.87860000000000005"/>
        <n v="0.86480000000000001"/>
        <n v="0.81"/>
        <n v="0.87626999999999999"/>
        <n v="0.86321000000000003"/>
        <n v="0.84160000000000001"/>
        <n v="0.85960000000000003"/>
        <n v="0.84206999999999999"/>
        <n v="0.85201000000000005"/>
        <n v="0.70320000000000005"/>
        <n v="0.86578999999999995"/>
        <n v="0.80493000000000003"/>
        <n v="0.81220000000000003"/>
        <n v="0.83564000000000005"/>
        <n v="0.85672999999999999"/>
        <n v="0.80379999999999996"/>
        <n v="0.82843"/>
        <n v="0.86312999999999995"/>
        <n v="0.87160000000000004"/>
        <n v="0.78156999999999999"/>
        <n v="0.80927000000000004"/>
        <n v="0.80552999999999997"/>
        <n v="0.87773000000000001"/>
        <n v="0.80640000000000001"/>
        <n v="0.84399999999999997"/>
        <n v="0.88080000000000003"/>
        <n v="0.87807000000000002"/>
        <n v="0.24920999999999999"/>
        <n v="0.83252999999999999"/>
        <n v="0.65839999999999999"/>
        <n v="0.80572999999999995"/>
        <n v="0.78666999999999998"/>
        <n v="0.80879999999999996"/>
        <n v="0.85787000000000002"/>
        <n v="0.87719999999999998"/>
        <n v="0.33700000000000002"/>
        <n v="0.85692999999999997"/>
        <n v="0.55379"/>
        <n v="0.79713000000000001"/>
        <n v="0.71530000000000005"/>
        <n v="0.70169999999999999"/>
        <n v="0.24067"/>
        <n v="0.85780000000000001"/>
        <n v="0.81427000000000005"/>
        <n v="0.72382000000000002"/>
        <n v="0.80667"/>
        <n v="0.745"/>
        <n v="0.55066999999999999"/>
        <n v="0.85440000000000005"/>
        <n v="0.7157"/>
        <n v="0.70609999999999995"/>
        <n v="0.85880000000000001"/>
        <n v="0.81440000000000001"/>
        <n v="0.86060000000000003"/>
        <n v="0.85226999999999997"/>
        <n v="0.84940000000000004"/>
        <n v="0.86899999999999999"/>
        <n v="0.77732999999999997"/>
        <n v="0.84533000000000003"/>
        <n v="0.87960000000000005"/>
        <n v="0.87973000000000001"/>
        <n v="0.83464000000000005"/>
        <n v="0.79659999999999997"/>
        <n v="0.83720000000000006"/>
        <n v="0.83152999999999999"/>
        <n v="0.82333000000000001"/>
        <n v="0.79113"/>
        <n v="0.83847000000000005"/>
        <n v="0.84153"/>
        <n v="0.82887"/>
        <n v="0.83047000000000004"/>
        <n v="0.83113000000000004"/>
        <n v="0.84233000000000002"/>
        <n v="0.86507000000000001"/>
        <n v="0.86807000000000001"/>
        <n v="0.86719999999999997"/>
        <n v="0.86839999999999995"/>
        <n v="0.86746999999999996"/>
        <n v="0.86160000000000003"/>
        <n v="0.87166999999999994"/>
        <n v="0.60780000000000001"/>
        <n v="0.85860000000000003"/>
        <n v="0.66564000000000001"/>
        <n v="0.83292999999999995"/>
        <n v="0.79449999999999998"/>
        <n v="0.76380000000000003"/>
        <n v="0.81418000000000001"/>
        <n v="0.86673"/>
        <n v="0.76839999999999997"/>
        <n v="0.83579000000000003"/>
        <n v="0.82935999999999999"/>
        <n v="0.82799999999999996"/>
        <n v="0.86029"/>
        <n v="0.87236000000000002"/>
        <n v="0.85057000000000005"/>
        <n v="0.79100000000000004"/>
        <n v="0.83492999999999995"/>
        <n v="0.81079000000000001"/>
        <n v="0.74155000000000004"/>
      </sharedItems>
    </cacheField>
    <cacheField name="Precision" numFmtId="0">
      <sharedItems containsSemiMixedTypes="0" containsString="0" containsNumber="1" minValue="6.2500000000000003E-3" maxValue="1" count="143">
        <n v="0.78078999999999998"/>
        <n v="0.64112999999999998"/>
        <n v="0.55042000000000002"/>
        <n v="0.51963999999999999"/>
        <n v="0.42060999999999998"/>
        <n v="0.56747000000000003"/>
        <n v="0.41448000000000002"/>
        <n v="0.64268999999999998"/>
        <n v="0.43134"/>
        <n v="0.42109000000000002"/>
        <n v="0.68574999999999997"/>
        <n v="0.54632999999999998"/>
        <n v="0.35992000000000002"/>
        <n v="0.45488000000000001"/>
        <n v="0.35647000000000001"/>
        <n v="0.57965999999999995"/>
        <n v="0.74119000000000002"/>
        <n v="0.70425000000000004"/>
        <n v="0.42620999999999998"/>
        <n v="0.41616999999999998"/>
        <n v="0.62868000000000002"/>
        <n v="0.61153000000000002"/>
        <n v="0.67625999999999997"/>
        <n v="0.47367999999999999"/>
        <n v="0.33106000000000002"/>
        <n v="0.45123999999999997"/>
        <n v="0.4541"/>
        <n v="0.38277"/>
        <n v="0.49192999999999998"/>
        <n v="0.72287000000000001"/>
        <n v="0.38235000000000002"/>
        <n v="0.5"/>
        <n v="0.20610999999999999"/>
        <n v="0.64544999999999997"/>
        <n v="0.65278000000000003"/>
        <n v="0.49840000000000001"/>
        <n v="0.47931000000000001"/>
        <n v="0.31068000000000001"/>
        <n v="0.63875999999999999"/>
        <n v="0.48504000000000003"/>
        <n v="0.29933999999999999"/>
        <n v="0.60587999999999997"/>
        <n v="0.55556000000000005"/>
        <n v="0.36797999999999997"/>
        <n v="0.45598"/>
        <n v="0.36942999999999998"/>
        <n v="0.40821000000000002"/>
        <n v="0.28583999999999998"/>
        <n v="0.58704999999999996"/>
        <n v="0.28721999999999998"/>
        <n v="0.29687000000000002"/>
        <n v="0.38102999999999998"/>
        <n v="0.27998000000000001"/>
        <n v="0.35327999999999998"/>
        <n v="0.46977999999999998"/>
        <n v="0.55408999999999997"/>
        <n v="0.26551000000000002"/>
        <n v="0.28203"/>
        <n v="0.27578999999999998"/>
        <n v="0.66147999999999996"/>
        <n v="0.27078999999999998"/>
        <n v="0.36982999999999999"/>
        <n v="0.74200999999999995"/>
        <n v="0.67342999999999997"/>
        <n v="0.15321000000000001"/>
        <n v="0.32147999999999999"/>
        <n v="0.22936000000000001"/>
        <n v="0.26272000000000001"/>
        <n v="0.23957999999999999"/>
        <n v="0.26717000000000002"/>
        <n v="0.42326000000000003"/>
        <n v="0.66808999999999996"/>
        <n v="0.14879000000000001"/>
        <n v="0.41609000000000002"/>
        <n v="0.16522000000000001"/>
        <n v="0.24721000000000001"/>
        <n v="0.26433000000000001"/>
        <n v="0.25113999999999997"/>
        <n v="0.34949999999999998"/>
        <n v="0.1434"/>
        <n v="0.41959000000000002"/>
        <n v="0.26606999999999997"/>
        <n v="0.24127999999999999"/>
        <n v="0.25028"/>
        <n v="0.25940999999999997"/>
        <n v="0.22816"/>
        <n v="0.14574000000000001"/>
        <n v="0.38557000000000002"/>
        <n v="0.24376999999999999"/>
        <n v="0.23125000000000001"/>
        <n v="0.41547000000000001"/>
        <n v="0.24243999999999999"/>
        <n v="0.42453999999999997"/>
        <n v="0.35483999999999999"/>
        <n v="0.33751999999999999"/>
        <n v="0.54137000000000002"/>
        <n v="0.41947000000000001"/>
        <n v="0.17943000000000001"/>
        <n v="0.30952000000000002"/>
        <n v="0.96635000000000004"/>
        <n v="0.99495"/>
        <n v="0.34811999999999999"/>
        <n v="0.46398"/>
        <n v="0.26338"/>
        <n v="0.82487999999999995"/>
        <n v="0.30113000000000001"/>
        <n v="0.20508000000000001"/>
        <n v="0.19216"/>
        <n v="0.15687000000000001"/>
        <n v="0.24049000000000001"/>
        <n v="0.25164999999999998"/>
        <n v="0.21042"/>
        <n v="0.21451000000000001"/>
        <n v="0.21435999999999999"/>
        <n v="0.24404000000000001"/>
        <n v="1"/>
        <n v="0.55223999999999995"/>
        <n v="0.51922999999999997"/>
        <n v="0.56915000000000004"/>
        <n v="0.52969999999999995"/>
        <n v="0.36029"/>
        <n v="0.96296000000000004"/>
        <n v="5.3159999999999999E-2"/>
        <n v="0.23580999999999999"/>
        <n v="3.5680000000000003E-2"/>
        <n v="0.8"/>
        <n v="7.9399999999999998E-2"/>
        <n v="0.17646999999999999"/>
        <n v="3.109E-2"/>
        <n v="0.14516000000000001"/>
        <n v="0.66666999999999998"/>
        <n v="1.46E-2"/>
        <n v="6.2500000000000003E-3"/>
        <n v="0.19797999999999999"/>
        <n v="0.29153000000000001"/>
        <n v="0.18124999999999999"/>
        <n v="0.58526999999999996"/>
        <n v="0.91764999999999997"/>
        <n v="0.34867999999999999"/>
        <n v="0.30954999999999999"/>
        <n v="0.41048000000000001"/>
        <n v="0.33468999999999999"/>
        <n v="0.17995"/>
      </sharedItems>
    </cacheField>
    <cacheField name="Recall" numFmtId="0">
      <sharedItems containsSemiMixedTypes="0" containsString="0" containsNumber="1" minValue="1E-3" maxValue="0.94399999999999995" count="128">
        <n v="0.374"/>
        <n v="0.39750000000000002"/>
        <n v="0.35749999999999998"/>
        <n v="0.35049999999999998"/>
        <n v="0.40400000000000003"/>
        <n v="0.3175"/>
        <n v="0.38650000000000001"/>
        <n v="0.28149999999999997"/>
        <n v="0.34549999999999997"/>
        <n v="0.34150000000000003"/>
        <n v="0.25750000000000001"/>
        <n v="0.28299999999999997"/>
        <n v="0.379"/>
        <n v="0.31"/>
        <n v="0.38"/>
        <n v="0.25650000000000001"/>
        <n v="0.24199999999999999"/>
        <n v="0.24049999999999999"/>
        <n v="0.309"/>
        <n v="0.3115"/>
        <n v="0.2455"/>
        <n v="0.24399999999999999"/>
        <n v="0.23499999999999999"/>
        <n v="0.27450000000000002"/>
        <n v="0.36399999999999999"/>
        <n v="0.27700000000000002"/>
        <n v="0.311"/>
        <n v="0.25900000000000001"/>
        <n v="0.2165"/>
        <n v="0.29249999999999998"/>
        <n v="0.76549999999999996"/>
        <n v="0.21299999999999999"/>
        <n v="0.21149999999999999"/>
        <n v="0.23400000000000001"/>
        <n v="0.23749999999999999"/>
        <n v="0.3155"/>
        <n v="0.20599999999999999"/>
        <n v="0.22700000000000001"/>
        <n v="0.317"/>
        <n v="0.21249999999999999"/>
        <n v="0.26200000000000001"/>
        <n v="0.26100000000000001"/>
        <n v="0.24349999999999999"/>
        <n v="0.32300000000000001"/>
        <n v="0.20399999999999999"/>
        <n v="0.3125"/>
        <n v="0.29849999999999999"/>
        <n v="0.24099999999999999"/>
        <n v="0.3"/>
        <n v="0.1895"/>
        <n v="0.29949999999999999"/>
        <n v="0.27850000000000003"/>
        <n v="0.28199999999999997"/>
        <n v="0.17"/>
        <n v="0.26700000000000002"/>
        <n v="0.24149999999999999"/>
        <n v="0.16250000000000001"/>
        <n v="0.16600000000000001"/>
        <n v="0.94"/>
        <n v="0.23050000000000001"/>
        <n v="0.253"/>
        <n v="0.27600000000000002"/>
        <n v="0.249"/>
        <n v="0.182"/>
        <n v="0.157"/>
        <n v="0.84150000000000003"/>
        <n v="0.18099999999999999"/>
        <n v="0.52400000000000002"/>
        <n v="0.255"/>
        <n v="0.248"/>
        <n v="0.20899999999999999"/>
        <n v="0.94399999999999995"/>
        <n v="0.17349999999999999"/>
        <n v="0.2235"/>
        <n v="0.22550000000000001"/>
        <n v="0.217"/>
        <n v="0.222"/>
        <n v="0.48749999999999999"/>
        <n v="0.155"/>
        <n v="0.20050000000000001"/>
        <n v="0.20200000000000001"/>
        <n v="0.14499999999999999"/>
        <n v="0.1845"/>
        <n v="0.128"/>
        <n v="0.13200000000000001"/>
        <n v="0.13450000000000001"/>
        <n v="0.1145"/>
        <n v="0.11849999999999999"/>
        <n v="0.1875"/>
        <n v="0.13"/>
        <n v="0.10050000000000001"/>
        <n v="9.8500000000000004E-2"/>
        <n v="0.18049999999999999"/>
        <n v="0.1095"/>
        <n v="0.123"/>
        <n v="8.9499999999999996E-2"/>
        <n v="0.19950000000000001"/>
        <n v="0.113"/>
        <n v="0.1275"/>
        <n v="0.1295"/>
        <n v="9.8000000000000004E-2"/>
        <n v="9.5500000000000002E-2"/>
        <n v="0.10299999999999999"/>
        <n v="0.10199999999999999"/>
        <n v="0.1"/>
        <n v="8.6999999999999994E-2"/>
        <n v="5.5500000000000001E-2"/>
        <n v="5.3999999999999999E-2"/>
        <n v="5.3499999999999999E-2"/>
        <n v="4.9000000000000002E-2"/>
        <n v="3.9E-2"/>
        <n v="0.11550000000000001"/>
        <n v="2.7E-2"/>
        <n v="5.1499999999999997E-2"/>
        <n v="1.4E-2"/>
        <n v="1.6E-2"/>
        <n v="7.4999999999999997E-3"/>
        <n v="6.0000000000000001E-3"/>
        <n v="4.4999999999999997E-3"/>
        <n v="1E-3"/>
        <n v="0.13600000000000001"/>
        <n v="5.8000000000000003E-2"/>
        <n v="7.5499999999999998E-2"/>
        <n v="0.11700000000000001"/>
        <n v="5.2999999999999999E-2"/>
        <n v="0.1215"/>
        <n v="0.35649999999999998"/>
        <n v="0.32850000000000001"/>
      </sharedItems>
    </cacheField>
    <cacheField name="F1" numFmtId="0">
      <sharedItems containsSemiMixedTypes="0" containsString="0" containsNumber="1" minValue="1.72E-3" maxValue="0.50575000000000003" count="144">
        <n v="0.50575000000000003"/>
        <n v="0.49074000000000001"/>
        <n v="0.43346000000000001"/>
        <n v="0.41863"/>
        <n v="0.41214000000000001"/>
        <n v="0.40717999999999999"/>
        <n v="0.4"/>
        <n v="0.39151999999999998"/>
        <n v="0.38368000000000002"/>
        <n v="0.37713999999999998"/>
        <n v="0.37441000000000002"/>
        <n v="0.37286000000000002"/>
        <n v="0.36921999999999999"/>
        <n v="0.36871999999999999"/>
        <n v="0.36786000000000002"/>
        <n v="0.36663000000000001"/>
        <n v="0.36487000000000003"/>
        <n v="0.35854999999999998"/>
        <n v="0.35826000000000002"/>
        <n v="0.35631000000000002"/>
        <n v="0.35310999999999998"/>
        <n v="0.34882000000000002"/>
        <n v="0.34878999999999999"/>
        <n v="0.34758"/>
        <n v="0.34675"/>
        <n v="0.36752000000000001"/>
        <n v="0.34410000000000002"/>
        <n v="0.34316999999999998"/>
        <n v="0.33933999999999997"/>
        <n v="0.33321000000000001"/>
        <n v="0.33144000000000001"/>
        <n v="0.32795999999999997"/>
        <n v="0.32478000000000001"/>
        <n v="0.32029999999999997"/>
        <n v="0.31949"/>
        <n v="0.31847999999999999"/>
        <n v="0.31762000000000001"/>
        <n v="0.31307000000000001"/>
        <n v="0.31152999999999997"/>
        <n v="0.30936000000000002"/>
        <n v="0.30792000000000003"/>
        <n v="0.30746000000000001"/>
        <n v="0.30741000000000002"/>
        <n v="0.30599999999999999"/>
        <n v="0.3427"/>
        <n v="0.30589"/>
        <n v="0.30503999999999998"/>
        <n v="0.30329"/>
        <n v="0.30277999999999999"/>
        <n v="0.29932999999999998"/>
        <n v="0.29768"/>
        <n v="0.29525000000000001"/>
        <n v="0.3034"/>
        <n v="0.28965000000000002"/>
        <n v="0.28724"/>
        <n v="0.28641"/>
        <n v="0.28240999999999999"/>
        <n v="0.28148000000000001"/>
        <n v="0.28025"/>
        <n v="0.27886"/>
        <n v="0.27049000000000001"/>
        <n v="0.26888000000000001"/>
        <n v="0.29220000000000002"/>
        <n v="0.26661000000000001"/>
        <n v="0.26634999999999998"/>
        <n v="0.26346999999999998"/>
        <n v="0.26849000000000001"/>
        <n v="0.25996999999999998"/>
        <n v="0.25777"/>
        <n v="0.25651000000000002"/>
        <n v="0.255776"/>
        <n v="0.25455"/>
        <n v="0.25424999999999998"/>
        <n v="0.25286999999999998"/>
        <n v="0.25225999999999998"/>
        <n v="0.25123000000000001"/>
        <n v="0.25105"/>
        <n v="0.25019999999999998"/>
        <n v="0.24956"/>
        <n v="0.26157999999999998"/>
        <n v="0.24898000000000001"/>
        <n v="0.24549000000000001"/>
        <n v="0.24293000000000001"/>
        <n v="0.24163999999999999"/>
        <n v="0.23724000000000001"/>
        <n v="0.23632"/>
        <n v="0.22503999999999999"/>
        <n v="0.22439999999999999"/>
        <n v="0.22111"/>
        <n v="0.22003"/>
        <n v="0.21564"/>
        <n v="0.21496999999999999"/>
        <n v="0.20954"/>
        <n v="0.19670000000000001"/>
        <n v="0.19242000000000001"/>
        <n v="0.19234999999999999"/>
        <n v="0.18901999999999999"/>
        <n v="0.18479999999999999"/>
        <n v="0.18337000000000001"/>
        <n v="0.18310000000000001"/>
        <n v="0.18207000000000001"/>
        <n v="0.17924999999999999"/>
        <n v="0.23773"/>
        <n v="0.17718"/>
        <n v="0.16769000000000001"/>
        <n v="0.16148000000000001"/>
        <n v="0.24"/>
        <n v="0.14571000000000001"/>
        <n v="0.15329000000000001"/>
        <n v="0.14188000000000001"/>
        <n v="0.13925000000000001"/>
        <n v="0.13846"/>
        <n v="0.13830000000000001"/>
        <n v="0.13825999999999999"/>
        <n v="0.13638"/>
        <n v="0.12827"/>
        <n v="0.10516"/>
        <n v="0.10086000000000001"/>
        <n v="9.783E-2"/>
        <n v="9.7809999999999994E-2"/>
        <n v="9.7180000000000002E-2"/>
        <n v="8.6269999999999999E-2"/>
        <n v="7.4959999999999999E-2"/>
        <n v="7.281E-2"/>
        <n v="4.845E-2"/>
        <n v="4.215E-2"/>
        <n v="2.7519999999999999E-2"/>
        <n v="2.6630000000000001E-2"/>
        <n v="1.439E-2"/>
        <n v="1.0059999999999999E-2"/>
        <n v="8.7299999999999999E-3"/>
        <n v="2E-3"/>
        <n v="1.8699999999999999E-3"/>
        <n v="1.72E-3"/>
        <n v="7.8560000000000005E-2"/>
        <n v="0.18548000000000001"/>
        <n v="8.788E-2"/>
        <n v="0.13375000000000001"/>
        <n v="0.20754"/>
        <n v="9.2009999999999995E-2"/>
        <n v="0.17451"/>
        <n v="0.38158999999999998"/>
        <n v="0.33156999999999998"/>
        <n v="0.1429"/>
      </sharedItems>
    </cacheField>
    <cacheField name="F2" numFmtId="0">
      <sharedItems containsSemiMixedTypes="0" containsString="0" containsNumber="1" minValue="1.1999999999999999E-3" maxValue="0.49618000000000001" count="144">
        <n v="0.41749999999999998"/>
        <n v="0.43019000000000002"/>
        <n v="0.38445000000000001"/>
        <n v="0.37491000000000002"/>
        <n v="0.40722000000000003"/>
        <n v="0.34816999999999998"/>
        <n v="0.39179000000000003"/>
        <n v="0.31714999999999999"/>
        <n v="0.35981999999999997"/>
        <n v="0.35492000000000001"/>
        <n v="0.29425000000000001"/>
        <n v="0.31319000000000002"/>
        <n v="0.37502000000000002"/>
        <n v="0.33109"/>
        <n v="0.37504999999999999"/>
        <n v="0.28869"/>
        <n v="0.27966999999999997"/>
        <n v="0.27698"/>
        <n v="0.32697999999999999"/>
        <n v="0.32800000000000001"/>
        <n v="0.27958"/>
        <n v="0.27733999999999998"/>
        <n v="0.27027000000000001"/>
        <n v="0.29970999999999998"/>
        <n v="0.3569"/>
        <n v="0.33069999999999999"/>
        <n v="0.30042999999999997"/>
        <n v="0.32312000000000002"/>
        <n v="0.28609000000000001"/>
        <n v="0.25176999999999999"/>
        <n v="0.30363000000000001"/>
        <n v="0.27184000000000003"/>
        <n v="0.49618000000000001"/>
        <n v="0.24596000000000001"/>
        <n v="0.24457000000000001"/>
        <n v="0.26177"/>
        <n v="0.26415"/>
        <n v="0.31452000000000002"/>
        <n v="0.23829"/>
        <n v="0.25402999999999998"/>
        <n v="0.31330000000000002"/>
        <n v="0.23733000000000001"/>
        <n v="0.24243999999999999"/>
        <n v="0.27800999999999998"/>
        <n v="0.29824000000000001"/>
        <n v="0.27728000000000003"/>
        <n v="0.26488"/>
        <n v="0.31480999999999998"/>
        <n v="0.23462"/>
        <n v="0.30709999999999998"/>
        <n v="0.29816999999999999"/>
        <n v="0.26012000000000002"/>
        <n v="0.25757000000000002"/>
        <n v="0.29576999999999998"/>
        <n v="0.25827"/>
        <n v="0.23205999999999999"/>
        <n v="0.21822"/>
        <n v="0.29202"/>
        <n v="0.2792"/>
        <n v="0.28073999999999999"/>
        <n v="0.19966999999999999"/>
        <n v="0.26774999999999999"/>
        <n v="0.25951000000000002"/>
        <n v="0.19258"/>
        <n v="0.19545999999999999"/>
        <n v="0.46372000000000002"/>
        <n v="0.24432999999999999"/>
        <n v="0.28259000000000001"/>
        <n v="0.25489000000000001"/>
        <n v="0.26785999999999999"/>
        <n v="0.25242999999999999"/>
        <n v="0.20541999999999999"/>
        <n v="0.18536"/>
        <n v="0.43575999999999998"/>
        <n v="0.20405999999999999"/>
        <n v="0.36534"/>
        <n v="0.25340000000000001"/>
        <n v="0.24242"/>
        <n v="0.24862000000000001"/>
        <n v="0.22727"/>
        <n v="0.44600000000000001"/>
        <n v="0.19656000000000001"/>
        <n v="0.23089000000000001"/>
        <n v="0.24185000000000001"/>
        <n v="0.23005999999999999"/>
        <n v="0.22434000000000001"/>
        <n v="0.22320999999999999"/>
        <n v="0.33185999999999999"/>
        <n v="0.17605999999999999"/>
        <n v="0.20788000000000001"/>
        <n v="0.20724000000000001"/>
        <n v="0.16669999999999999"/>
        <n v="0.19375999999999999"/>
        <n v="0.14879000000000001"/>
        <n v="0.15096000000000001"/>
        <n v="0.15289"/>
        <n v="0.13594000000000001"/>
        <n v="0.13835"/>
        <n v="0.18583"/>
        <n v="0.14706"/>
        <n v="0.12243999999999999"/>
        <n v="0.12015000000000001"/>
        <n v="0.19972999999999999"/>
        <n v="0.12925"/>
        <n v="0.13768"/>
        <n v="0.10892"/>
        <n v="0.21393999999999999"/>
        <n v="0.12415"/>
        <n v="0.13669999999999999"/>
        <n v="0.13417999999999999"/>
        <n v="0.11117"/>
        <n v="0.10903"/>
        <n v="0.11471000000000001"/>
        <n v="0.11395"/>
        <n v="0.11194"/>
        <n v="9.9849999999999994E-2"/>
        <n v="6.8430000000000005E-2"/>
        <n v="6.7669999999999994E-2"/>
        <n v="6.5790000000000001E-2"/>
        <n v="6.5339999999999995E-2"/>
        <n v="6.5229999999999996E-2"/>
        <n v="5.9240000000000001E-2"/>
        <n v="4.8259999999999997E-2"/>
        <n v="9.3560000000000004E-2"/>
        <n v="3.2099999999999997E-2"/>
        <n v="4.7300000000000002E-2"/>
        <n v="1.7420000000000001E-2"/>
        <n v="1.9040000000000001E-2"/>
        <n v="9.2800000000000001E-3"/>
        <n v="7.1500000000000001E-3"/>
        <n v="5.5799999999999999E-3"/>
        <n v="1.25E-3"/>
        <n v="1.23E-3"/>
        <n v="1.1999999999999999E-3"/>
        <n v="5.7680000000000002E-2"/>
        <n v="0.15223999999999999"/>
        <n v="6.7129999999999995E-2"/>
        <n v="9.1429999999999997E-2"/>
        <n v="0.14169999999999999"/>
        <n v="6.3820000000000002E-2"/>
        <n v="0.13830000000000001"/>
        <n v="0.36613000000000001"/>
        <n v="0.32972000000000001"/>
        <n v="0.127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s v="['poi','exercised_stock_options','bonus', 'shared_receipt_with_poi','expenses','other']"/>
    <s v="'messages_sent_poi_ratio'"/>
    <s v="Pop Total"/>
    <m/>
    <x v="0"/>
    <s v="n_neighbors=5"/>
    <x v="0"/>
    <x v="0"/>
    <x v="0"/>
    <x v="0"/>
    <x v="0"/>
  </r>
  <r>
    <s v="['poi','exercised_stock_options','bonus', 'shared_receipt_with_poi','expenses','other']"/>
    <s v="'messages_sent_poi_ratio'"/>
    <s v="Pop Total"/>
    <m/>
    <x v="0"/>
    <s v="n_neighbors=3"/>
    <x v="1"/>
    <x v="1"/>
    <x v="1"/>
    <x v="1"/>
    <x v="1"/>
  </r>
  <r>
    <s v="['poi','exercised_stock_options','bonus', 'shared_receipt_with_poi','expenses','other']"/>
    <s v="'messages_sent_poi_ratio'"/>
    <s v="Pop Total"/>
    <s v="MinMaxStandardized"/>
    <x v="1"/>
    <m/>
    <x v="2"/>
    <x v="2"/>
    <x v="2"/>
    <x v="2"/>
    <x v="2"/>
  </r>
  <r>
    <s v="['poi','exercised_stock_options','bonus', 'shared_receipt_with_poi','expenses','other']"/>
    <s v="'messages_sent_poi_ratio'"/>
    <s v="Pop Total"/>
    <m/>
    <x v="1"/>
    <m/>
    <x v="3"/>
    <x v="3"/>
    <x v="3"/>
    <x v="3"/>
    <x v="3"/>
  </r>
  <r>
    <s v="['poi','exercised_stock_options','bonus', 'shared_receipt_with_poi','expenses','other']"/>
    <s v="'messages_sent_poi_ratio'"/>
    <s v="Pop Total"/>
    <m/>
    <x v="2"/>
    <m/>
    <x v="4"/>
    <x v="4"/>
    <x v="4"/>
    <x v="4"/>
    <x v="4"/>
  </r>
  <r>
    <s v="['poi','exercised_stock_options','bonus', 'shared_receipt_with_poi','expenses','other']"/>
    <s v="'messages_sent_poi_ratio'"/>
    <s v="Pop Total"/>
    <s v="MinMaxStandardized"/>
    <x v="0"/>
    <s v="n_neighbors=3"/>
    <x v="5"/>
    <x v="5"/>
    <x v="5"/>
    <x v="5"/>
    <x v="5"/>
  </r>
  <r>
    <s v="['poi','exercised_stock_options','bonus', 'shared_receipt_with_poi','expenses','other']"/>
    <s v="'messages_sent_poi_ratio'"/>
    <s v="Pop Total"/>
    <s v="MinMaxStandardized"/>
    <x v="2"/>
    <m/>
    <x v="6"/>
    <x v="6"/>
    <x v="6"/>
    <x v="6"/>
    <x v="6"/>
  </r>
  <r>
    <s v="All"/>
    <s v="messages_recevied_poi_ratio', 'messages_sent_poi_ratio'"/>
    <s v="Pop Total"/>
    <s v="SelectKBest"/>
    <x v="0"/>
    <s v="n_neighbors=5, k=5"/>
    <x v="7"/>
    <x v="7"/>
    <x v="7"/>
    <x v="7"/>
    <x v="7"/>
  </r>
  <r>
    <s v="All"/>
    <m/>
    <s v="Pop Total"/>
    <s v="SelectKBest"/>
    <x v="3"/>
    <s v="k=5"/>
    <x v="8"/>
    <x v="8"/>
    <x v="8"/>
    <x v="8"/>
    <x v="8"/>
  </r>
  <r>
    <s v="All"/>
    <s v="messages_recevied_poi_ratio', 'messages_sent_poi_ratio'"/>
    <s v="Pop Total"/>
    <s v="SelectKBest, MinMaxStandardized"/>
    <x v="3"/>
    <s v="k=5"/>
    <x v="9"/>
    <x v="9"/>
    <x v="9"/>
    <x v="9"/>
    <x v="9"/>
  </r>
  <r>
    <s v="All"/>
    <m/>
    <s v="Pop Total"/>
    <s v="SelectKBest, MinMaxStandardized"/>
    <x v="3"/>
    <s v="k=5"/>
    <x v="9"/>
    <x v="9"/>
    <x v="9"/>
    <x v="9"/>
    <x v="9"/>
  </r>
  <r>
    <s v="All"/>
    <s v="messages_recevied_poi_ratio', 'messages_sent_poi_ratio'"/>
    <s v="Pop Total"/>
    <s v="SelectKBest"/>
    <x v="0"/>
    <s v="n_neighbors=5, k=9"/>
    <x v="10"/>
    <x v="10"/>
    <x v="10"/>
    <x v="10"/>
    <x v="10"/>
  </r>
  <r>
    <s v="All"/>
    <m/>
    <s v="Pop Total"/>
    <s v="RandomizedPCA"/>
    <x v="3"/>
    <s v="n_components = 3"/>
    <x v="11"/>
    <x v="11"/>
    <x v="11"/>
    <x v="11"/>
    <x v="11"/>
  </r>
  <r>
    <s v="['salary','total_payments','director_fees','expenses','restricted_stock']"/>
    <s v="messages_recevied_poi_ratio', 'messages_sent_poi_ratio'"/>
    <s v="Pop Total"/>
    <m/>
    <x v="2"/>
    <m/>
    <x v="12"/>
    <x v="12"/>
    <x v="12"/>
    <x v="12"/>
    <x v="12"/>
  </r>
  <r>
    <s v="All"/>
    <m/>
    <s v="Pop Total"/>
    <s v="RandomizedPCA"/>
    <x v="3"/>
    <s v="n_components = 11"/>
    <x v="13"/>
    <x v="13"/>
    <x v="13"/>
    <x v="13"/>
    <x v="13"/>
  </r>
  <r>
    <s v="'salary', 'total_payments', 'director_fees', 'expenses', 'restricted_stock'"/>
    <s v="messages_recevied_poi_ratio', 'messages_sent_poi_ratio'"/>
    <s v="Pop Total"/>
    <m/>
    <x v="2"/>
    <m/>
    <x v="14"/>
    <x v="14"/>
    <x v="14"/>
    <x v="14"/>
    <x v="14"/>
  </r>
  <r>
    <s v="All"/>
    <s v="messages_recevied_poi_ratio', 'messages_sent_poi_ratio'"/>
    <s v="Pop Total"/>
    <s v="RandomizedPCA, MinMaxStandardized"/>
    <x v="0"/>
    <s v="n_neighbors=5, n_components=5"/>
    <x v="15"/>
    <x v="15"/>
    <x v="15"/>
    <x v="15"/>
    <x v="15"/>
  </r>
  <r>
    <s v="All"/>
    <s v="messages_recevied_poi_ratio', 'messages_sent_poi_ratio'"/>
    <s v="Pop Total"/>
    <s v="RandomizedPCA"/>
    <x v="0"/>
    <s v="n_neighbors=5, n_components=5"/>
    <x v="16"/>
    <x v="16"/>
    <x v="16"/>
    <x v="16"/>
    <x v="16"/>
  </r>
  <r>
    <s v="All"/>
    <s v="messages_recevied_poi_ratio', 'messages_sent_poi_ratio'"/>
    <s v="Pop Total"/>
    <s v="SelectKBest"/>
    <x v="0"/>
    <s v="n_neighbors=5, k=11"/>
    <x v="10"/>
    <x v="17"/>
    <x v="17"/>
    <x v="17"/>
    <x v="17"/>
  </r>
  <r>
    <s v="All"/>
    <m/>
    <s v="Pop Total"/>
    <s v="RandomizedPCA"/>
    <x v="3"/>
    <s v="n_components = 10"/>
    <x v="17"/>
    <x v="18"/>
    <x v="18"/>
    <x v="18"/>
    <x v="18"/>
  </r>
  <r>
    <s v="All"/>
    <m/>
    <s v="Pop Total"/>
    <s v="SelectKBest"/>
    <x v="3"/>
    <s v="k=10"/>
    <x v="18"/>
    <x v="19"/>
    <x v="19"/>
    <x v="19"/>
    <x v="19"/>
  </r>
  <r>
    <s v="All"/>
    <s v="messages_recevied_poi_ratio', 'messages_sent_poi_ratio'"/>
    <s v="Pop Total"/>
    <s v="SelectKBest"/>
    <x v="0"/>
    <s v="n_neighbors=5, k=7"/>
    <x v="19"/>
    <x v="20"/>
    <x v="20"/>
    <x v="20"/>
    <x v="20"/>
  </r>
  <r>
    <s v="All"/>
    <s v="messages_recevied_poi_ratio', 'messages_sent_poi_ratio'"/>
    <s v="Pop Total"/>
    <s v="SelectKBest"/>
    <x v="0"/>
    <s v="n_neighbors=5 k=4"/>
    <x v="20"/>
    <x v="21"/>
    <x v="21"/>
    <x v="21"/>
    <x v="21"/>
  </r>
  <r>
    <s v="All"/>
    <s v="messages_recevied_poi_ratio', 'messages_sent_poi_ratio'"/>
    <s v="Pop Total"/>
    <s v="RandomizedPCA"/>
    <x v="0"/>
    <s v="n_neighbors=5, n_components=10"/>
    <x v="21"/>
    <x v="22"/>
    <x v="22"/>
    <x v="22"/>
    <x v="22"/>
  </r>
  <r>
    <s v="All"/>
    <s v="messages_recevied_poi_ratio', 'messages_sent_poi_ratio'"/>
    <s v="Pop Total"/>
    <s v="SelectKBest, MinMaxStandardized"/>
    <x v="0"/>
    <s v="n_neighbors=3, k=4"/>
    <x v="22"/>
    <x v="23"/>
    <x v="23"/>
    <x v="23"/>
    <x v="23"/>
  </r>
  <r>
    <s v="All"/>
    <m/>
    <s v="Pop Total"/>
    <s v="SelectKBest"/>
    <x v="2"/>
    <s v="k=3"/>
    <x v="23"/>
    <x v="24"/>
    <x v="24"/>
    <x v="24"/>
    <x v="24"/>
  </r>
  <r>
    <s v="['poi','exercised_stock_options','bonus', 'shared_receipt_with_poi','expenses','other']"/>
    <s v="'messages_sent_poi_ratio'"/>
    <s v="Pop Total"/>
    <s v="ZScoreStandardized"/>
    <x v="1"/>
    <m/>
    <x v="24"/>
    <x v="25"/>
    <x v="13"/>
    <x v="25"/>
    <x v="25"/>
  </r>
  <r>
    <s v="All"/>
    <s v="messages_recevied_poi_ratio', 'messages_sent_poi_ratio'"/>
    <s v="Pop Total"/>
    <m/>
    <x v="1"/>
    <m/>
    <x v="25"/>
    <x v="26"/>
    <x v="25"/>
    <x v="26"/>
    <x v="26"/>
  </r>
  <r>
    <s v="All"/>
    <s v="messages_recevied_poi_ratio', 'messages_sent_poi_ratio'"/>
    <s v="Pop Total"/>
    <s v="SelectKBest, MinMaxStandardized"/>
    <x v="1"/>
    <s v="k=3"/>
    <x v="26"/>
    <x v="27"/>
    <x v="26"/>
    <x v="27"/>
    <x v="27"/>
  </r>
  <r>
    <s v="All"/>
    <m/>
    <s v="Pop Total"/>
    <s v="RandomizedPCA"/>
    <x v="3"/>
    <s v="n_components = 4"/>
    <x v="27"/>
    <x v="28"/>
    <x v="27"/>
    <x v="28"/>
    <x v="28"/>
  </r>
  <r>
    <s v="All"/>
    <s v="messages_recevied_poi_ratio', 'messages_sent_poi_ratio'"/>
    <s v="Pop Total"/>
    <s v="RandomizedPCA"/>
    <x v="0"/>
    <s v="n_neighbors=5, n_components=7"/>
    <x v="28"/>
    <x v="29"/>
    <x v="28"/>
    <x v="29"/>
    <x v="29"/>
  </r>
  <r>
    <s v="All"/>
    <m/>
    <s v="Pop Total"/>
    <s v="SelectKBest"/>
    <x v="3"/>
    <s v="k=7"/>
    <x v="29"/>
    <x v="30"/>
    <x v="29"/>
    <x v="30"/>
    <x v="30"/>
  </r>
  <r>
    <s v="All"/>
    <s v="messages_recevied_poi_ratio', 'messages_sent_poi_ratio'"/>
    <s v="Pop Total"/>
    <s v="SelectKBest, MinMaxStandardized"/>
    <x v="0"/>
    <s v="n_neighbors=3, k=3"/>
    <x v="30"/>
    <x v="31"/>
    <x v="21"/>
    <x v="31"/>
    <x v="31"/>
  </r>
  <r>
    <s v="All"/>
    <s v="messages_recevied_poi_ratio', 'messages_sent_poi_ratio'"/>
    <s v="Pop Total"/>
    <s v="MinMaxStandardized"/>
    <x v="3"/>
    <m/>
    <x v="31"/>
    <x v="32"/>
    <x v="30"/>
    <x v="32"/>
    <x v="32"/>
  </r>
  <r>
    <s v="All"/>
    <s v="messages_recevied_poi_ratio', 'messages_sent_poi_ratio'"/>
    <s v="Pop Total"/>
    <s v="RandomizedPCA"/>
    <x v="0"/>
    <s v="n_neighbors=5, n_components=3"/>
    <x v="32"/>
    <x v="33"/>
    <x v="31"/>
    <x v="33"/>
    <x v="33"/>
  </r>
  <r>
    <s v="All"/>
    <s v="messages_recevied_poi_ratio', 'messages_sent_poi_ratio'"/>
    <s v="Pop Total"/>
    <m/>
    <x v="0"/>
    <s v="n_neighbors=5"/>
    <x v="33"/>
    <x v="34"/>
    <x v="32"/>
    <x v="34"/>
    <x v="34"/>
  </r>
  <r>
    <s v="All"/>
    <s v="messages_recevied_poi_ratio', 'messages_sent_poi_ratio'"/>
    <s v="Pop Total"/>
    <s v="RandomizedPCA"/>
    <x v="0"/>
    <s v="n_neighbors=5, n_components=15"/>
    <x v="33"/>
    <x v="34"/>
    <x v="32"/>
    <x v="34"/>
    <x v="34"/>
  </r>
  <r>
    <s v="All"/>
    <s v="messages_recevied_poi_ratio', 'messages_sent_poi_ratio'"/>
    <s v="Pop Total"/>
    <s v="RandomizedPCA, MinMaxStandardized"/>
    <x v="0"/>
    <s v="n_neighbors=5, n_components=4"/>
    <x v="34"/>
    <x v="35"/>
    <x v="33"/>
    <x v="35"/>
    <x v="35"/>
  </r>
  <r>
    <s v="All"/>
    <m/>
    <s v="Pop Total"/>
    <s v="RandomizedPCA"/>
    <x v="3"/>
    <s v="n_components = 5"/>
    <x v="35"/>
    <x v="36"/>
    <x v="34"/>
    <x v="36"/>
    <x v="36"/>
  </r>
  <r>
    <s v="All"/>
    <m/>
    <s v="Pop Total"/>
    <s v="RandomizedPCA"/>
    <x v="2"/>
    <s v="n_components = 5"/>
    <x v="36"/>
    <x v="37"/>
    <x v="35"/>
    <x v="37"/>
    <x v="37"/>
  </r>
  <r>
    <s v="All"/>
    <s v="messages_recevied_poi_ratio', 'messages_sent_poi_ratio'"/>
    <s v="Pop Total"/>
    <s v="RandomizedPCA, MinMaxStandardized"/>
    <x v="0"/>
    <s v="n_neighbors=4"/>
    <x v="37"/>
    <x v="38"/>
    <x v="36"/>
    <x v="38"/>
    <x v="38"/>
  </r>
  <r>
    <s v="All"/>
    <m/>
    <s v="Pop Total"/>
    <s v="SelectKBest"/>
    <x v="4"/>
    <s v="k=3"/>
    <x v="38"/>
    <x v="39"/>
    <x v="37"/>
    <x v="39"/>
    <x v="39"/>
  </r>
  <r>
    <s v="All"/>
    <m/>
    <s v="Pop Total"/>
    <s v="RandomizedPCA"/>
    <x v="2"/>
    <s v="n_components = 4"/>
    <x v="39"/>
    <x v="40"/>
    <x v="38"/>
    <x v="40"/>
    <x v="40"/>
  </r>
  <r>
    <s v="All"/>
    <s v="messages_recevied_poi_ratio', 'messages_sent_poi_ratio'"/>
    <s v="Pop Total"/>
    <s v="RandomizedPCA, MinMaxStandardized"/>
    <x v="0"/>
    <s v="n_neighbors=5"/>
    <x v="40"/>
    <x v="41"/>
    <x v="36"/>
    <x v="41"/>
    <x v="41"/>
  </r>
  <r>
    <s v="['poi','exercised_stock_options','bonus', 'shared_receipt_with_poi','expenses','other']"/>
    <s v="'messages_sent_poi_ratio'"/>
    <s v="Pop Total"/>
    <m/>
    <x v="4"/>
    <m/>
    <x v="41"/>
    <x v="42"/>
    <x v="39"/>
    <x v="42"/>
    <x v="42"/>
  </r>
  <r>
    <s v="All"/>
    <m/>
    <s v="Pop Total"/>
    <s v="SelectKBest"/>
    <x v="3"/>
    <s v="k=3"/>
    <x v="42"/>
    <x v="43"/>
    <x v="40"/>
    <x v="43"/>
    <x v="43"/>
  </r>
  <r>
    <s v="All"/>
    <s v="messages_recevied_poi_ratio', 'messages_sent_poi_ratio'"/>
    <s v="Pop Total"/>
    <m/>
    <x v="1"/>
    <m/>
    <x v="43"/>
    <x v="44"/>
    <x v="23"/>
    <x v="44"/>
    <x v="44"/>
  </r>
  <r>
    <s v="All"/>
    <s v="messages_recevied_poi_ratio', 'messages_sent_poi_ratio'"/>
    <s v="Pop Total"/>
    <s v="SelectKBest, MinMaxStandardized"/>
    <x v="1"/>
    <s v="k=5"/>
    <x v="44"/>
    <x v="45"/>
    <x v="41"/>
    <x v="45"/>
    <x v="45"/>
  </r>
  <r>
    <s v="['poi','salary','shared_receipt_with_poi','total_payments','expenses','total_stock_value']"/>
    <s v="messages_recevied_poi_ratio', 'messages_sent_poi_ratio'"/>
    <s v="Pop Total"/>
    <s v="MinMaxStandardized"/>
    <x v="1"/>
    <m/>
    <x v="45"/>
    <x v="46"/>
    <x v="42"/>
    <x v="46"/>
    <x v="46"/>
  </r>
  <r>
    <s v="['salary', 'from_this_person_to_poi','from_poi_to_this_person']"/>
    <m/>
    <s v="Pop Total ,Univariate Outlier Detection"/>
    <m/>
    <x v="2"/>
    <m/>
    <x v="46"/>
    <x v="47"/>
    <x v="43"/>
    <x v="47"/>
    <x v="47"/>
  </r>
  <r>
    <s v="['poi','exercised_stock_options','bonus', 'shared_receipt_with_poi','expenses','other']"/>
    <s v="'messages_sent_poi_ratio'"/>
    <s v="Pop Total"/>
    <s v="MinMaxStandardized"/>
    <x v="4"/>
    <m/>
    <x v="47"/>
    <x v="48"/>
    <x v="44"/>
    <x v="48"/>
    <x v="48"/>
  </r>
  <r>
    <s v="All"/>
    <m/>
    <s v="Pop Total"/>
    <s v="RandomizedPCA"/>
    <x v="2"/>
    <s v="n_components = 3"/>
    <x v="48"/>
    <x v="49"/>
    <x v="45"/>
    <x v="49"/>
    <x v="49"/>
  </r>
  <r>
    <s v="All"/>
    <m/>
    <s v="Pop Total"/>
    <s v="RandomizedPCA"/>
    <x v="2"/>
    <s v="n_components = 5"/>
    <x v="49"/>
    <x v="50"/>
    <x v="46"/>
    <x v="50"/>
    <x v="50"/>
  </r>
  <r>
    <s v="['poi','exercised_stock_options','bonus', 'shared_receipt_with_poi','expenses','other']"/>
    <s v="'messages_sent_poi_ratio'"/>
    <s v="Pop Total"/>
    <s v="MinMaxStandardized"/>
    <x v="3"/>
    <m/>
    <x v="50"/>
    <x v="51"/>
    <x v="47"/>
    <x v="51"/>
    <x v="51"/>
  </r>
  <r>
    <s v="All"/>
    <s v="messages_recevied_poi_ratio', 'messages_sent_poi_ratio'"/>
    <s v="Pop Total"/>
    <s v="MinMaxStandardized"/>
    <x v="1"/>
    <m/>
    <x v="51"/>
    <x v="8"/>
    <x v="33"/>
    <x v="52"/>
    <x v="52"/>
  </r>
  <r>
    <s v="All"/>
    <s v="messages_recevied_poi_ratio', 'messages_sent_poi_ratio'"/>
    <s v="Pop Total"/>
    <s v="SelectKBest"/>
    <x v="5"/>
    <s v="n_clusters=2, k=5"/>
    <x v="52"/>
    <x v="52"/>
    <x v="48"/>
    <x v="53"/>
    <x v="53"/>
  </r>
  <r>
    <s v="['poi','exercised_stock_options','bonus', 'shared_receipt_with_poi','expenses','other']"/>
    <s v="'messages_sent_poi_ratio'"/>
    <s v="Pop Total"/>
    <m/>
    <x v="3"/>
    <m/>
    <x v="53"/>
    <x v="53"/>
    <x v="16"/>
    <x v="54"/>
    <x v="54"/>
  </r>
  <r>
    <s v="All"/>
    <m/>
    <s v="Pop Total"/>
    <s v="SelectKBest"/>
    <x v="4"/>
    <s v="k=4"/>
    <x v="54"/>
    <x v="54"/>
    <x v="36"/>
    <x v="55"/>
    <x v="55"/>
  </r>
  <r>
    <s v="All"/>
    <s v="messages_recevied_poi_ratio', 'messages_sent_poi_ratio'"/>
    <s v="Pop Total"/>
    <s v="SelectKBest"/>
    <x v="0"/>
    <s v="n_neighbors=5, k=3"/>
    <x v="55"/>
    <x v="55"/>
    <x v="49"/>
    <x v="56"/>
    <x v="56"/>
  </r>
  <r>
    <s v="['poi','exercised_stock_options','bonus', 'shared_receipt_with_poi','expenses','other']"/>
    <s v="'messages_sent_poi_ratio'"/>
    <s v="Pop Total"/>
    <m/>
    <x v="5"/>
    <m/>
    <x v="56"/>
    <x v="56"/>
    <x v="50"/>
    <x v="57"/>
    <x v="57"/>
  </r>
  <r>
    <s v="All"/>
    <m/>
    <s v="Pop Total"/>
    <s v="SelectKBest"/>
    <x v="2"/>
    <s v="k=5"/>
    <x v="57"/>
    <x v="57"/>
    <x v="51"/>
    <x v="58"/>
    <x v="58"/>
  </r>
  <r>
    <s v="All"/>
    <s v="messages_recevied_poi_ratio', 'messages_sent_poi_ratio'"/>
    <s v="Pop Total"/>
    <s v="SelectKBest, MinMaxStandardized"/>
    <x v="2"/>
    <s v="k=5"/>
    <x v="58"/>
    <x v="58"/>
    <x v="52"/>
    <x v="59"/>
    <x v="59"/>
  </r>
  <r>
    <s v="All"/>
    <s v="messages_recevied_poi_ratio', 'messages_sent_poi_ratio'"/>
    <s v="Pop Total"/>
    <s v="SelectKBest"/>
    <x v="0"/>
    <s v="n_neighbors=4, k=5"/>
    <x v="59"/>
    <x v="59"/>
    <x v="53"/>
    <x v="60"/>
    <x v="60"/>
  </r>
  <r>
    <s v="All"/>
    <m/>
    <s v="Pop Total"/>
    <s v="SelectKBest"/>
    <x v="2"/>
    <s v="k=7"/>
    <x v="60"/>
    <x v="60"/>
    <x v="54"/>
    <x v="61"/>
    <x v="61"/>
  </r>
  <r>
    <s v="All"/>
    <s v="messages_recevied_poi_ratio', 'messages_sent_poi_ratio'"/>
    <s v="Pop Total"/>
    <s v="SelectKBest, MinMaxStandardized"/>
    <x v="1"/>
    <s v="k=7"/>
    <x v="61"/>
    <x v="61"/>
    <x v="55"/>
    <x v="62"/>
    <x v="62"/>
  </r>
  <r>
    <s v="All"/>
    <s v="messages_recevied_poi_ratio', 'messages_sent_poi_ratio'"/>
    <s v="Pop Total"/>
    <s v="RandomizedPCA"/>
    <x v="0"/>
    <s v="n_neighbors=4, n_components=5"/>
    <x v="62"/>
    <x v="62"/>
    <x v="56"/>
    <x v="63"/>
    <x v="63"/>
  </r>
  <r>
    <s v="All"/>
    <s v="messages_recevied_poi_ratio', 'messages_sent_poi_ratio'"/>
    <s v="Pop Total"/>
    <s v="RandomizedPCA, MinMaxStandardized"/>
    <x v="0"/>
    <s v="n_neighbors=6, n_components=5"/>
    <x v="63"/>
    <x v="63"/>
    <x v="57"/>
    <x v="64"/>
    <x v="64"/>
  </r>
  <r>
    <s v="'salary', 'total_payments', 'director_fees', 'expenses', 'restricted_stock'"/>
    <m/>
    <s v="Pop Total"/>
    <m/>
    <x v="3"/>
    <m/>
    <x v="64"/>
    <x v="64"/>
    <x v="58"/>
    <x v="65"/>
    <x v="65"/>
  </r>
  <r>
    <s v="All"/>
    <s v="messages_recevied_poi_ratio', 'messages_sent_poi_ratio'"/>
    <s v="Pop Total"/>
    <s v="SelectKBest"/>
    <x v="1"/>
    <s v="k=5"/>
    <x v="65"/>
    <x v="65"/>
    <x v="59"/>
    <x v="66"/>
    <x v="66"/>
  </r>
  <r>
    <s v="salary"/>
    <m/>
    <s v="Pop Total"/>
    <m/>
    <x v="5"/>
    <s v="n_clusters=2"/>
    <x v="66"/>
    <x v="66"/>
    <x v="48"/>
    <x v="67"/>
    <x v="67"/>
  </r>
  <r>
    <s v="All"/>
    <m/>
    <s v="Pop Total"/>
    <s v="SelectKBest"/>
    <x v="2"/>
    <s v="k=10"/>
    <x v="67"/>
    <x v="67"/>
    <x v="60"/>
    <x v="68"/>
    <x v="68"/>
  </r>
  <r>
    <s v="All"/>
    <s v="messages_recevied_poi_ratio', 'messages_sent_poi_ratio'"/>
    <s v="Pop Total"/>
    <s v="SelectKBest"/>
    <x v="5"/>
    <s v="n_clusters=2, k=3"/>
    <x v="68"/>
    <x v="68"/>
    <x v="61"/>
    <x v="69"/>
    <x v="69"/>
  </r>
  <r>
    <s v="All"/>
    <s v="messages_recevied_poi_ratio', 'messages_sent_poi_ratio'"/>
    <s v="Pop Total"/>
    <s v="MinMaxStandardized"/>
    <x v="2"/>
    <m/>
    <x v="69"/>
    <x v="69"/>
    <x v="62"/>
    <x v="70"/>
    <x v="70"/>
  </r>
  <r>
    <s v="All"/>
    <m/>
    <s v="Pop Total"/>
    <s v="SelectKBest"/>
    <x v="4"/>
    <s v="k=5"/>
    <x v="70"/>
    <x v="70"/>
    <x v="63"/>
    <x v="71"/>
    <x v="71"/>
  </r>
  <r>
    <s v="All"/>
    <s v="messages_recevied_poi_ratio', 'messages_sent_poi_ratio'"/>
    <s v="Pop Total"/>
    <m/>
    <x v="0"/>
    <s v="n_neighbors=4"/>
    <x v="71"/>
    <x v="71"/>
    <x v="64"/>
    <x v="72"/>
    <x v="72"/>
  </r>
  <r>
    <s v="All"/>
    <s v="messages_recevied_poi_ratio', 'messages_sent_poi_ratio'"/>
    <s v="Pop Total"/>
    <s v="MinMaxStandardized"/>
    <x v="3"/>
    <m/>
    <x v="72"/>
    <x v="72"/>
    <x v="65"/>
    <x v="73"/>
    <x v="73"/>
  </r>
  <r>
    <s v="All"/>
    <s v="messages_recevied_poi_ratio', 'messages_sent_poi_ratio'"/>
    <s v="Pop Total"/>
    <s v="SelectKBest"/>
    <x v="4"/>
    <s v="k=5"/>
    <x v="73"/>
    <x v="73"/>
    <x v="66"/>
    <x v="74"/>
    <x v="74"/>
  </r>
  <r>
    <s v="['poi','exercised_stock_options','bonus', 'shared_receipt_with_poi','expenses','other']"/>
    <s v="'messages_sent_poi_ratio'"/>
    <s v="Pop Total"/>
    <s v="MinMaxStandardized"/>
    <x v="5"/>
    <s v="n_clusters=2"/>
    <x v="74"/>
    <x v="74"/>
    <x v="67"/>
    <x v="75"/>
    <x v="75"/>
  </r>
  <r>
    <s v="All"/>
    <m/>
    <s v="Pop Total"/>
    <s v="RandomizedPCA"/>
    <x v="2"/>
    <s v="n_components = 10"/>
    <x v="75"/>
    <x v="75"/>
    <x v="68"/>
    <x v="76"/>
    <x v="76"/>
  </r>
  <r>
    <s v="salary"/>
    <s v="messages_recevied_poi_ratio', 'messages_sent_poi_ratio'"/>
    <s v="Pop Total ,Univariate Outlier Detection"/>
    <m/>
    <x v="2"/>
    <m/>
    <x v="76"/>
    <x v="76"/>
    <x v="34"/>
    <x v="77"/>
    <x v="77"/>
  </r>
  <r>
    <s v="'salary'"/>
    <m/>
    <s v="Pop Total"/>
    <m/>
    <x v="2"/>
    <m/>
    <x v="77"/>
    <x v="77"/>
    <x v="69"/>
    <x v="78"/>
    <x v="78"/>
  </r>
  <r>
    <s v="All"/>
    <s v="messages_recevied_poi_ratio', 'messages_sent_poi_ratio'"/>
    <s v="Pop Total"/>
    <s v="RandomizedPCA, MinMaxStandardized"/>
    <x v="1"/>
    <s v="n_components=7"/>
    <x v="29"/>
    <x v="78"/>
    <x v="70"/>
    <x v="79"/>
    <x v="79"/>
  </r>
  <r>
    <s v="'salary', 'total_payments', 'director_fees', 'expenses', 'restricted_stock'"/>
    <s v="messages_recevied_poi_ratio', 'messages_sent_poi_ratio'"/>
    <s v="Pop Total"/>
    <m/>
    <x v="3"/>
    <m/>
    <x v="78"/>
    <x v="79"/>
    <x v="71"/>
    <x v="80"/>
    <x v="80"/>
  </r>
  <r>
    <s v="['salary','total_payments','director_fees','expenses','restricted_stock']"/>
    <s v="messages_recevied_poi_ratio', 'messages_sent_poi_ratio'"/>
    <s v="Pop Total"/>
    <m/>
    <x v="3"/>
    <m/>
    <x v="78"/>
    <x v="79"/>
    <x v="71"/>
    <x v="80"/>
    <x v="80"/>
  </r>
  <r>
    <s v="All"/>
    <s v="messages_recevied_poi_ratio', 'messages_sent_poi_ratio'"/>
    <s v="Pop Total"/>
    <s v="SelectKBest, MinMaxStandardized"/>
    <x v="4"/>
    <s v="k=5"/>
    <x v="79"/>
    <x v="80"/>
    <x v="72"/>
    <x v="81"/>
    <x v="81"/>
  </r>
  <r>
    <s v="All"/>
    <s v="messages_recevied_poi_ratio', 'messages_sent_poi_ratio'"/>
    <s v="Pop Total"/>
    <s v="SelectKBest"/>
    <x v="5"/>
    <s v="n_clusters=2, k=7"/>
    <x v="80"/>
    <x v="81"/>
    <x v="73"/>
    <x v="82"/>
    <x v="82"/>
  </r>
  <r>
    <s v="salary"/>
    <s v="messages_recevied_poi_ratio', 'messages_sent_poi_ratio'"/>
    <s v="Pop Total"/>
    <m/>
    <x v="5"/>
    <s v="n_clusters=2"/>
    <x v="81"/>
    <x v="82"/>
    <x v="16"/>
    <x v="83"/>
    <x v="83"/>
  </r>
  <r>
    <s v="salary"/>
    <m/>
    <s v="Pop Total"/>
    <m/>
    <x v="1"/>
    <m/>
    <x v="77"/>
    <x v="77"/>
    <x v="69"/>
    <x v="78"/>
    <x v="78"/>
  </r>
  <r>
    <s v="['salary', 'shared_receipt_with_poi', 'total_payments', 'expenses', 'total_stock_value']"/>
    <m/>
    <s v="Pop Total"/>
    <s v="RandomizedPCA"/>
    <x v="2"/>
    <s v="n_components = 5"/>
    <x v="82"/>
    <x v="83"/>
    <x v="74"/>
    <x v="84"/>
    <x v="84"/>
  </r>
  <r>
    <s v="'salary'"/>
    <s v="messages_recevied_poi_ratio', 'messages_sent_poi_ratio'"/>
    <s v="Pop Total"/>
    <m/>
    <x v="2"/>
    <m/>
    <x v="83"/>
    <x v="84"/>
    <x v="75"/>
    <x v="85"/>
    <x v="85"/>
  </r>
  <r>
    <s v="'salary', 'total_payments', 'director_fees', 'expenses', 'restricted_stock'"/>
    <m/>
    <s v="Pop Total"/>
    <m/>
    <x v="2"/>
    <m/>
    <x v="56"/>
    <x v="85"/>
    <x v="76"/>
    <x v="86"/>
    <x v="86"/>
  </r>
  <r>
    <s v="All"/>
    <s v="messages_recevied_poi_ratio', 'messages_sent_poi_ratio'"/>
    <s v="Pop Total"/>
    <s v="MinMaxStandardized"/>
    <x v="5"/>
    <s v="n_clusters=2"/>
    <x v="84"/>
    <x v="86"/>
    <x v="77"/>
    <x v="87"/>
    <x v="87"/>
  </r>
  <r>
    <s v="All"/>
    <s v="messages_recevied_poi_ratio', 'messages_sent_poi_ratio'"/>
    <s v="Pop Total"/>
    <s v="SelectKBest, MinMaxStandardized"/>
    <x v="0"/>
    <s v="n_neighbors=3, k=2"/>
    <x v="85"/>
    <x v="87"/>
    <x v="78"/>
    <x v="88"/>
    <x v="88"/>
  </r>
  <r>
    <s v="salary"/>
    <m/>
    <s v="Pop Total"/>
    <m/>
    <x v="4"/>
    <m/>
    <x v="86"/>
    <x v="88"/>
    <x v="79"/>
    <x v="89"/>
    <x v="89"/>
  </r>
  <r>
    <s v="salary"/>
    <m/>
    <s v="Pop Total ,Univariate Outlier Detection"/>
    <m/>
    <x v="2"/>
    <m/>
    <x v="87"/>
    <x v="89"/>
    <x v="80"/>
    <x v="90"/>
    <x v="90"/>
  </r>
  <r>
    <s v="All"/>
    <m/>
    <s v="Pop Total"/>
    <s v="SelectKBest"/>
    <x v="4"/>
    <s v="k=7"/>
    <x v="88"/>
    <x v="90"/>
    <x v="81"/>
    <x v="91"/>
    <x v="91"/>
  </r>
  <r>
    <s v="['salary','total_payments','director_fees','expenses','restricted_stock']"/>
    <m/>
    <s v="Pop Total"/>
    <s v="SelectKBest"/>
    <x v="5"/>
    <s v="n_clusters=2, k=3"/>
    <x v="89"/>
    <x v="91"/>
    <x v="82"/>
    <x v="92"/>
    <x v="92"/>
  </r>
  <r>
    <s v="All"/>
    <s v="messages_recevied_poi_ratio', 'messages_sent_poi_ratio'"/>
    <s v="Pop Total"/>
    <m/>
    <x v="4"/>
    <m/>
    <x v="90"/>
    <x v="92"/>
    <x v="83"/>
    <x v="93"/>
    <x v="93"/>
  </r>
  <r>
    <s v="All"/>
    <m/>
    <s v="Pop Total"/>
    <s v="RandomizedPCA"/>
    <x v="4"/>
    <s v="n_components=5"/>
    <x v="91"/>
    <x v="93"/>
    <x v="84"/>
    <x v="94"/>
    <x v="94"/>
  </r>
  <r>
    <s v="All"/>
    <m/>
    <s v="Pop Total"/>
    <s v="RandomizedPCA, MinMaxStandardized"/>
    <x v="4"/>
    <s v="n_components=5"/>
    <x v="92"/>
    <x v="94"/>
    <x v="85"/>
    <x v="95"/>
    <x v="95"/>
  </r>
  <r>
    <s v="['poi','salary','shared_receipt_with_poi','total_payments','expenses','total_stock_value']"/>
    <s v="messages_recevied_poi_ratio', 'messages_sent_poi_ratio'"/>
    <s v="Pop Total"/>
    <m/>
    <x v="0"/>
    <s v="n_neighbors=5"/>
    <x v="93"/>
    <x v="95"/>
    <x v="86"/>
    <x v="96"/>
    <x v="96"/>
  </r>
  <r>
    <s v="All"/>
    <s v="messages_recevied_poi_ratio', 'messages_sent_poi_ratio'"/>
    <s v="Pop Total"/>
    <s v="MinMaxStandardized"/>
    <x v="4"/>
    <m/>
    <x v="90"/>
    <x v="96"/>
    <x v="87"/>
    <x v="97"/>
    <x v="97"/>
  </r>
  <r>
    <s v="All"/>
    <m/>
    <s v="Pop Total"/>
    <m/>
    <x v="6"/>
    <m/>
    <x v="94"/>
    <x v="97"/>
    <x v="88"/>
    <x v="98"/>
    <x v="98"/>
  </r>
  <r>
    <s v="All"/>
    <m/>
    <s v="Pop Total"/>
    <s v="RandomizedPCA, MinMaxStandardized"/>
    <x v="4"/>
    <s v="n_components=4"/>
    <x v="95"/>
    <x v="98"/>
    <x v="89"/>
    <x v="99"/>
    <x v="99"/>
  </r>
  <r>
    <s v="All"/>
    <s v="messages_recevied_poi_ratio', 'messages_sent_poi_ratio'"/>
    <s v="Pop Total"/>
    <s v="SelectKBest, MinMaxStandardized"/>
    <x v="6"/>
    <s v="k=5"/>
    <x v="96"/>
    <x v="99"/>
    <x v="90"/>
    <x v="100"/>
    <x v="100"/>
  </r>
  <r>
    <s v="All"/>
    <s v="messages_recevied_poi_ratio', 'messages_sent_poi_ratio'"/>
    <s v="Pop Total"/>
    <s v="SelectKBest, MinMaxStandardized"/>
    <x v="6"/>
    <s v="k=5"/>
    <x v="97"/>
    <x v="100"/>
    <x v="91"/>
    <x v="101"/>
    <x v="101"/>
  </r>
  <r>
    <s v="['poi','exercised_stock_options','bonus', 'shared_receipt_with_poi','expenses','other']"/>
    <s v="'messages_sent_poi_ratio'"/>
    <s v="Pop Total"/>
    <s v="ZScoreStandardized"/>
    <x v="3"/>
    <m/>
    <x v="98"/>
    <x v="101"/>
    <x v="92"/>
    <x v="102"/>
    <x v="102"/>
  </r>
  <r>
    <s v="'salary'"/>
    <m/>
    <s v="Pop Total"/>
    <m/>
    <x v="3"/>
    <m/>
    <x v="99"/>
    <x v="102"/>
    <x v="93"/>
    <x v="103"/>
    <x v="103"/>
  </r>
  <r>
    <s v="['poi','salary','shared_receipt_with_poi','total_payments','expenses','total_stock_value']"/>
    <s v="messages_recevied_poi_ratio', 'messages_sent_poi_ratio'"/>
    <s v="Pop Total"/>
    <m/>
    <x v="0"/>
    <s v="n_neighbors=3"/>
    <x v="100"/>
    <x v="103"/>
    <x v="94"/>
    <x v="104"/>
    <x v="104"/>
  </r>
  <r>
    <s v="All"/>
    <s v="messages_recevied_poi_ratio', 'messages_sent_poi_ratio'"/>
    <s v="Pop Total"/>
    <s v="SelectKBest, MinMaxStandardized"/>
    <x v="6"/>
    <s v="k=7"/>
    <x v="15"/>
    <x v="104"/>
    <x v="95"/>
    <x v="105"/>
    <x v="105"/>
  </r>
  <r>
    <s v="All"/>
    <s v="messages_recevied_poi_ratio', 'messages_sent_poi_ratio'"/>
    <s v="Pop Total"/>
    <s v="RandomizedPCA, MinMaxStandardized"/>
    <x v="1"/>
    <s v="n_components=5"/>
    <x v="101"/>
    <x v="105"/>
    <x v="96"/>
    <x v="106"/>
    <x v="106"/>
  </r>
  <r>
    <s v="['poi','salary','total_payments','director_fees','expenses','restricted_stock']"/>
    <s v="messages_recevied_poi_ratio', 'messages_sent_poi_ratio'"/>
    <s v="Pop Total"/>
    <m/>
    <x v="5"/>
    <s v="n_clusters=2"/>
    <x v="102"/>
    <x v="106"/>
    <x v="97"/>
    <x v="107"/>
    <x v="107"/>
  </r>
  <r>
    <s v="All"/>
    <s v="messages_recevied_poi_ratio', 'messages_sent_poi_ratio'"/>
    <s v="Pop Total"/>
    <s v="RandomizedPCA, MinMaxStandardized"/>
    <x v="1"/>
    <s v="n_components=3"/>
    <x v="49"/>
    <x v="107"/>
    <x v="98"/>
    <x v="108"/>
    <x v="108"/>
  </r>
  <r>
    <s v="['poi','salary','shared_receipt_with_poi','total_payments','expenses','total_stock_value']"/>
    <s v="messages_recevied_poi_ratio', 'messages_sent_poi_ratio'"/>
    <s v="Pop Total"/>
    <m/>
    <x v="5"/>
    <s v="n_clusters=2"/>
    <x v="103"/>
    <x v="108"/>
    <x v="99"/>
    <x v="109"/>
    <x v="109"/>
  </r>
  <r>
    <s v="All"/>
    <s v="messages_recevied_poi_ratio', 'messages_sent_poi_ratio'"/>
    <s v="Pop Total"/>
    <m/>
    <x v="5"/>
    <s v="n_clusters=2"/>
    <x v="104"/>
    <x v="109"/>
    <x v="100"/>
    <x v="110"/>
    <x v="110"/>
  </r>
  <r>
    <s v="All"/>
    <s v="messages_recevied_poi_ratio', 'messages_sent_poi_ratio'"/>
    <s v="Pop Total"/>
    <s v="SelectKBest"/>
    <x v="5"/>
    <s v="n_clusters=2, k=10"/>
    <x v="105"/>
    <x v="110"/>
    <x v="101"/>
    <x v="111"/>
    <x v="111"/>
  </r>
  <r>
    <s v="All"/>
    <s v="messages_recevied_poi_ratio', 'messages_sent_poi_ratio'"/>
    <s v="Pop Total"/>
    <s v="RandomizedPCA"/>
    <x v="5"/>
    <s v="n_clusters=2, ncomponents = 20"/>
    <x v="106"/>
    <x v="111"/>
    <x v="102"/>
    <x v="112"/>
    <x v="112"/>
  </r>
  <r>
    <s v="All"/>
    <s v="messages_recevied_poi_ratio', 'messages_sent_poi_ratio'"/>
    <s v="Pop Total"/>
    <s v="RandomizedPCA"/>
    <x v="5"/>
    <s v="n_clusters=2, ncomponents = 5"/>
    <x v="107"/>
    <x v="112"/>
    <x v="103"/>
    <x v="113"/>
    <x v="113"/>
  </r>
  <r>
    <s v="All"/>
    <s v="messages_recevied_poi_ratio', 'messages_sent_poi_ratio'"/>
    <s v="Pop Total"/>
    <s v="RandomizedPCA"/>
    <x v="5"/>
    <s v="n_clusters=2, ncomponents = 10"/>
    <x v="108"/>
    <x v="113"/>
    <x v="104"/>
    <x v="114"/>
    <x v="114"/>
  </r>
  <r>
    <s v="All"/>
    <s v="messages_recevied_poi_ratio', 'messages_sent_poi_ratio'"/>
    <s v="Pop Total"/>
    <s v="RandomizedPCA"/>
    <x v="5"/>
    <s v="n_clusters=2, ncomponents = 2"/>
    <x v="109"/>
    <x v="114"/>
    <x v="105"/>
    <x v="115"/>
    <x v="115"/>
  </r>
  <r>
    <s v="['poi','exercised_stock_options','bonus', 'shared_receipt_with_poi','expenses','other']"/>
    <s v="'messages_sent_poi_ratio'"/>
    <s v="Pop Total"/>
    <s v="MinMaxStandardized"/>
    <x v="6"/>
    <m/>
    <x v="110"/>
    <x v="115"/>
    <x v="106"/>
    <x v="116"/>
    <x v="116"/>
  </r>
  <r>
    <s v="All"/>
    <s v="messages_recevied_poi_ratio', 'messages_sent_poi_ratio'"/>
    <s v="Pop Total"/>
    <s v="RandomizedPCA, MinMaxStandardized"/>
    <x v="6"/>
    <s v="n_components=3"/>
    <x v="111"/>
    <x v="116"/>
    <x v="106"/>
    <x v="117"/>
    <x v="117"/>
  </r>
  <r>
    <s v="All"/>
    <s v="messages_recevied_poi_ratio', 'messages_sent_poi_ratio'"/>
    <s v="Pop Total"/>
    <s v="RandomizedPCA, MinMaxStandardized"/>
    <x v="6"/>
    <s v="n_components=7"/>
    <x v="112"/>
    <x v="117"/>
    <x v="107"/>
    <x v="118"/>
    <x v="118"/>
  </r>
  <r>
    <s v="All"/>
    <s v="messages_recevied_poi_ratio', 'messages_sent_poi_ratio'"/>
    <s v="Pop Total"/>
    <s v="MinMaxStandardized"/>
    <x v="6"/>
    <m/>
    <x v="113"/>
    <x v="118"/>
    <x v="108"/>
    <x v="119"/>
    <x v="119"/>
  </r>
  <r>
    <s v="All"/>
    <s v="messages_recevied_poi_ratio', 'messages_sent_poi_ratio'"/>
    <s v="Pop Total"/>
    <s v="RandomizedPCA, MinMaxStandardized"/>
    <x v="6"/>
    <s v="n_components=5"/>
    <x v="114"/>
    <x v="119"/>
    <x v="108"/>
    <x v="120"/>
    <x v="120"/>
  </r>
  <r>
    <s v="All"/>
    <s v="messages_recevied_poi_ratio', 'messages_sent_poi_ratio'"/>
    <s v="Pop Total"/>
    <s v="SelectKBest, MinMaxStandardized"/>
    <x v="0"/>
    <s v="n_neighbors=5, k=5"/>
    <x v="115"/>
    <x v="120"/>
    <x v="109"/>
    <x v="121"/>
    <x v="121"/>
  </r>
  <r>
    <s v="All"/>
    <s v="messages_recevied_poi_ratio', 'messages_sent_poi_ratio'"/>
    <s v="Pop Total"/>
    <s v="SelectKBest, MinMaxStandardized"/>
    <x v="6"/>
    <s v="k=2"/>
    <x v="116"/>
    <x v="121"/>
    <x v="110"/>
    <x v="122"/>
    <x v="122"/>
  </r>
  <r>
    <s v="All"/>
    <s v="messages_recevied_poi_ratio', 'messages_sent_poi_ratio'"/>
    <s v="Pop Total"/>
    <s v="SelectKBest"/>
    <x v="6"/>
    <s v="k=5"/>
    <x v="117"/>
    <x v="122"/>
    <x v="111"/>
    <x v="123"/>
    <x v="123"/>
  </r>
  <r>
    <s v="All"/>
    <s v="messages_recevied_poi_ratio', 'messages_sent_poi_ratio'"/>
    <s v="Pop Total"/>
    <s v="SelectKBest, MinMaxStandardized"/>
    <x v="0"/>
    <s v="n_neighbors=5, k=6"/>
    <x v="118"/>
    <x v="123"/>
    <x v="112"/>
    <x v="124"/>
    <x v="124"/>
  </r>
  <r>
    <s v="['poi','exercised_stock_options','bonus', 'shared_receipt_with_poi','expenses','other']"/>
    <s v="'messages_sent_poi_ratio'"/>
    <s v="Pop Total"/>
    <m/>
    <x v="6"/>
    <m/>
    <x v="119"/>
    <x v="124"/>
    <x v="113"/>
    <x v="125"/>
    <x v="125"/>
  </r>
  <r>
    <s v="All"/>
    <s v="messages_recevied_poi_ratio', 'messages_sent_poi_ratio'"/>
    <s v="Pop Total"/>
    <s v="RandomizedPCA"/>
    <x v="0"/>
    <s v="n_neighbors=6, n_components=5"/>
    <x v="111"/>
    <x v="125"/>
    <x v="114"/>
    <x v="126"/>
    <x v="126"/>
  </r>
  <r>
    <s v="['poi','exercised_stock_options','bonus', 'shared_receipt_with_poi','expenses','other']"/>
    <s v="'messages_sent_poi_ratio'"/>
    <s v="Pop Total"/>
    <s v="MinMaxStandardized"/>
    <x v="0"/>
    <s v="n_neighbors=5"/>
    <x v="120"/>
    <x v="126"/>
    <x v="115"/>
    <x v="127"/>
    <x v="127"/>
  </r>
  <r>
    <s v="salary"/>
    <m/>
    <s v="Pop Total"/>
    <m/>
    <x v="0"/>
    <s v="n_neighbors=7"/>
    <x v="121"/>
    <x v="127"/>
    <x v="116"/>
    <x v="128"/>
    <x v="128"/>
  </r>
  <r>
    <s v="salary"/>
    <m/>
    <s v="Pop Total"/>
    <m/>
    <x v="0"/>
    <s v="n_neighbors=2"/>
    <x v="122"/>
    <x v="128"/>
    <x v="117"/>
    <x v="129"/>
    <x v="129"/>
  </r>
  <r>
    <s v="['poi','salary', 'from_this_person_to_poi','from_poi_to_this_person']"/>
    <m/>
    <s v="Pop Total"/>
    <m/>
    <x v="0"/>
    <s v="n_neighbors=7"/>
    <x v="123"/>
    <x v="129"/>
    <x v="118"/>
    <x v="130"/>
    <x v="130"/>
  </r>
  <r>
    <s v="salary"/>
    <s v="messages_recevied_poi_ratio', 'messages_sent_poi_ratio'"/>
    <s v="Pop Total"/>
    <m/>
    <x v="0"/>
    <s v="n_neighbors=7"/>
    <x v="123"/>
    <x v="129"/>
    <x v="118"/>
    <x v="130"/>
    <x v="130"/>
  </r>
  <r>
    <s v="All"/>
    <s v="messages_recevied_poi_ratio', 'messages_sent_poi_ratio'"/>
    <s v="Pop Total"/>
    <m/>
    <x v="0"/>
    <s v="n_neighbors=6"/>
    <x v="124"/>
    <x v="130"/>
    <x v="119"/>
    <x v="131"/>
    <x v="131"/>
  </r>
  <r>
    <s v="['salary','shared_receipt_with_poi','total_payments','expenses','total_stock_value']"/>
    <s v="messages_recevied_poi_ratio', 'messages_sent_poi_ratio'"/>
    <s v="Pop Total"/>
    <m/>
    <x v="0"/>
    <s v="n_neighbors=7"/>
    <x v="79"/>
    <x v="131"/>
    <x v="119"/>
    <x v="132"/>
    <x v="132"/>
  </r>
  <r>
    <s v="salary"/>
    <m/>
    <s v="Pop Total"/>
    <m/>
    <x v="0"/>
    <s v="n_neighbors=5"/>
    <x v="125"/>
    <x v="132"/>
    <x v="119"/>
    <x v="133"/>
    <x v="133"/>
  </r>
  <r>
    <s v="['poi','exercised_stock_options','bonus', 'shared_receipt_with_poi','expenses','other']"/>
    <s v="'messages_sent_poi_ratio'"/>
    <s v="Pop Total"/>
    <s v="MinMaxStandardized, RandomizedPCA"/>
    <x v="0"/>
    <s v="n_neighbors=5, n_component=5"/>
    <x v="126"/>
    <x v="133"/>
    <x v="109"/>
    <x v="134"/>
    <x v="134"/>
  </r>
  <r>
    <s v="['poi','exercised_stock_options','bonus', 'shared_receipt_with_poi','expenses','other']"/>
    <s v="'messages_sent_poi_ratio'"/>
    <s v="Pop Total"/>
    <s v="MinMaxStandardized, RandomizedPCA"/>
    <x v="0"/>
    <s v="n_neighbors=3, n_component=3"/>
    <x v="127"/>
    <x v="134"/>
    <x v="120"/>
    <x v="135"/>
    <x v="135"/>
  </r>
  <r>
    <s v="['poi','exercised_stock_options','bonus', 'shared_receipt_with_poi','expenses','other']"/>
    <s v="'messages_sent_poi_ratio'"/>
    <s v="Pop Total"/>
    <s v="ZScoreStandardized, RandomizedPCA"/>
    <x v="0"/>
    <s v="n_neighbors=3, n_component=3"/>
    <x v="128"/>
    <x v="135"/>
    <x v="121"/>
    <x v="136"/>
    <x v="136"/>
  </r>
  <r>
    <s v="['poi','exercised_stock_options','bonus', 'shared_receipt_with_poi','expenses','other']"/>
    <s v="'messages_sent_poi_ratio'"/>
    <s v="Pop Total"/>
    <s v="ZScoreStandardized, RandomizedPCA"/>
    <x v="0"/>
    <s v="n_neighbors=5, n_component=5"/>
    <x v="129"/>
    <x v="136"/>
    <x v="122"/>
    <x v="137"/>
    <x v="137"/>
  </r>
  <r>
    <s v="['poi','exercised_stock_options','bonus', 'shared_receipt_with_poi','expenses','other']"/>
    <s v="'messages_sent_poi_ratio'"/>
    <s v="Pop Total"/>
    <s v="ZScoreStandardized"/>
    <x v="0"/>
    <s v="n_neighbors=5"/>
    <x v="130"/>
    <x v="137"/>
    <x v="123"/>
    <x v="138"/>
    <x v="138"/>
  </r>
  <r>
    <s v="['poi','exercised_stock_options','bonus', 'shared_receipt_with_poi','expenses','other']"/>
    <s v="'messages_sent_poi_ratio'"/>
    <s v="Pop Total"/>
    <s v="ZScoreStandardized, RandomizedPCA"/>
    <x v="0"/>
    <s v="n_neighbors=5, n_component=3"/>
    <x v="131"/>
    <x v="138"/>
    <x v="124"/>
    <x v="139"/>
    <x v="139"/>
  </r>
  <r>
    <s v="'salary'"/>
    <s v="messages_recevied_poi_ratio', 'messages_sent_poi_ratio'"/>
    <s v="Pop Total"/>
    <m/>
    <x v="3"/>
    <m/>
    <x v="132"/>
    <x v="139"/>
    <x v="125"/>
    <x v="140"/>
    <x v="140"/>
  </r>
  <r>
    <s v="['poi','exercised_stock_options','bonus', 'shared_receipt_with_poi','expenses','other']"/>
    <s v="'messages_sent_poi_ratio'"/>
    <s v="Pop Total"/>
    <s v="ZScoreStandardized"/>
    <x v="2"/>
    <m/>
    <x v="133"/>
    <x v="140"/>
    <x v="126"/>
    <x v="141"/>
    <x v="141"/>
  </r>
  <r>
    <s v="['poi','exercised_stock_options','bonus', 'shared_receipt_with_poi','expenses','other']"/>
    <s v="'messages_sent_poi_ratio'"/>
    <s v="Pop Total"/>
    <s v="ZScoreStandardized, RandomizedPCA"/>
    <x v="2"/>
    <s v="n_component=6"/>
    <x v="134"/>
    <x v="141"/>
    <x v="127"/>
    <x v="142"/>
    <x v="142"/>
  </r>
  <r>
    <s v="salary"/>
    <s v="messages_recevied_poi_ratio', 'messages_sent_poi_ratio'"/>
    <s v="Pop Total"/>
    <s v="MinMaxStandardized"/>
    <x v="1"/>
    <m/>
    <x v="135"/>
    <x v="142"/>
    <x v="87"/>
    <x v="143"/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11" firstHeaderRow="0" firstDataRow="1" firstDataCol="1"/>
  <pivotFields count="11">
    <pivotField showAll="0"/>
    <pivotField showAll="0"/>
    <pivotField showAll="0"/>
    <pivotField showAll="0"/>
    <pivotField axis="axisRow" showAll="0">
      <items count="8">
        <item x="2"/>
        <item x="3"/>
        <item x="1"/>
        <item x="5"/>
        <item x="0"/>
        <item x="6"/>
        <item x="4"/>
        <item t="default"/>
      </items>
    </pivotField>
    <pivotField dataField="1" showAll="0"/>
    <pivotField dataField="1" showAll="0">
      <items count="137">
        <item x="78"/>
        <item x="64"/>
        <item x="72"/>
        <item x="84"/>
        <item x="74"/>
        <item x="31"/>
        <item x="117"/>
        <item x="66"/>
        <item x="119"/>
        <item x="77"/>
        <item x="46"/>
        <item x="87"/>
        <item x="76"/>
        <item x="86"/>
        <item x="81"/>
        <item x="135"/>
        <item x="83"/>
        <item x="122"/>
        <item x="125"/>
        <item x="94"/>
        <item x="56"/>
        <item x="68"/>
        <item x="132"/>
        <item x="103"/>
        <item x="121"/>
        <item x="99"/>
        <item x="75"/>
        <item x="52"/>
        <item x="48"/>
        <item x="58"/>
        <item x="67"/>
        <item x="60"/>
        <item x="82"/>
        <item x="69"/>
        <item x="57"/>
        <item x="39"/>
        <item x="134"/>
        <item x="49"/>
        <item x="123"/>
        <item x="80"/>
        <item x="89"/>
        <item x="36"/>
        <item x="23"/>
        <item x="102"/>
        <item x="14"/>
        <item x="12"/>
        <item x="128"/>
        <item x="53"/>
        <item x="106"/>
        <item x="127"/>
        <item x="107"/>
        <item x="108"/>
        <item x="101"/>
        <item x="65"/>
        <item x="120"/>
        <item x="6"/>
        <item x="98"/>
        <item x="133"/>
        <item x="4"/>
        <item x="50"/>
        <item x="126"/>
        <item x="100"/>
        <item x="104"/>
        <item x="26"/>
        <item x="105"/>
        <item x="42"/>
        <item x="44"/>
        <item x="109"/>
        <item x="29"/>
        <item x="61"/>
        <item x="95"/>
        <item x="24"/>
        <item x="92"/>
        <item x="9"/>
        <item x="18"/>
        <item x="131"/>
        <item x="8"/>
        <item x="45"/>
        <item x="91"/>
        <item x="17"/>
        <item x="85"/>
        <item x="51"/>
        <item x="73"/>
        <item x="79"/>
        <item x="70"/>
        <item x="13"/>
        <item x="118"/>
        <item x="88"/>
        <item x="25"/>
        <item x="43"/>
        <item x="129"/>
        <item x="90"/>
        <item x="3"/>
        <item x="115"/>
        <item x="22"/>
        <item x="54"/>
        <item x="41"/>
        <item x="35"/>
        <item x="38"/>
        <item x="110"/>
        <item x="27"/>
        <item x="47"/>
        <item x="34"/>
        <item x="2"/>
        <item x="30"/>
        <item x="124"/>
        <item x="112"/>
        <item x="114"/>
        <item x="5"/>
        <item x="111"/>
        <item x="113"/>
        <item x="93"/>
        <item x="55"/>
        <item x="116"/>
        <item x="130"/>
        <item x="11"/>
        <item x="15"/>
        <item x="40"/>
        <item x="71"/>
        <item x="59"/>
        <item x="63"/>
        <item x="20"/>
        <item x="37"/>
        <item x="32"/>
        <item x="96"/>
        <item x="97"/>
        <item x="33"/>
        <item x="19"/>
        <item x="62"/>
        <item x="1"/>
        <item x="21"/>
        <item x="7"/>
        <item x="28"/>
        <item x="10"/>
        <item x="16"/>
        <item x="0"/>
        <item t="default"/>
      </items>
    </pivotField>
    <pivotField dataField="1" showAll="0">
      <items count="144">
        <item x="132"/>
        <item x="131"/>
        <item x="128"/>
        <item x="124"/>
        <item x="122"/>
        <item x="126"/>
        <item x="79"/>
        <item x="129"/>
        <item x="86"/>
        <item x="72"/>
        <item x="64"/>
        <item x="108"/>
        <item x="74"/>
        <item x="127"/>
        <item x="97"/>
        <item x="142"/>
        <item x="135"/>
        <item x="107"/>
        <item x="133"/>
        <item x="106"/>
        <item x="32"/>
        <item x="111"/>
        <item x="113"/>
        <item x="112"/>
        <item x="85"/>
        <item x="66"/>
        <item x="89"/>
        <item x="123"/>
        <item x="68"/>
        <item x="109"/>
        <item x="82"/>
        <item x="91"/>
        <item x="88"/>
        <item x="114"/>
        <item x="75"/>
        <item x="83"/>
        <item x="77"/>
        <item x="110"/>
        <item x="84"/>
        <item x="67"/>
        <item x="103"/>
        <item x="76"/>
        <item x="56"/>
        <item x="81"/>
        <item x="69"/>
        <item x="60"/>
        <item x="58"/>
        <item x="52"/>
        <item x="57"/>
        <item x="47"/>
        <item x="49"/>
        <item x="134"/>
        <item x="50"/>
        <item x="40"/>
        <item x="105"/>
        <item x="98"/>
        <item x="139"/>
        <item x="37"/>
        <item x="65"/>
        <item x="24"/>
        <item x="141"/>
        <item x="94"/>
        <item x="101"/>
        <item x="138"/>
        <item x="78"/>
        <item x="53"/>
        <item x="93"/>
        <item x="14"/>
        <item x="12"/>
        <item x="120"/>
        <item x="43"/>
        <item x="45"/>
        <item x="61"/>
        <item x="51"/>
        <item x="30"/>
        <item x="27"/>
        <item x="87"/>
        <item x="46"/>
        <item x="140"/>
        <item x="6"/>
        <item x="90"/>
        <item x="73"/>
        <item x="19"/>
        <item x="96"/>
        <item x="80"/>
        <item x="4"/>
        <item x="9"/>
        <item x="70"/>
        <item x="92"/>
        <item x="18"/>
        <item x="8"/>
        <item x="25"/>
        <item x="26"/>
        <item x="13"/>
        <item x="44"/>
        <item x="102"/>
        <item x="54"/>
        <item x="23"/>
        <item x="36"/>
        <item x="39"/>
        <item x="28"/>
        <item x="35"/>
        <item x="31"/>
        <item x="117"/>
        <item x="3"/>
        <item x="119"/>
        <item x="95"/>
        <item x="11"/>
        <item x="2"/>
        <item x="116"/>
        <item x="55"/>
        <item x="42"/>
        <item x="5"/>
        <item x="118"/>
        <item x="15"/>
        <item x="136"/>
        <item x="48"/>
        <item x="41"/>
        <item x="21"/>
        <item x="20"/>
        <item x="38"/>
        <item x="1"/>
        <item x="7"/>
        <item x="33"/>
        <item x="34"/>
        <item x="59"/>
        <item x="130"/>
        <item x="71"/>
        <item x="63"/>
        <item x="22"/>
        <item x="10"/>
        <item x="17"/>
        <item x="29"/>
        <item x="16"/>
        <item x="62"/>
        <item x="0"/>
        <item x="125"/>
        <item x="104"/>
        <item x="137"/>
        <item x="121"/>
        <item x="99"/>
        <item x="100"/>
        <item x="115"/>
        <item t="default"/>
      </items>
    </pivotField>
    <pivotField dataField="1" showAll="0">
      <items count="129">
        <item x="119"/>
        <item x="118"/>
        <item x="117"/>
        <item x="116"/>
        <item x="114"/>
        <item x="115"/>
        <item x="112"/>
        <item x="110"/>
        <item x="109"/>
        <item x="113"/>
        <item x="124"/>
        <item x="108"/>
        <item x="107"/>
        <item x="106"/>
        <item x="121"/>
        <item x="122"/>
        <item x="105"/>
        <item x="95"/>
        <item x="101"/>
        <item x="100"/>
        <item x="91"/>
        <item x="104"/>
        <item x="90"/>
        <item x="103"/>
        <item x="102"/>
        <item x="93"/>
        <item x="97"/>
        <item x="86"/>
        <item x="111"/>
        <item x="123"/>
        <item x="87"/>
        <item x="125"/>
        <item x="94"/>
        <item x="98"/>
        <item x="83"/>
        <item x="99"/>
        <item x="89"/>
        <item x="84"/>
        <item x="85"/>
        <item x="120"/>
        <item x="81"/>
        <item x="78"/>
        <item x="64"/>
        <item x="56"/>
        <item x="57"/>
        <item x="53"/>
        <item x="72"/>
        <item x="92"/>
        <item x="66"/>
        <item x="63"/>
        <item x="82"/>
        <item x="88"/>
        <item x="49"/>
        <item x="96"/>
        <item x="79"/>
        <item x="80"/>
        <item x="44"/>
        <item x="36"/>
        <item x="70"/>
        <item x="32"/>
        <item x="39"/>
        <item x="31"/>
        <item x="28"/>
        <item x="75"/>
        <item x="76"/>
        <item x="73"/>
        <item x="74"/>
        <item x="37"/>
        <item x="59"/>
        <item x="33"/>
        <item x="22"/>
        <item x="34"/>
        <item x="17"/>
        <item x="47"/>
        <item x="55"/>
        <item x="16"/>
        <item x="42"/>
        <item x="21"/>
        <item x="20"/>
        <item x="69"/>
        <item x="62"/>
        <item x="60"/>
        <item x="68"/>
        <item x="15"/>
        <item x="10"/>
        <item x="27"/>
        <item x="41"/>
        <item x="40"/>
        <item x="54"/>
        <item x="23"/>
        <item x="61"/>
        <item x="25"/>
        <item x="51"/>
        <item x="7"/>
        <item x="52"/>
        <item x="11"/>
        <item x="29"/>
        <item x="46"/>
        <item x="50"/>
        <item x="48"/>
        <item x="18"/>
        <item x="13"/>
        <item x="26"/>
        <item x="19"/>
        <item x="45"/>
        <item x="35"/>
        <item x="38"/>
        <item x="5"/>
        <item x="43"/>
        <item x="127"/>
        <item x="9"/>
        <item x="8"/>
        <item x="3"/>
        <item x="126"/>
        <item x="2"/>
        <item x="24"/>
        <item x="0"/>
        <item x="12"/>
        <item x="14"/>
        <item x="6"/>
        <item x="1"/>
        <item x="4"/>
        <item x="77"/>
        <item x="67"/>
        <item x="30"/>
        <item x="65"/>
        <item x="58"/>
        <item x="71"/>
        <item t="default"/>
      </items>
    </pivotField>
    <pivotField dataField="1" showAll="0">
      <items count="145"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34"/>
        <item x="121"/>
        <item x="136"/>
        <item x="139"/>
        <item x="120"/>
        <item x="119"/>
        <item x="118"/>
        <item x="117"/>
        <item x="116"/>
        <item x="115"/>
        <item x="137"/>
        <item x="114"/>
        <item x="113"/>
        <item x="112"/>
        <item x="111"/>
        <item x="110"/>
        <item x="109"/>
        <item x="143"/>
        <item x="107"/>
        <item x="108"/>
        <item x="105"/>
        <item x="104"/>
        <item x="140"/>
        <item x="103"/>
        <item x="101"/>
        <item x="100"/>
        <item x="99"/>
        <item x="98"/>
        <item x="97"/>
        <item x="135"/>
        <item x="96"/>
        <item x="95"/>
        <item x="94"/>
        <item x="93"/>
        <item x="138"/>
        <item x="92"/>
        <item x="91"/>
        <item x="90"/>
        <item x="89"/>
        <item x="88"/>
        <item x="87"/>
        <item x="86"/>
        <item x="85"/>
        <item x="84"/>
        <item x="102"/>
        <item x="106"/>
        <item x="83"/>
        <item x="82"/>
        <item x="81"/>
        <item x="80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79"/>
        <item x="65"/>
        <item x="64"/>
        <item x="63"/>
        <item x="66"/>
        <item x="61"/>
        <item x="60"/>
        <item x="59"/>
        <item x="58"/>
        <item x="57"/>
        <item x="56"/>
        <item x="55"/>
        <item x="54"/>
        <item x="53"/>
        <item x="62"/>
        <item x="51"/>
        <item x="50"/>
        <item x="49"/>
        <item x="48"/>
        <item x="47"/>
        <item x="52"/>
        <item x="46"/>
        <item x="45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142"/>
        <item x="29"/>
        <item x="28"/>
        <item x="44"/>
        <item x="27"/>
        <item x="26"/>
        <item x="24"/>
        <item x="23"/>
        <item x="22"/>
        <item x="21"/>
        <item x="20"/>
        <item x="19"/>
        <item x="18"/>
        <item x="17"/>
        <item x="16"/>
        <item x="15"/>
        <item x="25"/>
        <item x="14"/>
        <item x="13"/>
        <item x="12"/>
        <item x="11"/>
        <item x="10"/>
        <item x="9"/>
        <item x="141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145">
        <item x="133"/>
        <item x="132"/>
        <item x="131"/>
        <item x="130"/>
        <item x="129"/>
        <item x="128"/>
        <item x="126"/>
        <item x="127"/>
        <item x="124"/>
        <item x="125"/>
        <item x="122"/>
        <item x="134"/>
        <item x="121"/>
        <item x="139"/>
        <item x="120"/>
        <item x="119"/>
        <item x="118"/>
        <item x="136"/>
        <item x="117"/>
        <item x="116"/>
        <item x="137"/>
        <item x="123"/>
        <item x="115"/>
        <item x="105"/>
        <item x="111"/>
        <item x="110"/>
        <item x="114"/>
        <item x="113"/>
        <item x="112"/>
        <item x="101"/>
        <item x="100"/>
        <item x="107"/>
        <item x="143"/>
        <item x="103"/>
        <item x="109"/>
        <item x="96"/>
        <item x="108"/>
        <item x="104"/>
        <item x="140"/>
        <item x="97"/>
        <item x="138"/>
        <item x="99"/>
        <item x="93"/>
        <item x="94"/>
        <item x="135"/>
        <item x="95"/>
        <item x="91"/>
        <item x="88"/>
        <item x="72"/>
        <item x="98"/>
        <item x="63"/>
        <item x="92"/>
        <item x="64"/>
        <item x="81"/>
        <item x="60"/>
        <item x="102"/>
        <item x="74"/>
        <item x="71"/>
        <item x="90"/>
        <item x="89"/>
        <item x="106"/>
        <item x="56"/>
        <item x="86"/>
        <item x="85"/>
        <item x="79"/>
        <item x="84"/>
        <item x="82"/>
        <item x="55"/>
        <item x="48"/>
        <item x="41"/>
        <item x="38"/>
        <item x="83"/>
        <item x="77"/>
        <item x="42"/>
        <item x="66"/>
        <item x="34"/>
        <item x="33"/>
        <item x="78"/>
        <item x="29"/>
        <item x="70"/>
        <item x="76"/>
        <item x="39"/>
        <item x="68"/>
        <item x="52"/>
        <item x="54"/>
        <item x="62"/>
        <item x="51"/>
        <item x="35"/>
        <item x="36"/>
        <item x="46"/>
        <item x="61"/>
        <item x="69"/>
        <item x="22"/>
        <item x="31"/>
        <item x="17"/>
        <item x="45"/>
        <item x="21"/>
        <item x="43"/>
        <item x="58"/>
        <item x="20"/>
        <item x="16"/>
        <item x="59"/>
        <item x="67"/>
        <item x="28"/>
        <item x="15"/>
        <item x="57"/>
        <item x="10"/>
        <item x="53"/>
        <item x="50"/>
        <item x="44"/>
        <item x="23"/>
        <item x="26"/>
        <item x="30"/>
        <item x="49"/>
        <item x="11"/>
        <item x="40"/>
        <item x="37"/>
        <item x="47"/>
        <item x="7"/>
        <item x="27"/>
        <item x="18"/>
        <item x="19"/>
        <item x="142"/>
        <item x="25"/>
        <item x="13"/>
        <item x="87"/>
        <item x="5"/>
        <item x="9"/>
        <item x="24"/>
        <item x="8"/>
        <item x="75"/>
        <item x="141"/>
        <item x="3"/>
        <item x="12"/>
        <item x="14"/>
        <item x="2"/>
        <item x="6"/>
        <item x="4"/>
        <item x="0"/>
        <item x="1"/>
        <item x="73"/>
        <item x="80"/>
        <item x="65"/>
        <item x="32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Parameters" fld="5" subtotal="count" baseField="0" baseItem="0"/>
    <dataField name="Average of Accuracy" fld="6" subtotal="average" baseField="4" baseItem="0"/>
    <dataField name="Max of Precision" fld="7" subtotal="max" baseField="4" baseItem="4"/>
    <dataField name="Max of Recall" fld="8" subtotal="max" baseField="4" baseItem="4"/>
    <dataField name="Average of F1" fld="9" subtotal="average" baseField="4" baseItem="0"/>
    <dataField name="Average of F2" fld="10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topLeftCell="D1" workbookViewId="0">
      <pane ySplit="1" topLeftCell="A2" activePane="bottomLeft" state="frozen"/>
      <selection pane="bottomLeft" activeCell="G1" sqref="G1:L1"/>
    </sheetView>
  </sheetViews>
  <sheetFormatPr defaultColWidth="9.140625" defaultRowHeight="15" x14ac:dyDescent="0.25"/>
  <cols>
    <col min="1" max="1" width="37.42578125" style="2" customWidth="1"/>
    <col min="2" max="2" width="32.28515625" style="2" customWidth="1"/>
    <col min="3" max="3" width="21.140625" style="2" customWidth="1"/>
    <col min="4" max="4" width="22.42578125" style="2" customWidth="1"/>
    <col min="5" max="5" width="26.42578125" style="2" customWidth="1"/>
    <col min="6" max="6" width="21.140625" style="2" customWidth="1"/>
    <col min="7" max="16384" width="9.140625" style="2"/>
  </cols>
  <sheetData>
    <row r="1" spans="1:12" s="4" customFormat="1" x14ac:dyDescent="0.25">
      <c r="A1" s="3" t="s">
        <v>0</v>
      </c>
      <c r="B1" s="3" t="s">
        <v>13</v>
      </c>
      <c r="C1" s="3" t="s">
        <v>1</v>
      </c>
      <c r="D1" s="3" t="s">
        <v>12</v>
      </c>
      <c r="E1" s="3" t="s">
        <v>2</v>
      </c>
      <c r="F1" s="3" t="s">
        <v>15</v>
      </c>
      <c r="G1" s="3" t="s">
        <v>4</v>
      </c>
      <c r="H1" s="3" t="s">
        <v>3</v>
      </c>
      <c r="I1" s="3" t="s">
        <v>9</v>
      </c>
      <c r="J1" s="3" t="s">
        <v>5</v>
      </c>
      <c r="K1" s="3" t="s">
        <v>6</v>
      </c>
      <c r="L1" s="4" t="s">
        <v>164</v>
      </c>
    </row>
    <row r="2" spans="1:12" ht="45" x14ac:dyDescent="0.25">
      <c r="A2" s="19" t="s">
        <v>119</v>
      </c>
      <c r="B2" s="19" t="s">
        <v>120</v>
      </c>
      <c r="C2" s="2" t="s">
        <v>7</v>
      </c>
      <c r="E2" s="2" t="s">
        <v>46</v>
      </c>
      <c r="F2" s="2" t="s">
        <v>48</v>
      </c>
      <c r="G2" s="2">
        <v>0.89556999999999998</v>
      </c>
      <c r="H2" s="2">
        <v>0.78078999999999998</v>
      </c>
      <c r="I2" s="2">
        <v>0.374</v>
      </c>
      <c r="J2" s="2">
        <v>0.50575000000000003</v>
      </c>
      <c r="K2" s="2">
        <v>0.41749999999999998</v>
      </c>
      <c r="L2" s="2">
        <f t="shared" ref="L2:L33" si="0">J2+K2</f>
        <v>0.92325000000000002</v>
      </c>
    </row>
    <row r="3" spans="1:12" ht="45" x14ac:dyDescent="0.25">
      <c r="A3" s="19" t="s">
        <v>119</v>
      </c>
      <c r="B3" s="19" t="s">
        <v>120</v>
      </c>
      <c r="C3" s="2" t="s">
        <v>7</v>
      </c>
      <c r="E3" s="2" t="s">
        <v>46</v>
      </c>
      <c r="F3" s="2" t="s">
        <v>51</v>
      </c>
      <c r="G3" s="2">
        <v>0.88214000000000004</v>
      </c>
      <c r="H3" s="2">
        <v>0.64112999999999998</v>
      </c>
      <c r="I3" s="2">
        <v>0.39750000000000002</v>
      </c>
      <c r="J3" s="2">
        <v>0.49074000000000001</v>
      </c>
      <c r="K3" s="2">
        <v>0.43019000000000002</v>
      </c>
      <c r="L3" s="2">
        <f t="shared" si="0"/>
        <v>0.92093000000000003</v>
      </c>
    </row>
    <row r="4" spans="1:12" ht="45" x14ac:dyDescent="0.25">
      <c r="A4" s="19" t="s">
        <v>119</v>
      </c>
      <c r="B4" s="19" t="s">
        <v>120</v>
      </c>
      <c r="C4" s="2" t="s">
        <v>7</v>
      </c>
      <c r="E4" s="2" t="s">
        <v>16</v>
      </c>
      <c r="G4" s="2">
        <v>0.83535999999999999</v>
      </c>
      <c r="H4" s="2">
        <v>0.42060999999999998</v>
      </c>
      <c r="I4" s="2">
        <v>0.40400000000000003</v>
      </c>
      <c r="J4" s="2">
        <v>0.41214000000000001</v>
      </c>
      <c r="K4" s="2">
        <v>0.40722000000000003</v>
      </c>
      <c r="L4" s="2">
        <f t="shared" si="0"/>
        <v>0.81936000000000009</v>
      </c>
    </row>
    <row r="5" spans="1:12" ht="45" x14ac:dyDescent="0.25">
      <c r="A5" s="19" t="s">
        <v>119</v>
      </c>
      <c r="B5" s="19" t="s">
        <v>120</v>
      </c>
      <c r="C5" s="2" t="s">
        <v>7</v>
      </c>
      <c r="D5" s="2" t="s">
        <v>123</v>
      </c>
      <c r="E5" s="2" t="s">
        <v>78</v>
      </c>
      <c r="G5" s="2">
        <v>0.86650000000000005</v>
      </c>
      <c r="H5" s="2">
        <v>0.55042000000000002</v>
      </c>
      <c r="I5" s="2">
        <v>0.35749999999999998</v>
      </c>
      <c r="J5" s="2">
        <v>0.43346000000000001</v>
      </c>
      <c r="K5" s="2">
        <v>0.38445000000000001</v>
      </c>
      <c r="L5" s="2">
        <f t="shared" si="0"/>
        <v>0.81791000000000003</v>
      </c>
    </row>
    <row r="6" spans="1:12" ht="45" x14ac:dyDescent="0.25">
      <c r="A6" s="19" t="s">
        <v>119</v>
      </c>
      <c r="B6" s="19" t="s">
        <v>120</v>
      </c>
      <c r="C6" s="2" t="s">
        <v>7</v>
      </c>
      <c r="E6" s="2" t="s">
        <v>78</v>
      </c>
      <c r="G6" s="2">
        <v>0.86092999999999997</v>
      </c>
      <c r="H6" s="2">
        <v>0.51963999999999999</v>
      </c>
      <c r="I6" s="2">
        <v>0.35049999999999998</v>
      </c>
      <c r="J6" s="2">
        <v>0.41863</v>
      </c>
      <c r="K6" s="2">
        <v>0.37491000000000002</v>
      </c>
      <c r="L6" s="2">
        <f t="shared" si="0"/>
        <v>0.79354000000000002</v>
      </c>
    </row>
    <row r="7" spans="1:12" ht="45" x14ac:dyDescent="0.25">
      <c r="A7" s="19" t="s">
        <v>119</v>
      </c>
      <c r="B7" s="19" t="s">
        <v>120</v>
      </c>
      <c r="C7" s="2" t="s">
        <v>7</v>
      </c>
      <c r="D7" s="2" t="s">
        <v>123</v>
      </c>
      <c r="E7" s="2" t="s">
        <v>16</v>
      </c>
      <c r="G7" s="2">
        <v>0.83435999999999999</v>
      </c>
      <c r="H7" s="2">
        <v>0.41448000000000002</v>
      </c>
      <c r="I7" s="2">
        <v>0.38650000000000001</v>
      </c>
      <c r="J7" s="2">
        <v>0.4</v>
      </c>
      <c r="K7" s="2">
        <v>0.39179000000000003</v>
      </c>
      <c r="L7" s="2">
        <f t="shared" si="0"/>
        <v>0.79178999999999999</v>
      </c>
    </row>
    <row r="8" spans="1:12" ht="45" x14ac:dyDescent="0.25">
      <c r="A8" s="19" t="s">
        <v>119</v>
      </c>
      <c r="B8" s="19" t="s">
        <v>120</v>
      </c>
      <c r="C8" s="2" t="s">
        <v>7</v>
      </c>
      <c r="D8" s="2" t="s">
        <v>123</v>
      </c>
      <c r="E8" s="2" t="s">
        <v>46</v>
      </c>
      <c r="F8" s="2" t="s">
        <v>51</v>
      </c>
      <c r="G8" s="2">
        <v>0.86792999999999998</v>
      </c>
      <c r="H8" s="2">
        <v>0.56747000000000003</v>
      </c>
      <c r="I8" s="2">
        <v>0.3175</v>
      </c>
      <c r="J8" s="2">
        <v>0.40717999999999999</v>
      </c>
      <c r="K8" s="2">
        <v>0.34816999999999998</v>
      </c>
      <c r="L8" s="2">
        <f t="shared" si="0"/>
        <v>0.75534999999999997</v>
      </c>
    </row>
    <row r="9" spans="1:12" ht="45" x14ac:dyDescent="0.25">
      <c r="A9" s="19" t="s">
        <v>119</v>
      </c>
      <c r="B9" s="19" t="s">
        <v>120</v>
      </c>
      <c r="C9" s="2" t="s">
        <v>7</v>
      </c>
      <c r="D9" s="2" t="s">
        <v>128</v>
      </c>
      <c r="E9" s="2" t="s">
        <v>16</v>
      </c>
      <c r="G9" s="2">
        <v>0.83492999999999995</v>
      </c>
      <c r="H9" s="2">
        <v>0.41048000000000001</v>
      </c>
      <c r="I9" s="2">
        <v>0.35649999999999998</v>
      </c>
      <c r="J9" s="2">
        <v>0.38158999999999998</v>
      </c>
      <c r="K9" s="2">
        <v>0.36613000000000001</v>
      </c>
      <c r="L9" s="2">
        <f t="shared" si="0"/>
        <v>0.74771999999999994</v>
      </c>
    </row>
    <row r="10" spans="1:12" ht="45" x14ac:dyDescent="0.25">
      <c r="A10" s="19" t="s">
        <v>119</v>
      </c>
      <c r="B10" s="19" t="s">
        <v>120</v>
      </c>
      <c r="C10" s="2" t="s">
        <v>7</v>
      </c>
      <c r="D10" s="2" t="s">
        <v>128</v>
      </c>
      <c r="E10" s="2" t="s">
        <v>78</v>
      </c>
      <c r="G10" s="2">
        <v>0.84757000000000005</v>
      </c>
      <c r="H10" s="2">
        <v>0.45123999999999997</v>
      </c>
      <c r="I10" s="2">
        <v>0.31</v>
      </c>
      <c r="J10" s="2">
        <v>0.36752000000000001</v>
      </c>
      <c r="K10" s="2">
        <v>0.33069999999999999</v>
      </c>
      <c r="L10" s="2">
        <f t="shared" si="0"/>
        <v>0.69822000000000006</v>
      </c>
    </row>
    <row r="11" spans="1:12" ht="45" x14ac:dyDescent="0.25">
      <c r="A11" s="19" t="s">
        <v>119</v>
      </c>
      <c r="B11" s="19" t="s">
        <v>120</v>
      </c>
      <c r="C11" s="2" t="s">
        <v>7</v>
      </c>
      <c r="D11" s="2" t="s">
        <v>127</v>
      </c>
      <c r="E11" s="2" t="s">
        <v>16</v>
      </c>
      <c r="F11" s="2" t="s">
        <v>130</v>
      </c>
      <c r="G11" s="2">
        <v>0.81079000000000001</v>
      </c>
      <c r="H11" s="2">
        <v>0.33468999999999999</v>
      </c>
      <c r="I11" s="2">
        <v>0.32850000000000001</v>
      </c>
      <c r="J11" s="2">
        <v>0.33156999999999998</v>
      </c>
      <c r="K11" s="2">
        <v>0.32972000000000001</v>
      </c>
      <c r="L11" s="2">
        <f t="shared" si="0"/>
        <v>0.66128999999999993</v>
      </c>
    </row>
    <row r="12" spans="1:12" ht="45" x14ac:dyDescent="0.25">
      <c r="A12" s="19" t="s">
        <v>119</v>
      </c>
      <c r="B12" s="19" t="s">
        <v>120</v>
      </c>
      <c r="C12" s="2" t="s">
        <v>7</v>
      </c>
      <c r="D12" s="2" t="s">
        <v>123</v>
      </c>
      <c r="E12" s="2" t="s">
        <v>34</v>
      </c>
      <c r="F12" s="2" t="s">
        <v>35</v>
      </c>
      <c r="G12" s="2">
        <v>0.55379</v>
      </c>
      <c r="H12" s="2">
        <v>0.16522000000000001</v>
      </c>
      <c r="I12" s="2">
        <v>0.52400000000000002</v>
      </c>
      <c r="J12" s="2">
        <v>0.25123000000000001</v>
      </c>
      <c r="K12" s="2">
        <v>0.36534</v>
      </c>
      <c r="L12" s="2">
        <f t="shared" si="0"/>
        <v>0.61657000000000006</v>
      </c>
    </row>
    <row r="13" spans="1:12" ht="45" x14ac:dyDescent="0.25">
      <c r="A13" s="19" t="s">
        <v>119</v>
      </c>
      <c r="B13" s="19" t="s">
        <v>120</v>
      </c>
      <c r="C13" s="2" t="s">
        <v>7</v>
      </c>
      <c r="E13" s="2" t="s">
        <v>34</v>
      </c>
      <c r="G13" s="2">
        <v>0.78156999999999999</v>
      </c>
      <c r="H13" s="2">
        <v>0.26551000000000002</v>
      </c>
      <c r="I13" s="2">
        <v>0.29949999999999999</v>
      </c>
      <c r="J13" s="2">
        <v>0.28148000000000001</v>
      </c>
      <c r="K13" s="2">
        <v>0.29202</v>
      </c>
      <c r="L13" s="2">
        <f t="shared" si="0"/>
        <v>0.57350000000000001</v>
      </c>
    </row>
    <row r="14" spans="1:12" ht="45" x14ac:dyDescent="0.25">
      <c r="A14" s="19" t="s">
        <v>119</v>
      </c>
      <c r="B14" s="19" t="s">
        <v>120</v>
      </c>
      <c r="C14" s="2" t="s">
        <v>7</v>
      </c>
      <c r="D14" s="2" t="s">
        <v>123</v>
      </c>
      <c r="E14" s="2" t="s">
        <v>8</v>
      </c>
      <c r="G14" s="2">
        <v>0.83564000000000005</v>
      </c>
      <c r="H14" s="2">
        <v>0.38102999999999998</v>
      </c>
      <c r="I14" s="2">
        <v>0.24099999999999999</v>
      </c>
      <c r="J14" s="2">
        <v>0.29525000000000001</v>
      </c>
      <c r="K14" s="2">
        <v>0.26012000000000002</v>
      </c>
      <c r="L14" s="2">
        <f t="shared" si="0"/>
        <v>0.55537000000000003</v>
      </c>
    </row>
    <row r="15" spans="1:12" ht="45" x14ac:dyDescent="0.25">
      <c r="A15" s="19" t="s">
        <v>119</v>
      </c>
      <c r="B15" s="19" t="s">
        <v>120</v>
      </c>
      <c r="C15" s="2" t="s">
        <v>7</v>
      </c>
      <c r="E15" s="2" t="s">
        <v>79</v>
      </c>
      <c r="G15" s="2">
        <v>0.86321000000000003</v>
      </c>
      <c r="H15" s="2">
        <v>0.55556000000000005</v>
      </c>
      <c r="I15" s="2">
        <v>0.21249999999999999</v>
      </c>
      <c r="J15" s="2">
        <v>0.30741000000000002</v>
      </c>
      <c r="K15" s="2">
        <v>0.24243999999999999</v>
      </c>
      <c r="L15" s="2">
        <f t="shared" si="0"/>
        <v>0.54984999999999995</v>
      </c>
    </row>
    <row r="16" spans="1:12" ht="45" x14ac:dyDescent="0.25">
      <c r="A16" s="19" t="s">
        <v>119</v>
      </c>
      <c r="B16" s="19" t="s">
        <v>120</v>
      </c>
      <c r="C16" s="2" t="s">
        <v>7</v>
      </c>
      <c r="E16" s="2" t="s">
        <v>8</v>
      </c>
      <c r="G16" s="2">
        <v>0.82843</v>
      </c>
      <c r="H16" s="2">
        <v>0.35327999999999998</v>
      </c>
      <c r="I16" s="2">
        <v>0.24199999999999999</v>
      </c>
      <c r="J16" s="2">
        <v>0.28724</v>
      </c>
      <c r="K16" s="2">
        <v>0.25827</v>
      </c>
      <c r="L16" s="2">
        <f t="shared" si="0"/>
        <v>0.54550999999999994</v>
      </c>
    </row>
    <row r="17" spans="1:12" ht="45" x14ac:dyDescent="0.25">
      <c r="A17" s="19" t="s">
        <v>119</v>
      </c>
      <c r="B17" s="19" t="s">
        <v>120</v>
      </c>
      <c r="C17" s="2" t="s">
        <v>7</v>
      </c>
      <c r="D17" s="2" t="s">
        <v>123</v>
      </c>
      <c r="E17" s="2" t="s">
        <v>79</v>
      </c>
      <c r="G17" s="2">
        <v>0.86578999999999995</v>
      </c>
      <c r="H17" s="2">
        <v>0.58704999999999996</v>
      </c>
      <c r="I17" s="2">
        <v>0.20399999999999999</v>
      </c>
      <c r="J17" s="2">
        <v>0.30277999999999999</v>
      </c>
      <c r="K17" s="2">
        <v>0.23462</v>
      </c>
      <c r="L17" s="2">
        <f t="shared" si="0"/>
        <v>0.53739999999999999</v>
      </c>
    </row>
    <row r="18" spans="1:12" ht="45" x14ac:dyDescent="0.25">
      <c r="A18" s="19" t="s">
        <v>119</v>
      </c>
      <c r="B18" s="19" t="s">
        <v>120</v>
      </c>
      <c r="C18" s="2" t="s">
        <v>7</v>
      </c>
      <c r="D18" s="2" t="s">
        <v>128</v>
      </c>
      <c r="E18" s="2" t="s">
        <v>8</v>
      </c>
      <c r="G18" s="2">
        <v>0.83464000000000005</v>
      </c>
      <c r="H18" s="2">
        <v>0.34811999999999999</v>
      </c>
      <c r="I18" s="2">
        <v>0.18049999999999999</v>
      </c>
      <c r="J18" s="2">
        <v>0.23773</v>
      </c>
      <c r="K18" s="2">
        <v>0.19972999999999999</v>
      </c>
      <c r="L18" s="2">
        <f t="shared" si="0"/>
        <v>0.43745999999999996</v>
      </c>
    </row>
    <row r="19" spans="1:12" ht="45" x14ac:dyDescent="0.25">
      <c r="A19" s="19" t="s">
        <v>119</v>
      </c>
      <c r="B19" s="19" t="s">
        <v>120</v>
      </c>
      <c r="C19" s="2" t="s">
        <v>7</v>
      </c>
      <c r="D19" s="2" t="s">
        <v>128</v>
      </c>
      <c r="E19" s="2" t="s">
        <v>46</v>
      </c>
      <c r="F19" s="2" t="s">
        <v>48</v>
      </c>
      <c r="G19" s="2">
        <v>0.87236000000000002</v>
      </c>
      <c r="H19" s="2">
        <v>0.91764999999999997</v>
      </c>
      <c r="I19" s="2">
        <v>0.11700000000000001</v>
      </c>
      <c r="J19" s="2">
        <v>0.20754</v>
      </c>
      <c r="K19" s="2">
        <v>0.14169999999999999</v>
      </c>
      <c r="L19" s="2">
        <f t="shared" si="0"/>
        <v>0.34923999999999999</v>
      </c>
    </row>
    <row r="20" spans="1:12" ht="45" x14ac:dyDescent="0.25">
      <c r="A20" s="19" t="s">
        <v>119</v>
      </c>
      <c r="B20" s="19" t="s">
        <v>120</v>
      </c>
      <c r="C20" s="2" t="s">
        <v>7</v>
      </c>
      <c r="D20" s="2" t="s">
        <v>126</v>
      </c>
      <c r="E20" s="2" t="s">
        <v>46</v>
      </c>
      <c r="F20" s="2" t="s">
        <v>122</v>
      </c>
      <c r="G20" s="2">
        <v>0.82935999999999999</v>
      </c>
      <c r="H20" s="2">
        <v>0.29153000000000001</v>
      </c>
      <c r="I20" s="2">
        <v>0.13600000000000001</v>
      </c>
      <c r="J20" s="2">
        <v>0.18548000000000001</v>
      </c>
      <c r="K20" s="2">
        <v>0.15223999999999999</v>
      </c>
      <c r="L20" s="2">
        <f t="shared" si="0"/>
        <v>0.33772000000000002</v>
      </c>
    </row>
    <row r="21" spans="1:12" ht="45" x14ac:dyDescent="0.25">
      <c r="A21" s="19" t="s">
        <v>119</v>
      </c>
      <c r="B21" s="19" t="s">
        <v>120</v>
      </c>
      <c r="C21" s="2" t="s">
        <v>7</v>
      </c>
      <c r="D21" s="2" t="s">
        <v>127</v>
      </c>
      <c r="E21" s="2" t="s">
        <v>46</v>
      </c>
      <c r="F21" s="2" t="s">
        <v>121</v>
      </c>
      <c r="G21" s="2">
        <v>0.86029</v>
      </c>
      <c r="H21" s="2">
        <v>0.58526999999999996</v>
      </c>
      <c r="I21" s="2">
        <v>7.5499999999999998E-2</v>
      </c>
      <c r="J21" s="2">
        <v>0.13375000000000001</v>
      </c>
      <c r="K21" s="2">
        <v>9.1429999999999997E-2</v>
      </c>
      <c r="L21" s="2">
        <f t="shared" si="0"/>
        <v>0.22517999999999999</v>
      </c>
    </row>
    <row r="22" spans="1:12" ht="45" x14ac:dyDescent="0.25">
      <c r="A22" s="19" t="s">
        <v>119</v>
      </c>
      <c r="B22" s="19" t="s">
        <v>120</v>
      </c>
      <c r="C22" s="2" t="s">
        <v>7</v>
      </c>
      <c r="D22" s="2" t="s">
        <v>123</v>
      </c>
      <c r="E22" s="2" t="s">
        <v>73</v>
      </c>
      <c r="G22" s="2">
        <v>0.86507000000000001</v>
      </c>
      <c r="H22" s="2">
        <v>1</v>
      </c>
      <c r="I22" s="2">
        <v>5.5500000000000001E-2</v>
      </c>
      <c r="J22" s="2">
        <v>0.10516</v>
      </c>
      <c r="K22" s="2">
        <v>6.8430000000000005E-2</v>
      </c>
      <c r="L22" s="2">
        <f t="shared" si="0"/>
        <v>0.17359000000000002</v>
      </c>
    </row>
    <row r="23" spans="1:12" ht="45" x14ac:dyDescent="0.25">
      <c r="A23" s="19" t="s">
        <v>119</v>
      </c>
      <c r="B23" s="19" t="s">
        <v>120</v>
      </c>
      <c r="C23" s="2" t="s">
        <v>7</v>
      </c>
      <c r="D23" s="2" t="s">
        <v>127</v>
      </c>
      <c r="E23" s="2" t="s">
        <v>46</v>
      </c>
      <c r="F23" s="2" t="s">
        <v>129</v>
      </c>
      <c r="G23" s="2">
        <v>0.85057000000000005</v>
      </c>
      <c r="H23" s="2">
        <v>0.34867999999999999</v>
      </c>
      <c r="I23" s="2">
        <v>5.2999999999999999E-2</v>
      </c>
      <c r="J23" s="2">
        <v>9.2009999999999995E-2</v>
      </c>
      <c r="K23" s="2">
        <v>6.3820000000000002E-2</v>
      </c>
      <c r="L23" s="2">
        <f t="shared" si="0"/>
        <v>0.15583</v>
      </c>
    </row>
    <row r="24" spans="1:12" ht="45" x14ac:dyDescent="0.25">
      <c r="A24" s="19" t="s">
        <v>119</v>
      </c>
      <c r="B24" s="19" t="s">
        <v>120</v>
      </c>
      <c r="C24" s="2" t="s">
        <v>7</v>
      </c>
      <c r="D24" s="2" t="s">
        <v>127</v>
      </c>
      <c r="E24" s="2" t="s">
        <v>46</v>
      </c>
      <c r="F24" s="2" t="s">
        <v>122</v>
      </c>
      <c r="G24" s="2">
        <v>0.82799999999999996</v>
      </c>
      <c r="H24" s="2">
        <v>0.18124999999999999</v>
      </c>
      <c r="I24" s="2">
        <v>5.8000000000000003E-2</v>
      </c>
      <c r="J24" s="2">
        <v>8.788E-2</v>
      </c>
      <c r="K24" s="2">
        <v>6.7129999999999995E-2</v>
      </c>
      <c r="L24" s="2">
        <f t="shared" si="0"/>
        <v>0.15500999999999998</v>
      </c>
    </row>
    <row r="25" spans="1:12" ht="45" x14ac:dyDescent="0.25">
      <c r="A25" s="19" t="s">
        <v>119</v>
      </c>
      <c r="B25" s="19" t="s">
        <v>120</v>
      </c>
      <c r="C25" s="2" t="s">
        <v>7</v>
      </c>
      <c r="D25" s="2" t="s">
        <v>126</v>
      </c>
      <c r="E25" s="2" t="s">
        <v>46</v>
      </c>
      <c r="F25" s="2" t="s">
        <v>121</v>
      </c>
      <c r="G25" s="2">
        <v>0.83579000000000003</v>
      </c>
      <c r="H25" s="2">
        <v>0.19797999999999999</v>
      </c>
      <c r="I25" s="2">
        <v>4.9000000000000002E-2</v>
      </c>
      <c r="J25" s="2">
        <v>7.8560000000000005E-2</v>
      </c>
      <c r="K25" s="2">
        <v>5.7680000000000002E-2</v>
      </c>
      <c r="L25" s="2">
        <f t="shared" si="0"/>
        <v>0.13624</v>
      </c>
    </row>
    <row r="26" spans="1:12" ht="45" x14ac:dyDescent="0.25">
      <c r="A26" s="19" t="s">
        <v>119</v>
      </c>
      <c r="B26" s="19" t="s">
        <v>120</v>
      </c>
      <c r="C26" s="2" t="s">
        <v>7</v>
      </c>
      <c r="E26" s="2" t="s">
        <v>73</v>
      </c>
      <c r="G26" s="2">
        <v>0.66564000000000001</v>
      </c>
      <c r="H26" s="2">
        <v>3.5680000000000003E-2</v>
      </c>
      <c r="I26" s="2">
        <v>5.1499999999999997E-2</v>
      </c>
      <c r="J26" s="2">
        <v>4.215E-2</v>
      </c>
      <c r="K26" s="2">
        <v>4.7300000000000002E-2</v>
      </c>
      <c r="L26" s="2">
        <f t="shared" si="0"/>
        <v>8.9450000000000002E-2</v>
      </c>
    </row>
    <row r="27" spans="1:12" ht="45" x14ac:dyDescent="0.25">
      <c r="A27" s="19" t="s">
        <v>119</v>
      </c>
      <c r="B27" s="19" t="s">
        <v>120</v>
      </c>
      <c r="C27" s="2" t="s">
        <v>7</v>
      </c>
      <c r="D27" s="2" t="s">
        <v>123</v>
      </c>
      <c r="E27" s="2" t="s">
        <v>46</v>
      </c>
      <c r="F27" s="2" t="s">
        <v>48</v>
      </c>
      <c r="G27" s="2">
        <v>0.83292999999999995</v>
      </c>
      <c r="H27" s="2">
        <v>7.9399999999999998E-2</v>
      </c>
      <c r="I27" s="2">
        <v>1.6E-2</v>
      </c>
      <c r="J27" s="2">
        <v>2.6630000000000001E-2</v>
      </c>
      <c r="K27" s="2">
        <v>1.9040000000000001E-2</v>
      </c>
      <c r="L27" s="2">
        <f t="shared" si="0"/>
        <v>4.5670000000000002E-2</v>
      </c>
    </row>
    <row r="28" spans="1:12" ht="45" x14ac:dyDescent="0.25">
      <c r="A28" s="2" t="s">
        <v>50</v>
      </c>
      <c r="C28" s="2" t="s">
        <v>7</v>
      </c>
      <c r="E28" s="2" t="s">
        <v>46</v>
      </c>
      <c r="F28" s="2" t="s">
        <v>49</v>
      </c>
      <c r="G28" s="2">
        <v>0.81418000000000001</v>
      </c>
      <c r="H28" s="2">
        <v>0.14516000000000001</v>
      </c>
      <c r="I28" s="2">
        <v>4.4999999999999997E-3</v>
      </c>
      <c r="J28" s="2">
        <v>8.7299999999999999E-3</v>
      </c>
      <c r="K28" s="2">
        <v>5.5799999999999999E-3</v>
      </c>
      <c r="L28" s="2">
        <f t="shared" si="0"/>
        <v>1.431E-2</v>
      </c>
    </row>
    <row r="29" spans="1:12" ht="45" x14ac:dyDescent="0.25">
      <c r="A29" s="2" t="s">
        <v>37</v>
      </c>
      <c r="B29" s="1" t="s">
        <v>14</v>
      </c>
      <c r="C29" s="2" t="s">
        <v>7</v>
      </c>
      <c r="D29" s="2" t="s">
        <v>123</v>
      </c>
      <c r="E29" s="2" t="s">
        <v>78</v>
      </c>
      <c r="G29" s="2">
        <v>0.85201000000000005</v>
      </c>
      <c r="H29" s="2">
        <v>0.40821000000000002</v>
      </c>
      <c r="I29" s="2">
        <v>0.24349999999999999</v>
      </c>
      <c r="J29" s="2">
        <v>0.30503999999999998</v>
      </c>
      <c r="K29" s="2">
        <v>0.26488</v>
      </c>
      <c r="L29" s="2">
        <f t="shared" si="0"/>
        <v>0.56991999999999998</v>
      </c>
    </row>
    <row r="30" spans="1:12" ht="45" x14ac:dyDescent="0.25">
      <c r="A30" s="2" t="s">
        <v>37</v>
      </c>
      <c r="B30" s="1" t="s">
        <v>14</v>
      </c>
      <c r="C30" s="2" t="s">
        <v>7</v>
      </c>
      <c r="E30" s="2" t="s">
        <v>46</v>
      </c>
      <c r="F30" s="2" t="s">
        <v>48</v>
      </c>
      <c r="G30" s="2">
        <v>0.86899999999999999</v>
      </c>
      <c r="H30" s="2">
        <v>0.54137000000000002</v>
      </c>
      <c r="I30" s="2">
        <v>0.1145</v>
      </c>
      <c r="J30" s="2">
        <v>0.18901999999999999</v>
      </c>
      <c r="K30" s="2">
        <v>0.13594000000000001</v>
      </c>
      <c r="L30" s="2">
        <f t="shared" si="0"/>
        <v>0.32496000000000003</v>
      </c>
    </row>
    <row r="31" spans="1:12" ht="45" x14ac:dyDescent="0.25">
      <c r="A31" s="2" t="s">
        <v>37</v>
      </c>
      <c r="B31" s="1" t="s">
        <v>14</v>
      </c>
      <c r="C31" s="2" t="s">
        <v>7</v>
      </c>
      <c r="E31" s="2" t="s">
        <v>46</v>
      </c>
      <c r="F31" s="2" t="s">
        <v>51</v>
      </c>
      <c r="G31" s="2">
        <v>0.83720000000000006</v>
      </c>
      <c r="H31" s="2">
        <v>0.26338</v>
      </c>
      <c r="I31" s="2">
        <v>0.123</v>
      </c>
      <c r="J31" s="2">
        <v>0.16769000000000001</v>
      </c>
      <c r="K31" s="2">
        <v>0.13768</v>
      </c>
      <c r="L31" s="2">
        <f t="shared" si="0"/>
        <v>0.30537000000000003</v>
      </c>
    </row>
    <row r="32" spans="1:12" ht="45" x14ac:dyDescent="0.25">
      <c r="A32" s="2" t="s">
        <v>37</v>
      </c>
      <c r="B32" s="1" t="s">
        <v>14</v>
      </c>
      <c r="C32" s="2" t="s">
        <v>7</v>
      </c>
      <c r="E32" s="2" t="s">
        <v>34</v>
      </c>
      <c r="F32" s="2" t="s">
        <v>35</v>
      </c>
      <c r="G32" s="2">
        <v>0.79113</v>
      </c>
      <c r="H32" s="2">
        <v>0.15687000000000001</v>
      </c>
      <c r="I32" s="2">
        <v>0.1295</v>
      </c>
      <c r="J32" s="2">
        <v>0.14188000000000001</v>
      </c>
      <c r="K32" s="2">
        <v>0.13417999999999999</v>
      </c>
      <c r="L32" s="2">
        <f t="shared" si="0"/>
        <v>0.27605999999999997</v>
      </c>
    </row>
    <row r="33" spans="1:12" ht="30" x14ac:dyDescent="0.25">
      <c r="A33" s="2" t="s">
        <v>36</v>
      </c>
      <c r="B33" s="1" t="s">
        <v>14</v>
      </c>
      <c r="C33" s="2" t="s">
        <v>7</v>
      </c>
      <c r="E33" s="2" t="s">
        <v>34</v>
      </c>
      <c r="F33" s="2" t="s">
        <v>35</v>
      </c>
      <c r="G33" s="2">
        <v>0.82333000000000001</v>
      </c>
      <c r="H33" s="2">
        <v>0.20508000000000001</v>
      </c>
      <c r="I33" s="2">
        <v>0.113</v>
      </c>
      <c r="J33" s="2">
        <v>0.14571000000000001</v>
      </c>
      <c r="K33" s="2">
        <v>0.12415</v>
      </c>
      <c r="L33" s="2">
        <f t="shared" si="0"/>
        <v>0.26985999999999999</v>
      </c>
    </row>
    <row r="34" spans="1:12" ht="45" x14ac:dyDescent="0.25">
      <c r="A34" s="2" t="s">
        <v>33</v>
      </c>
      <c r="C34" s="2" t="s">
        <v>27</v>
      </c>
      <c r="E34" s="2" t="s">
        <v>16</v>
      </c>
      <c r="G34" s="2">
        <v>0.70320000000000005</v>
      </c>
      <c r="H34" s="2">
        <v>0.28583999999999998</v>
      </c>
      <c r="I34" s="2">
        <v>0.32300000000000001</v>
      </c>
      <c r="J34" s="2">
        <v>0.30329</v>
      </c>
      <c r="K34" s="2">
        <v>0.31480999999999998</v>
      </c>
      <c r="L34" s="2">
        <f t="shared" ref="L34:L65" si="1">J34+K34</f>
        <v>0.61809999999999998</v>
      </c>
    </row>
    <row r="35" spans="1:12" ht="45" x14ac:dyDescent="0.25">
      <c r="A35" s="2" t="s">
        <v>17</v>
      </c>
      <c r="C35" s="2" t="s">
        <v>7</v>
      </c>
      <c r="D35" s="2" t="s">
        <v>22</v>
      </c>
      <c r="E35" s="2" t="s">
        <v>16</v>
      </c>
      <c r="F35" s="2" t="s">
        <v>18</v>
      </c>
      <c r="G35" s="2">
        <v>0.80667</v>
      </c>
      <c r="H35" s="2">
        <v>0.25028</v>
      </c>
      <c r="I35" s="2">
        <v>0.22550000000000001</v>
      </c>
      <c r="J35" s="2">
        <v>0.23724000000000001</v>
      </c>
      <c r="K35" s="2">
        <v>0.23005999999999999</v>
      </c>
      <c r="L35" s="2">
        <f t="shared" si="1"/>
        <v>0.46729999999999999</v>
      </c>
    </row>
    <row r="36" spans="1:12" ht="45" x14ac:dyDescent="0.25">
      <c r="A36" s="2" t="s">
        <v>118</v>
      </c>
      <c r="B36" s="1" t="s">
        <v>14</v>
      </c>
      <c r="C36" s="2" t="s">
        <v>7</v>
      </c>
      <c r="E36" s="2" t="s">
        <v>46</v>
      </c>
      <c r="F36" s="2" t="s">
        <v>49</v>
      </c>
      <c r="G36" s="2">
        <v>0.85780000000000001</v>
      </c>
      <c r="H36" s="2">
        <v>1.46E-2</v>
      </c>
      <c r="I36" s="2">
        <v>1E-3</v>
      </c>
      <c r="J36" s="2">
        <v>1.8699999999999999E-3</v>
      </c>
      <c r="K36" s="2">
        <v>1.23E-3</v>
      </c>
      <c r="L36" s="2">
        <f t="shared" si="1"/>
        <v>3.0999999999999999E-3</v>
      </c>
    </row>
    <row r="37" spans="1:12" ht="30" x14ac:dyDescent="0.25">
      <c r="A37" s="2" t="s">
        <v>28</v>
      </c>
      <c r="B37" s="1" t="s">
        <v>14</v>
      </c>
      <c r="C37" s="2" t="s">
        <v>7</v>
      </c>
      <c r="E37" s="2" t="s">
        <v>16</v>
      </c>
      <c r="G37" s="2">
        <v>0.82733000000000001</v>
      </c>
      <c r="H37" s="2">
        <v>0.35992000000000002</v>
      </c>
      <c r="I37" s="2">
        <v>0.379</v>
      </c>
      <c r="J37" s="2">
        <v>0.36921999999999999</v>
      </c>
      <c r="K37" s="2">
        <v>0.37502000000000002</v>
      </c>
      <c r="L37" s="2">
        <f t="shared" si="1"/>
        <v>0.74424000000000001</v>
      </c>
    </row>
    <row r="38" spans="1:12" ht="30" x14ac:dyDescent="0.25">
      <c r="A38" s="2" t="s">
        <v>28</v>
      </c>
      <c r="B38" s="1" t="s">
        <v>14</v>
      </c>
      <c r="C38" s="2" t="s">
        <v>7</v>
      </c>
      <c r="E38" s="2" t="s">
        <v>8</v>
      </c>
      <c r="G38" s="2">
        <v>0.24067</v>
      </c>
      <c r="H38" s="2">
        <v>0.1434</v>
      </c>
      <c r="I38" s="2">
        <v>0.94399999999999995</v>
      </c>
      <c r="J38" s="2">
        <v>0.24898000000000001</v>
      </c>
      <c r="K38" s="2">
        <v>0.44600000000000001</v>
      </c>
      <c r="L38" s="2">
        <f t="shared" si="1"/>
        <v>0.69498000000000004</v>
      </c>
    </row>
    <row r="39" spans="1:12" ht="30" x14ac:dyDescent="0.25">
      <c r="A39" s="2" t="s">
        <v>28</v>
      </c>
      <c r="C39" s="2" t="s">
        <v>7</v>
      </c>
      <c r="D39" s="2" t="s">
        <v>20</v>
      </c>
      <c r="E39" s="2" t="s">
        <v>34</v>
      </c>
      <c r="F39" s="2" t="s">
        <v>40</v>
      </c>
      <c r="G39" s="2">
        <v>0.81440000000000001</v>
      </c>
      <c r="H39" s="2">
        <v>0.24243999999999999</v>
      </c>
      <c r="I39" s="2">
        <v>0.1845</v>
      </c>
      <c r="J39" s="2">
        <v>0.20954</v>
      </c>
      <c r="K39" s="2">
        <v>0.19375999999999999</v>
      </c>
      <c r="L39" s="2">
        <f t="shared" si="1"/>
        <v>0.40329999999999999</v>
      </c>
    </row>
    <row r="40" spans="1:12" ht="30" x14ac:dyDescent="0.25">
      <c r="A40" s="1" t="s">
        <v>19</v>
      </c>
      <c r="B40" s="1" t="s">
        <v>14</v>
      </c>
      <c r="C40" s="2" t="s">
        <v>7</v>
      </c>
      <c r="D40" s="2" t="s">
        <v>123</v>
      </c>
      <c r="E40" s="2" t="s">
        <v>8</v>
      </c>
      <c r="G40" s="2">
        <v>0.5756</v>
      </c>
      <c r="H40" s="2">
        <v>0.20610999999999999</v>
      </c>
      <c r="I40" s="2">
        <v>0.76549999999999996</v>
      </c>
      <c r="J40" s="2">
        <v>0.32478000000000001</v>
      </c>
      <c r="K40" s="2">
        <v>0.49618000000000001</v>
      </c>
      <c r="L40" s="2">
        <f t="shared" si="1"/>
        <v>0.82096000000000002</v>
      </c>
    </row>
    <row r="41" spans="1:12" ht="30" x14ac:dyDescent="0.25">
      <c r="A41" s="2" t="s">
        <v>19</v>
      </c>
      <c r="B41" s="1" t="s">
        <v>14</v>
      </c>
      <c r="C41" s="2" t="s">
        <v>7</v>
      </c>
      <c r="D41" s="2" t="s">
        <v>124</v>
      </c>
      <c r="E41" s="2" t="s">
        <v>8</v>
      </c>
      <c r="F41" s="2" t="s">
        <v>21</v>
      </c>
      <c r="G41" s="2">
        <v>0.84960000000000002</v>
      </c>
      <c r="H41" s="2">
        <v>0.42109000000000002</v>
      </c>
      <c r="I41" s="2">
        <v>0.34150000000000003</v>
      </c>
      <c r="J41" s="2">
        <v>0.37713999999999998</v>
      </c>
      <c r="K41" s="2">
        <v>0.35492000000000001</v>
      </c>
      <c r="L41" s="2">
        <f t="shared" si="1"/>
        <v>0.73205999999999993</v>
      </c>
    </row>
    <row r="42" spans="1:12" ht="30" x14ac:dyDescent="0.25">
      <c r="A42" s="2" t="s">
        <v>19</v>
      </c>
      <c r="B42" s="1" t="s">
        <v>14</v>
      </c>
      <c r="C42" s="2" t="s">
        <v>7</v>
      </c>
      <c r="D42" s="2" t="s">
        <v>20</v>
      </c>
      <c r="E42" s="2" t="s">
        <v>46</v>
      </c>
      <c r="F42" s="2" t="s">
        <v>55</v>
      </c>
      <c r="G42" s="2">
        <v>0.88332999999999995</v>
      </c>
      <c r="H42" s="2">
        <v>0.64268999999999998</v>
      </c>
      <c r="I42" s="2">
        <v>0.28149999999999997</v>
      </c>
      <c r="J42" s="2">
        <v>0.39151999999999998</v>
      </c>
      <c r="K42" s="2">
        <v>0.31714999999999999</v>
      </c>
      <c r="L42" s="2">
        <f t="shared" si="1"/>
        <v>0.70866999999999991</v>
      </c>
    </row>
    <row r="43" spans="1:12" ht="30" x14ac:dyDescent="0.25">
      <c r="A43" s="1" t="s">
        <v>19</v>
      </c>
      <c r="B43" s="1" t="s">
        <v>14</v>
      </c>
      <c r="C43" s="2" t="s">
        <v>7</v>
      </c>
      <c r="D43" s="2" t="s">
        <v>123</v>
      </c>
      <c r="E43" s="2" t="s">
        <v>8</v>
      </c>
      <c r="G43" s="2">
        <v>0.33700000000000002</v>
      </c>
      <c r="H43" s="2">
        <v>0.14879000000000001</v>
      </c>
      <c r="I43" s="2">
        <v>0.84150000000000003</v>
      </c>
      <c r="J43" s="2">
        <v>0.25286999999999998</v>
      </c>
      <c r="K43" s="2">
        <v>0.43575999999999998</v>
      </c>
      <c r="L43" s="2">
        <f t="shared" si="1"/>
        <v>0.68862999999999996</v>
      </c>
    </row>
    <row r="44" spans="1:12" ht="30" x14ac:dyDescent="0.25">
      <c r="A44" s="2" t="s">
        <v>19</v>
      </c>
      <c r="B44" s="1" t="s">
        <v>14</v>
      </c>
      <c r="C44" s="2" t="s">
        <v>7</v>
      </c>
      <c r="D44" s="2" t="s">
        <v>20</v>
      </c>
      <c r="E44" s="2" t="s">
        <v>46</v>
      </c>
      <c r="F44" s="2" t="s">
        <v>59</v>
      </c>
      <c r="G44" s="2">
        <v>0.88527</v>
      </c>
      <c r="H44" s="2">
        <v>0.68574999999999997</v>
      </c>
      <c r="I44" s="2">
        <v>0.25750000000000001</v>
      </c>
      <c r="J44" s="2">
        <v>0.37441000000000002</v>
      </c>
      <c r="K44" s="2">
        <v>0.29425000000000001</v>
      </c>
      <c r="L44" s="2">
        <f t="shared" si="1"/>
        <v>0.66866000000000003</v>
      </c>
    </row>
    <row r="45" spans="1:12" ht="30" x14ac:dyDescent="0.25">
      <c r="A45" s="2" t="s">
        <v>19</v>
      </c>
      <c r="B45" s="1" t="s">
        <v>14</v>
      </c>
      <c r="C45" s="2" t="s">
        <v>7</v>
      </c>
      <c r="D45" s="2" t="s">
        <v>124</v>
      </c>
      <c r="E45" s="2" t="s">
        <v>78</v>
      </c>
      <c r="F45" s="2" t="s">
        <v>25</v>
      </c>
      <c r="G45" s="2">
        <v>0.84126999999999996</v>
      </c>
      <c r="H45" s="2">
        <v>0.38277</v>
      </c>
      <c r="I45" s="2">
        <v>0.311</v>
      </c>
      <c r="J45" s="2">
        <v>0.34316999999999998</v>
      </c>
      <c r="K45" s="2">
        <v>0.32312000000000002</v>
      </c>
      <c r="L45" s="2">
        <f t="shared" si="1"/>
        <v>0.66629000000000005</v>
      </c>
    </row>
    <row r="46" spans="1:12" ht="30" x14ac:dyDescent="0.25">
      <c r="A46" s="2" t="s">
        <v>19</v>
      </c>
      <c r="B46" s="1" t="s">
        <v>14</v>
      </c>
      <c r="C46" s="2" t="s">
        <v>7</v>
      </c>
      <c r="D46" s="2" t="s">
        <v>125</v>
      </c>
      <c r="E46" s="2" t="s">
        <v>46</v>
      </c>
      <c r="F46" s="2" t="s">
        <v>61</v>
      </c>
      <c r="G46" s="2">
        <v>0.87607000000000002</v>
      </c>
      <c r="H46" s="2">
        <v>0.57965999999999995</v>
      </c>
      <c r="I46" s="2">
        <v>0.25650000000000001</v>
      </c>
      <c r="J46" s="2">
        <v>0.36663000000000001</v>
      </c>
      <c r="K46" s="2">
        <v>0.28869</v>
      </c>
      <c r="L46" s="2">
        <f t="shared" si="1"/>
        <v>0.65532000000000001</v>
      </c>
    </row>
    <row r="47" spans="1:12" ht="30" x14ac:dyDescent="0.25">
      <c r="A47" s="2" t="s">
        <v>19</v>
      </c>
      <c r="B47" s="1" t="s">
        <v>14</v>
      </c>
      <c r="C47" s="2" t="s">
        <v>7</v>
      </c>
      <c r="D47" s="2" t="s">
        <v>124</v>
      </c>
      <c r="E47" s="2" t="s">
        <v>46</v>
      </c>
      <c r="F47" s="2" t="s">
        <v>70</v>
      </c>
      <c r="G47" s="2">
        <v>0.86260000000000003</v>
      </c>
      <c r="H47" s="2">
        <v>0.47367999999999999</v>
      </c>
      <c r="I47" s="2">
        <v>0.27450000000000002</v>
      </c>
      <c r="J47" s="2">
        <v>0.34758</v>
      </c>
      <c r="K47" s="2">
        <v>0.29970999999999998</v>
      </c>
      <c r="L47" s="2">
        <f t="shared" si="1"/>
        <v>0.64728999999999992</v>
      </c>
    </row>
    <row r="48" spans="1:12" ht="30" x14ac:dyDescent="0.25">
      <c r="A48" s="2" t="s">
        <v>19</v>
      </c>
      <c r="B48" s="1" t="s">
        <v>14</v>
      </c>
      <c r="C48" s="2" t="s">
        <v>7</v>
      </c>
      <c r="D48" s="2" t="s">
        <v>22</v>
      </c>
      <c r="E48" s="2" t="s">
        <v>46</v>
      </c>
      <c r="F48" s="2" t="s">
        <v>61</v>
      </c>
      <c r="G48" s="2">
        <v>0.88766999999999996</v>
      </c>
      <c r="H48" s="2">
        <v>0.74119000000000002</v>
      </c>
      <c r="I48" s="2">
        <v>0.24199999999999999</v>
      </c>
      <c r="J48" s="2">
        <v>0.36487000000000003</v>
      </c>
      <c r="K48" s="2">
        <v>0.27966999999999997</v>
      </c>
      <c r="L48" s="2">
        <f t="shared" si="1"/>
        <v>0.64454</v>
      </c>
    </row>
    <row r="49" spans="1:12" ht="30" x14ac:dyDescent="0.25">
      <c r="A49" s="2" t="s">
        <v>19</v>
      </c>
      <c r="B49" s="1" t="s">
        <v>14</v>
      </c>
      <c r="C49" s="2" t="s">
        <v>7</v>
      </c>
      <c r="E49" s="2" t="s">
        <v>78</v>
      </c>
      <c r="G49" s="2">
        <v>0.85919999999999996</v>
      </c>
      <c r="H49" s="2">
        <v>0.4541</v>
      </c>
      <c r="I49" s="2">
        <v>0.27700000000000002</v>
      </c>
      <c r="J49" s="2">
        <v>0.34410000000000002</v>
      </c>
      <c r="K49" s="2">
        <v>0.30042999999999997</v>
      </c>
      <c r="L49" s="2">
        <f t="shared" si="1"/>
        <v>0.64453000000000005</v>
      </c>
    </row>
    <row r="50" spans="1:12" ht="30" x14ac:dyDescent="0.25">
      <c r="A50" s="2" t="s">
        <v>19</v>
      </c>
      <c r="B50" s="1" t="s">
        <v>14</v>
      </c>
      <c r="C50" s="2" t="s">
        <v>7</v>
      </c>
      <c r="E50" s="2" t="s">
        <v>78</v>
      </c>
      <c r="G50" s="2">
        <v>0.85960000000000003</v>
      </c>
      <c r="H50" s="2">
        <v>0.45598</v>
      </c>
      <c r="I50" s="2">
        <v>0.27450000000000002</v>
      </c>
      <c r="J50" s="2">
        <v>0.3427</v>
      </c>
      <c r="K50" s="2">
        <v>0.29824000000000001</v>
      </c>
      <c r="L50" s="2">
        <f t="shared" si="1"/>
        <v>0.64094000000000007</v>
      </c>
    </row>
    <row r="51" spans="1:12" ht="30" x14ac:dyDescent="0.25">
      <c r="A51" s="2" t="s">
        <v>19</v>
      </c>
      <c r="B51" s="1" t="s">
        <v>14</v>
      </c>
      <c r="C51" s="2" t="s">
        <v>7</v>
      </c>
      <c r="D51" s="2" t="s">
        <v>20</v>
      </c>
      <c r="E51" s="2" t="s">
        <v>46</v>
      </c>
      <c r="F51" s="2" t="s">
        <v>60</v>
      </c>
      <c r="G51" s="2">
        <v>0.88527</v>
      </c>
      <c r="H51" s="2">
        <v>0.70425000000000004</v>
      </c>
      <c r="I51" s="2">
        <v>0.24049999999999999</v>
      </c>
      <c r="J51" s="2">
        <v>0.35854999999999998</v>
      </c>
      <c r="K51" s="2">
        <v>0.27698</v>
      </c>
      <c r="L51" s="2">
        <f t="shared" si="1"/>
        <v>0.63552999999999993</v>
      </c>
    </row>
    <row r="52" spans="1:12" ht="30" x14ac:dyDescent="0.25">
      <c r="A52" s="2" t="s">
        <v>19</v>
      </c>
      <c r="B52" s="1" t="s">
        <v>14</v>
      </c>
      <c r="C52" s="2" t="s">
        <v>7</v>
      </c>
      <c r="D52" s="2" t="s">
        <v>20</v>
      </c>
      <c r="E52" s="2" t="s">
        <v>46</v>
      </c>
      <c r="F52" s="2" t="s">
        <v>58</v>
      </c>
      <c r="G52" s="2">
        <v>0.88007000000000002</v>
      </c>
      <c r="H52" s="2">
        <v>0.62868000000000002</v>
      </c>
      <c r="I52" s="2">
        <v>0.2455</v>
      </c>
      <c r="J52" s="2">
        <v>0.35310999999999998</v>
      </c>
      <c r="K52" s="2">
        <v>0.27958</v>
      </c>
      <c r="L52" s="2">
        <f t="shared" si="1"/>
        <v>0.63268999999999997</v>
      </c>
    </row>
    <row r="53" spans="1:12" ht="30" x14ac:dyDescent="0.25">
      <c r="A53" s="2" t="s">
        <v>19</v>
      </c>
      <c r="B53" s="1" t="s">
        <v>14</v>
      </c>
      <c r="C53" s="2" t="s">
        <v>7</v>
      </c>
      <c r="D53" s="2" t="s">
        <v>20</v>
      </c>
      <c r="E53" s="2" t="s">
        <v>46</v>
      </c>
      <c r="F53" s="2" t="s">
        <v>57</v>
      </c>
      <c r="G53" s="2">
        <v>0.87853000000000003</v>
      </c>
      <c r="H53" s="2">
        <v>0.61153000000000002</v>
      </c>
      <c r="I53" s="2">
        <v>0.24399999999999999</v>
      </c>
      <c r="J53" s="2">
        <v>0.34882000000000002</v>
      </c>
      <c r="K53" s="2">
        <v>0.27733999999999998</v>
      </c>
      <c r="L53" s="2">
        <f t="shared" si="1"/>
        <v>0.62616000000000005</v>
      </c>
    </row>
    <row r="54" spans="1:12" ht="30" x14ac:dyDescent="0.25">
      <c r="A54" s="2" t="s">
        <v>19</v>
      </c>
      <c r="B54" s="1" t="s">
        <v>14</v>
      </c>
      <c r="C54" s="2" t="s">
        <v>7</v>
      </c>
      <c r="D54" s="2" t="s">
        <v>22</v>
      </c>
      <c r="E54" s="2" t="s">
        <v>46</v>
      </c>
      <c r="F54" s="2" t="s">
        <v>62</v>
      </c>
      <c r="G54" s="2">
        <v>0.88300000000000001</v>
      </c>
      <c r="H54" s="2">
        <v>0.67625999999999997</v>
      </c>
      <c r="I54" s="2">
        <v>0.23499999999999999</v>
      </c>
      <c r="J54" s="2">
        <v>0.34878999999999999</v>
      </c>
      <c r="K54" s="2">
        <v>0.27027000000000001</v>
      </c>
      <c r="L54" s="2">
        <f t="shared" si="1"/>
        <v>0.61905999999999994</v>
      </c>
    </row>
    <row r="55" spans="1:12" ht="30" x14ac:dyDescent="0.25">
      <c r="A55" s="2" t="s">
        <v>19</v>
      </c>
      <c r="B55" s="1" t="s">
        <v>14</v>
      </c>
      <c r="C55" s="2" t="s">
        <v>7</v>
      </c>
      <c r="D55" s="2" t="s">
        <v>124</v>
      </c>
      <c r="E55" s="2" t="s">
        <v>46</v>
      </c>
      <c r="F55" s="2" t="s">
        <v>71</v>
      </c>
      <c r="G55" s="2">
        <v>0.86667000000000005</v>
      </c>
      <c r="H55" s="2">
        <v>0.5</v>
      </c>
      <c r="I55" s="2">
        <v>0.24399999999999999</v>
      </c>
      <c r="J55" s="2">
        <v>0.32795999999999997</v>
      </c>
      <c r="K55" s="2">
        <v>0.27184000000000003</v>
      </c>
      <c r="L55" s="2">
        <f t="shared" si="1"/>
        <v>0.5998</v>
      </c>
    </row>
    <row r="56" spans="1:12" ht="30" x14ac:dyDescent="0.25">
      <c r="A56" s="2" t="s">
        <v>19</v>
      </c>
      <c r="B56" s="1" t="s">
        <v>14</v>
      </c>
      <c r="C56" s="2" t="s">
        <v>7</v>
      </c>
      <c r="D56" s="2" t="s">
        <v>20</v>
      </c>
      <c r="E56" s="2" t="s">
        <v>34</v>
      </c>
      <c r="F56" s="2" t="s">
        <v>39</v>
      </c>
      <c r="G56" s="2">
        <v>0.80379999999999996</v>
      </c>
      <c r="H56" s="2">
        <v>0.27998000000000001</v>
      </c>
      <c r="I56" s="2">
        <v>0.3</v>
      </c>
      <c r="J56" s="2">
        <v>0.28965000000000002</v>
      </c>
      <c r="K56" s="2">
        <v>0.29576999999999998</v>
      </c>
      <c r="L56" s="2">
        <f t="shared" si="1"/>
        <v>0.58542000000000005</v>
      </c>
    </row>
    <row r="57" spans="1:12" ht="30" x14ac:dyDescent="0.25">
      <c r="A57" s="2" t="s">
        <v>19</v>
      </c>
      <c r="B57" s="1" t="s">
        <v>14</v>
      </c>
      <c r="C57" s="2" t="s">
        <v>7</v>
      </c>
      <c r="D57" s="2" t="s">
        <v>22</v>
      </c>
      <c r="E57" s="2" t="s">
        <v>46</v>
      </c>
      <c r="F57" s="2" t="s">
        <v>64</v>
      </c>
      <c r="G57" s="2">
        <v>0.88446999999999998</v>
      </c>
      <c r="H57" s="2">
        <v>0.72287000000000001</v>
      </c>
      <c r="I57" s="2">
        <v>0.2165</v>
      </c>
      <c r="J57" s="2">
        <v>0.33321000000000001</v>
      </c>
      <c r="K57" s="2">
        <v>0.25176999999999999</v>
      </c>
      <c r="L57" s="2">
        <f t="shared" si="1"/>
        <v>0.58498000000000006</v>
      </c>
    </row>
    <row r="58" spans="1:12" ht="30" x14ac:dyDescent="0.25">
      <c r="A58" s="2" t="s">
        <v>19</v>
      </c>
      <c r="B58" s="1" t="s">
        <v>14</v>
      </c>
      <c r="C58" s="2" t="s">
        <v>7</v>
      </c>
      <c r="D58" s="2" t="s">
        <v>124</v>
      </c>
      <c r="E58" s="2" t="s">
        <v>78</v>
      </c>
      <c r="F58" s="2" t="s">
        <v>21</v>
      </c>
      <c r="G58" s="2">
        <v>0.84206999999999999</v>
      </c>
      <c r="H58" s="2">
        <v>0.36942999999999998</v>
      </c>
      <c r="I58" s="2">
        <v>0.26100000000000001</v>
      </c>
      <c r="J58" s="2">
        <v>0.30589</v>
      </c>
      <c r="K58" s="2">
        <v>0.27728000000000003</v>
      </c>
      <c r="L58" s="2">
        <f t="shared" si="1"/>
        <v>0.58316999999999997</v>
      </c>
    </row>
    <row r="59" spans="1:12" ht="30" x14ac:dyDescent="0.25">
      <c r="A59" s="2" t="s">
        <v>19</v>
      </c>
      <c r="B59" s="1" t="s">
        <v>14</v>
      </c>
      <c r="C59" s="2" t="s">
        <v>7</v>
      </c>
      <c r="D59" s="2" t="s">
        <v>125</v>
      </c>
      <c r="E59" s="2" t="s">
        <v>46</v>
      </c>
      <c r="F59" s="2" t="s">
        <v>68</v>
      </c>
      <c r="G59" s="2">
        <v>0.86646999999999996</v>
      </c>
      <c r="H59" s="2">
        <v>0.49840000000000001</v>
      </c>
      <c r="I59" s="2">
        <v>0.23400000000000001</v>
      </c>
      <c r="J59" s="2">
        <v>0.31847999999999999</v>
      </c>
      <c r="K59" s="2">
        <v>0.26177</v>
      </c>
      <c r="L59" s="2">
        <f t="shared" si="1"/>
        <v>0.58024999999999993</v>
      </c>
    </row>
    <row r="60" spans="1:12" ht="30" x14ac:dyDescent="0.25">
      <c r="A60" s="2" t="s">
        <v>19</v>
      </c>
      <c r="B60" s="1" t="s">
        <v>14</v>
      </c>
      <c r="C60" s="2" t="s">
        <v>7</v>
      </c>
      <c r="D60" s="2" t="s">
        <v>22</v>
      </c>
      <c r="E60" s="2" t="s">
        <v>46</v>
      </c>
      <c r="F60" s="2" t="s">
        <v>65</v>
      </c>
      <c r="G60" s="2">
        <v>0.87946999999999997</v>
      </c>
      <c r="H60" s="2">
        <v>0.64544999999999997</v>
      </c>
      <c r="I60" s="2">
        <v>0.21299999999999999</v>
      </c>
      <c r="J60" s="2">
        <v>0.32029999999999997</v>
      </c>
      <c r="K60" s="2">
        <v>0.24596000000000001</v>
      </c>
      <c r="L60" s="2">
        <f t="shared" si="1"/>
        <v>0.56625999999999999</v>
      </c>
    </row>
    <row r="61" spans="1:12" ht="30" x14ac:dyDescent="0.25">
      <c r="A61" s="2" t="s">
        <v>19</v>
      </c>
      <c r="B61" s="1" t="s">
        <v>14</v>
      </c>
      <c r="C61" s="2" t="s">
        <v>7</v>
      </c>
      <c r="E61" s="2" t="s">
        <v>46</v>
      </c>
      <c r="F61" s="2" t="s">
        <v>48</v>
      </c>
      <c r="G61" s="2">
        <v>0.87987000000000004</v>
      </c>
      <c r="H61" s="2">
        <v>0.65278000000000003</v>
      </c>
      <c r="I61" s="2">
        <v>0.21149999999999999</v>
      </c>
      <c r="J61" s="2">
        <v>0.31949</v>
      </c>
      <c r="K61" s="2">
        <v>0.24457000000000001</v>
      </c>
      <c r="L61" s="2">
        <f t="shared" si="1"/>
        <v>0.56406000000000001</v>
      </c>
    </row>
    <row r="62" spans="1:12" ht="30" x14ac:dyDescent="0.25">
      <c r="A62" s="2" t="s">
        <v>19</v>
      </c>
      <c r="B62" s="1" t="s">
        <v>14</v>
      </c>
      <c r="C62" s="2" t="s">
        <v>7</v>
      </c>
      <c r="D62" s="2" t="s">
        <v>22</v>
      </c>
      <c r="E62" s="2" t="s">
        <v>46</v>
      </c>
      <c r="F62" s="2" t="s">
        <v>63</v>
      </c>
      <c r="G62" s="2">
        <v>0.87987000000000004</v>
      </c>
      <c r="H62" s="2">
        <v>0.65278000000000003</v>
      </c>
      <c r="I62" s="2">
        <v>0.21149999999999999</v>
      </c>
      <c r="J62" s="2">
        <v>0.31949</v>
      </c>
      <c r="K62" s="2">
        <v>0.24457000000000001</v>
      </c>
      <c r="L62" s="2">
        <f t="shared" si="1"/>
        <v>0.56406000000000001</v>
      </c>
    </row>
    <row r="63" spans="1:12" ht="30" x14ac:dyDescent="0.25">
      <c r="A63" s="2" t="s">
        <v>19</v>
      </c>
      <c r="B63" s="1" t="s">
        <v>14</v>
      </c>
      <c r="C63" s="2" t="s">
        <v>7</v>
      </c>
      <c r="D63" s="2" t="s">
        <v>123</v>
      </c>
      <c r="E63" s="2" t="s">
        <v>78</v>
      </c>
      <c r="G63" s="2">
        <v>0.85672999999999999</v>
      </c>
      <c r="H63" s="2">
        <v>0.43134</v>
      </c>
      <c r="I63" s="2">
        <v>0.23400000000000001</v>
      </c>
      <c r="J63" s="2">
        <v>0.3034</v>
      </c>
      <c r="K63" s="2">
        <v>0.25757000000000002</v>
      </c>
      <c r="L63" s="2">
        <f t="shared" si="1"/>
        <v>0.56096999999999997</v>
      </c>
    </row>
    <row r="64" spans="1:12" ht="30" x14ac:dyDescent="0.25">
      <c r="A64" s="2" t="s">
        <v>19</v>
      </c>
      <c r="B64" s="1" t="s">
        <v>14</v>
      </c>
      <c r="C64" s="2" t="s">
        <v>7</v>
      </c>
      <c r="D64" s="2" t="s">
        <v>124</v>
      </c>
      <c r="E64" s="2" t="s">
        <v>16</v>
      </c>
      <c r="F64" s="2" t="s">
        <v>21</v>
      </c>
      <c r="G64" s="2">
        <v>0.80552999999999997</v>
      </c>
      <c r="H64" s="2">
        <v>0.27578999999999998</v>
      </c>
      <c r="I64" s="2">
        <v>0.28199999999999997</v>
      </c>
      <c r="J64" s="2">
        <v>0.27886</v>
      </c>
      <c r="K64" s="2">
        <v>0.28073999999999999</v>
      </c>
      <c r="L64" s="2">
        <f t="shared" si="1"/>
        <v>0.55959999999999999</v>
      </c>
    </row>
    <row r="65" spans="1:12" ht="30" x14ac:dyDescent="0.25">
      <c r="A65" s="1" t="s">
        <v>19</v>
      </c>
      <c r="B65" s="1" t="s">
        <v>14</v>
      </c>
      <c r="C65" s="2" t="s">
        <v>7</v>
      </c>
      <c r="D65" s="2" t="s">
        <v>123</v>
      </c>
      <c r="E65" s="2" t="s">
        <v>34</v>
      </c>
      <c r="F65" s="2" t="s">
        <v>35</v>
      </c>
      <c r="G65" s="2">
        <v>0.55066999999999999</v>
      </c>
      <c r="H65" s="2">
        <v>0.14574000000000001</v>
      </c>
      <c r="I65" s="2">
        <v>0.48749999999999999</v>
      </c>
      <c r="J65" s="2">
        <v>0.22439999999999999</v>
      </c>
      <c r="K65" s="2">
        <v>0.33185999999999999</v>
      </c>
      <c r="L65" s="2">
        <f t="shared" si="1"/>
        <v>0.55625999999999998</v>
      </c>
    </row>
    <row r="66" spans="1:12" ht="30" x14ac:dyDescent="0.25">
      <c r="A66" s="2" t="s">
        <v>19</v>
      </c>
      <c r="B66" s="1" t="s">
        <v>14</v>
      </c>
      <c r="C66" s="2" t="s">
        <v>7</v>
      </c>
      <c r="D66" s="2" t="s">
        <v>124</v>
      </c>
      <c r="E66" s="2" t="s">
        <v>78</v>
      </c>
      <c r="F66" s="2" t="s">
        <v>24</v>
      </c>
      <c r="G66" s="2">
        <v>0.84399999999999997</v>
      </c>
      <c r="H66" s="2">
        <v>0.36982999999999999</v>
      </c>
      <c r="I66" s="2">
        <v>0.24149999999999999</v>
      </c>
      <c r="J66" s="2">
        <v>0.29220000000000002</v>
      </c>
      <c r="K66" s="2">
        <v>0.25951000000000002</v>
      </c>
      <c r="L66" s="2">
        <f t="shared" ref="L66:L97" si="2">J66+K66</f>
        <v>0.55171000000000003</v>
      </c>
    </row>
    <row r="67" spans="1:12" ht="30" x14ac:dyDescent="0.25">
      <c r="A67" s="2" t="s">
        <v>19</v>
      </c>
      <c r="B67" s="1" t="s">
        <v>14</v>
      </c>
      <c r="C67" s="2" t="s">
        <v>7</v>
      </c>
      <c r="D67" s="2" t="s">
        <v>125</v>
      </c>
      <c r="E67" s="2" t="s">
        <v>46</v>
      </c>
      <c r="F67" s="2" t="s">
        <v>52</v>
      </c>
      <c r="G67" s="2">
        <v>0.87860000000000005</v>
      </c>
      <c r="H67" s="2">
        <v>0.63875999999999999</v>
      </c>
      <c r="I67" s="2">
        <v>0.20599999999999999</v>
      </c>
      <c r="J67" s="2">
        <v>0.31152999999999997</v>
      </c>
      <c r="K67" s="2">
        <v>0.23829</v>
      </c>
      <c r="L67" s="2">
        <f t="shared" si="2"/>
        <v>0.54981999999999998</v>
      </c>
    </row>
    <row r="68" spans="1:12" ht="30" x14ac:dyDescent="0.25">
      <c r="A68" s="2" t="s">
        <v>19</v>
      </c>
      <c r="B68" s="1" t="s">
        <v>14</v>
      </c>
      <c r="C68" s="2" t="s">
        <v>7</v>
      </c>
      <c r="D68" s="2" t="s">
        <v>125</v>
      </c>
      <c r="E68" s="2" t="s">
        <v>46</v>
      </c>
      <c r="F68" s="2" t="s">
        <v>48</v>
      </c>
      <c r="G68" s="2">
        <v>0.87626999999999999</v>
      </c>
      <c r="H68" s="2">
        <v>0.60587999999999997</v>
      </c>
      <c r="I68" s="2">
        <v>0.20599999999999999</v>
      </c>
      <c r="J68" s="2">
        <v>0.30746000000000001</v>
      </c>
      <c r="K68" s="2">
        <v>0.23733000000000001</v>
      </c>
      <c r="L68" s="2">
        <f t="shared" si="2"/>
        <v>0.54479</v>
      </c>
    </row>
    <row r="69" spans="1:12" ht="30" x14ac:dyDescent="0.25">
      <c r="A69" s="2" t="s">
        <v>19</v>
      </c>
      <c r="B69" s="1" t="s">
        <v>14</v>
      </c>
      <c r="C69" s="2" t="s">
        <v>7</v>
      </c>
      <c r="D69" s="2" t="s">
        <v>20</v>
      </c>
      <c r="E69" s="2" t="s">
        <v>34</v>
      </c>
      <c r="F69" s="2" t="s">
        <v>40</v>
      </c>
      <c r="G69" s="2">
        <v>0.78666999999999998</v>
      </c>
      <c r="H69" s="2">
        <v>0.23957999999999999</v>
      </c>
      <c r="I69" s="2">
        <v>0.27600000000000002</v>
      </c>
      <c r="J69" s="2">
        <v>0.25651000000000002</v>
      </c>
      <c r="K69" s="2">
        <v>0.26785999999999999</v>
      </c>
      <c r="L69" s="2">
        <f t="shared" si="2"/>
        <v>0.52437</v>
      </c>
    </row>
    <row r="70" spans="1:12" ht="30" x14ac:dyDescent="0.25">
      <c r="A70" s="2" t="s">
        <v>19</v>
      </c>
      <c r="B70" s="1" t="s">
        <v>14</v>
      </c>
      <c r="C70" s="2" t="s">
        <v>7</v>
      </c>
      <c r="D70" s="2" t="s">
        <v>20</v>
      </c>
      <c r="E70" s="2" t="s">
        <v>78</v>
      </c>
      <c r="F70" s="2" t="s">
        <v>21</v>
      </c>
      <c r="G70" s="2">
        <v>0.83252999999999999</v>
      </c>
      <c r="H70" s="2">
        <v>0.32147999999999999</v>
      </c>
      <c r="I70" s="2">
        <v>0.23050000000000001</v>
      </c>
      <c r="J70" s="2">
        <v>0.26849000000000001</v>
      </c>
      <c r="K70" s="2">
        <v>0.24432999999999999</v>
      </c>
      <c r="L70" s="2">
        <f t="shared" si="2"/>
        <v>0.51282000000000005</v>
      </c>
    </row>
    <row r="71" spans="1:12" ht="30" x14ac:dyDescent="0.25">
      <c r="A71" s="2" t="s">
        <v>19</v>
      </c>
      <c r="B71" s="1" t="s">
        <v>14</v>
      </c>
      <c r="C71" s="2" t="s">
        <v>7</v>
      </c>
      <c r="D71" s="2" t="s">
        <v>123</v>
      </c>
      <c r="E71" s="2" t="s">
        <v>16</v>
      </c>
      <c r="G71" s="2">
        <v>0.80879999999999996</v>
      </c>
      <c r="H71" s="2">
        <v>0.26717000000000002</v>
      </c>
      <c r="I71" s="2">
        <v>0.249</v>
      </c>
      <c r="J71" s="2">
        <v>0.255776</v>
      </c>
      <c r="K71" s="2">
        <v>0.25242999999999999</v>
      </c>
      <c r="L71" s="2">
        <f t="shared" si="2"/>
        <v>0.50820599999999994</v>
      </c>
    </row>
    <row r="72" spans="1:12" ht="30" x14ac:dyDescent="0.25">
      <c r="A72" s="2" t="s">
        <v>19</v>
      </c>
      <c r="B72" s="1" t="s">
        <v>14</v>
      </c>
      <c r="C72" s="2" t="s">
        <v>7</v>
      </c>
      <c r="D72" s="2" t="s">
        <v>20</v>
      </c>
      <c r="E72" s="2" t="s">
        <v>46</v>
      </c>
      <c r="F72" s="2" t="s">
        <v>54</v>
      </c>
      <c r="G72" s="2">
        <v>0.87160000000000004</v>
      </c>
      <c r="H72" s="2">
        <v>0.55408999999999997</v>
      </c>
      <c r="I72" s="2">
        <v>0.1895</v>
      </c>
      <c r="J72" s="2">
        <v>0.28240999999999999</v>
      </c>
      <c r="K72" s="2">
        <v>0.21822</v>
      </c>
      <c r="L72" s="2">
        <f t="shared" si="2"/>
        <v>0.50063000000000002</v>
      </c>
    </row>
    <row r="73" spans="1:12" ht="30" x14ac:dyDescent="0.25">
      <c r="A73" s="2" t="s">
        <v>19</v>
      </c>
      <c r="B73" s="1" t="s">
        <v>14</v>
      </c>
      <c r="C73" s="2" t="s">
        <v>7</v>
      </c>
      <c r="D73" s="2" t="s">
        <v>125</v>
      </c>
      <c r="E73" s="2" t="s">
        <v>78</v>
      </c>
      <c r="F73" s="2" t="s">
        <v>77</v>
      </c>
      <c r="G73" s="2">
        <v>0.84267000000000003</v>
      </c>
      <c r="H73" s="2">
        <v>0.34949999999999998</v>
      </c>
      <c r="I73" s="2">
        <v>0.20899999999999999</v>
      </c>
      <c r="J73" s="2">
        <v>0.26157999999999998</v>
      </c>
      <c r="K73" s="2">
        <v>0.22727</v>
      </c>
      <c r="L73" s="2">
        <f t="shared" si="2"/>
        <v>0.48885000000000001</v>
      </c>
    </row>
    <row r="74" spans="1:12" ht="30" x14ac:dyDescent="0.25">
      <c r="A74" s="2" t="s">
        <v>19</v>
      </c>
      <c r="B74" s="1" t="s">
        <v>14</v>
      </c>
      <c r="C74" s="2" t="s">
        <v>7</v>
      </c>
      <c r="D74" s="2" t="s">
        <v>20</v>
      </c>
      <c r="E74" s="2" t="s">
        <v>34</v>
      </c>
      <c r="F74" s="2" t="s">
        <v>41</v>
      </c>
      <c r="G74" s="2">
        <v>0.81427000000000005</v>
      </c>
      <c r="H74" s="2">
        <v>0.26606999999999997</v>
      </c>
      <c r="I74" s="2">
        <v>0.2235</v>
      </c>
      <c r="J74" s="2">
        <v>0.24293000000000001</v>
      </c>
      <c r="K74" s="2">
        <v>0.23089000000000001</v>
      </c>
      <c r="L74" s="2">
        <f t="shared" si="2"/>
        <v>0.47382000000000002</v>
      </c>
    </row>
    <row r="75" spans="1:12" ht="30" x14ac:dyDescent="0.25">
      <c r="A75" s="2" t="s">
        <v>19</v>
      </c>
      <c r="B75" s="1" t="s">
        <v>14</v>
      </c>
      <c r="C75" s="2" t="s">
        <v>7</v>
      </c>
      <c r="D75" s="2" t="s">
        <v>20</v>
      </c>
      <c r="E75" s="2" t="s">
        <v>46</v>
      </c>
      <c r="F75" s="2" t="s">
        <v>56</v>
      </c>
      <c r="G75" s="2">
        <v>0.87773000000000001</v>
      </c>
      <c r="H75" s="2">
        <v>0.66147999999999996</v>
      </c>
      <c r="I75" s="2">
        <v>0.17</v>
      </c>
      <c r="J75" s="2">
        <v>0.27049000000000001</v>
      </c>
      <c r="K75" s="2">
        <v>0.19966999999999999</v>
      </c>
      <c r="L75" s="2">
        <f t="shared" si="2"/>
        <v>0.47016000000000002</v>
      </c>
    </row>
    <row r="76" spans="1:12" ht="30" x14ac:dyDescent="0.25">
      <c r="A76" s="2" t="s">
        <v>19</v>
      </c>
      <c r="B76" s="1" t="s">
        <v>14</v>
      </c>
      <c r="C76" s="2" t="s">
        <v>7</v>
      </c>
      <c r="D76" s="2" t="s">
        <v>125</v>
      </c>
      <c r="E76" s="2" t="s">
        <v>46</v>
      </c>
      <c r="F76" s="2" t="s">
        <v>67</v>
      </c>
      <c r="G76" s="2">
        <v>0.87807000000000002</v>
      </c>
      <c r="H76" s="2">
        <v>0.67342999999999997</v>
      </c>
      <c r="I76" s="2">
        <v>0.16600000000000001</v>
      </c>
      <c r="J76" s="2">
        <v>0.26634999999999998</v>
      </c>
      <c r="K76" s="2">
        <v>0.19545999999999999</v>
      </c>
      <c r="L76" s="2">
        <f t="shared" si="2"/>
        <v>0.46180999999999994</v>
      </c>
    </row>
    <row r="77" spans="1:12" ht="30" x14ac:dyDescent="0.25">
      <c r="A77" s="2" t="s">
        <v>19</v>
      </c>
      <c r="B77" s="1" t="s">
        <v>14</v>
      </c>
      <c r="C77" s="2" t="s">
        <v>7</v>
      </c>
      <c r="D77" s="2" t="s">
        <v>22</v>
      </c>
      <c r="E77" s="2" t="s">
        <v>46</v>
      </c>
      <c r="F77" s="2" t="s">
        <v>66</v>
      </c>
      <c r="G77" s="2">
        <v>0.88080000000000003</v>
      </c>
      <c r="H77" s="2">
        <v>0.74200999999999995</v>
      </c>
      <c r="I77" s="2">
        <v>0.16250000000000001</v>
      </c>
      <c r="J77" s="2">
        <v>0.26661000000000001</v>
      </c>
      <c r="K77" s="2">
        <v>0.19258</v>
      </c>
      <c r="L77" s="2">
        <f t="shared" si="2"/>
        <v>0.45918999999999999</v>
      </c>
    </row>
    <row r="78" spans="1:12" ht="30" x14ac:dyDescent="0.25">
      <c r="A78" s="2" t="s">
        <v>19</v>
      </c>
      <c r="B78" s="1" t="s">
        <v>14</v>
      </c>
      <c r="C78" s="2" t="s">
        <v>7</v>
      </c>
      <c r="D78" s="2" t="s">
        <v>20</v>
      </c>
      <c r="E78" s="2" t="s">
        <v>79</v>
      </c>
      <c r="F78" s="2" t="s">
        <v>21</v>
      </c>
      <c r="G78" s="2">
        <v>0.85692999999999997</v>
      </c>
      <c r="H78" s="2">
        <v>0.41609000000000002</v>
      </c>
      <c r="I78" s="2">
        <v>0.18099999999999999</v>
      </c>
      <c r="J78" s="2">
        <v>0.25225999999999998</v>
      </c>
      <c r="K78" s="2">
        <v>0.20405999999999999</v>
      </c>
      <c r="L78" s="2">
        <f t="shared" si="2"/>
        <v>0.45631999999999995</v>
      </c>
    </row>
    <row r="79" spans="1:12" ht="30" x14ac:dyDescent="0.25">
      <c r="A79" s="2" t="s">
        <v>19</v>
      </c>
      <c r="B79" s="1" t="s">
        <v>14</v>
      </c>
      <c r="C79" s="2" t="s">
        <v>7</v>
      </c>
      <c r="D79" s="2" t="s">
        <v>125</v>
      </c>
      <c r="E79" s="2" t="s">
        <v>78</v>
      </c>
      <c r="F79" s="2" t="s">
        <v>75</v>
      </c>
      <c r="G79" s="2">
        <v>0.83152999999999999</v>
      </c>
      <c r="H79" s="2">
        <v>0.30113000000000001</v>
      </c>
      <c r="I79" s="2">
        <v>0.19950000000000001</v>
      </c>
      <c r="J79" s="2">
        <v>0.24</v>
      </c>
      <c r="K79" s="2">
        <v>0.21393999999999999</v>
      </c>
      <c r="L79" s="2">
        <f t="shared" si="2"/>
        <v>0.45394000000000001</v>
      </c>
    </row>
    <row r="80" spans="1:12" ht="30" x14ac:dyDescent="0.25">
      <c r="A80" s="2" t="s">
        <v>19</v>
      </c>
      <c r="B80" s="1" t="s">
        <v>14</v>
      </c>
      <c r="C80" s="2" t="s">
        <v>7</v>
      </c>
      <c r="D80" s="2" t="s">
        <v>124</v>
      </c>
      <c r="E80" s="2" t="s">
        <v>79</v>
      </c>
      <c r="F80" s="2" t="s">
        <v>21</v>
      </c>
      <c r="G80" s="2">
        <v>0.85780000000000001</v>
      </c>
      <c r="H80" s="2">
        <v>0.41959000000000002</v>
      </c>
      <c r="I80" s="2">
        <v>0.17349999999999999</v>
      </c>
      <c r="J80" s="2">
        <v>0.24549000000000001</v>
      </c>
      <c r="K80" s="2">
        <v>0.19656000000000001</v>
      </c>
      <c r="L80" s="2">
        <f t="shared" si="2"/>
        <v>0.44205000000000005</v>
      </c>
    </row>
    <row r="81" spans="1:12" ht="30" x14ac:dyDescent="0.25">
      <c r="A81" s="2" t="s">
        <v>19</v>
      </c>
      <c r="B81" s="1" t="s">
        <v>14</v>
      </c>
      <c r="C81" s="2" t="s">
        <v>7</v>
      </c>
      <c r="E81" s="2" t="s">
        <v>46</v>
      </c>
      <c r="F81" s="2" t="s">
        <v>52</v>
      </c>
      <c r="G81" s="2">
        <v>0.87719999999999998</v>
      </c>
      <c r="H81" s="2">
        <v>0.66808999999999996</v>
      </c>
      <c r="I81" s="2">
        <v>0.157</v>
      </c>
      <c r="J81" s="2">
        <v>0.25424999999999998</v>
      </c>
      <c r="K81" s="2">
        <v>0.18536</v>
      </c>
      <c r="L81" s="2">
        <f t="shared" si="2"/>
        <v>0.43960999999999995</v>
      </c>
    </row>
    <row r="82" spans="1:12" ht="30" x14ac:dyDescent="0.25">
      <c r="A82" s="2" t="s">
        <v>19</v>
      </c>
      <c r="B82" s="1" t="s">
        <v>14</v>
      </c>
      <c r="C82" s="2" t="s">
        <v>7</v>
      </c>
      <c r="D82" s="2" t="s">
        <v>124</v>
      </c>
      <c r="E82" s="2" t="s">
        <v>46</v>
      </c>
      <c r="F82" s="2" t="s">
        <v>72</v>
      </c>
      <c r="G82" s="2">
        <v>0.85440000000000005</v>
      </c>
      <c r="H82" s="2">
        <v>0.38557000000000002</v>
      </c>
      <c r="I82" s="2">
        <v>0.155</v>
      </c>
      <c r="J82" s="2">
        <v>0.22111</v>
      </c>
      <c r="K82" s="2">
        <v>0.17605999999999999</v>
      </c>
      <c r="L82" s="2">
        <f t="shared" si="2"/>
        <v>0.39717000000000002</v>
      </c>
    </row>
    <row r="83" spans="1:12" ht="30" x14ac:dyDescent="0.25">
      <c r="A83" s="2" t="s">
        <v>19</v>
      </c>
      <c r="B83" s="1" t="s">
        <v>14</v>
      </c>
      <c r="C83" s="2" t="s">
        <v>7</v>
      </c>
      <c r="E83" s="2" t="s">
        <v>79</v>
      </c>
      <c r="G83" s="2">
        <v>0.86060000000000003</v>
      </c>
      <c r="H83" s="2">
        <v>0.42453999999999997</v>
      </c>
      <c r="I83" s="2">
        <v>0.128</v>
      </c>
      <c r="J83" s="2">
        <v>0.19670000000000001</v>
      </c>
      <c r="K83" s="2">
        <v>0.14879000000000001</v>
      </c>
      <c r="L83" s="2">
        <f t="shared" si="2"/>
        <v>0.34549000000000002</v>
      </c>
    </row>
    <row r="84" spans="1:12" ht="30" x14ac:dyDescent="0.25">
      <c r="A84" s="2" t="s">
        <v>19</v>
      </c>
      <c r="B84" s="1" t="s">
        <v>14</v>
      </c>
      <c r="C84" s="2" t="s">
        <v>7</v>
      </c>
      <c r="D84" s="2" t="s">
        <v>123</v>
      </c>
      <c r="E84" s="2" t="s">
        <v>79</v>
      </c>
      <c r="G84" s="2">
        <v>0.86060000000000003</v>
      </c>
      <c r="H84" s="2">
        <v>0.41947000000000001</v>
      </c>
      <c r="I84" s="2">
        <v>0.11849999999999999</v>
      </c>
      <c r="J84" s="2">
        <v>0.18479999999999999</v>
      </c>
      <c r="K84" s="2">
        <v>0.13835</v>
      </c>
      <c r="L84" s="2">
        <f t="shared" si="2"/>
        <v>0.32314999999999999</v>
      </c>
    </row>
    <row r="85" spans="1:12" ht="30" x14ac:dyDescent="0.25">
      <c r="A85" s="2" t="s">
        <v>19</v>
      </c>
      <c r="B85" s="1" t="s">
        <v>14</v>
      </c>
      <c r="C85" s="2" t="s">
        <v>7</v>
      </c>
      <c r="D85" s="2" t="s">
        <v>124</v>
      </c>
      <c r="E85" s="2" t="s">
        <v>73</v>
      </c>
      <c r="F85" s="2" t="s">
        <v>21</v>
      </c>
      <c r="G85" s="2">
        <v>0.87960000000000005</v>
      </c>
      <c r="H85" s="2">
        <v>0.96635000000000004</v>
      </c>
      <c r="I85" s="2">
        <v>0.10050000000000001</v>
      </c>
      <c r="J85" s="2">
        <v>0.18207000000000001</v>
      </c>
      <c r="K85" s="2">
        <v>0.12243999999999999</v>
      </c>
      <c r="L85" s="2">
        <f t="shared" si="2"/>
        <v>0.30451</v>
      </c>
    </row>
    <row r="86" spans="1:12" ht="30" x14ac:dyDescent="0.25">
      <c r="A86" s="2" t="s">
        <v>19</v>
      </c>
      <c r="B86" s="1" t="s">
        <v>14</v>
      </c>
      <c r="C86" s="2" t="s">
        <v>7</v>
      </c>
      <c r="D86" s="2" t="s">
        <v>124</v>
      </c>
      <c r="E86" s="2" t="s">
        <v>73</v>
      </c>
      <c r="F86" s="2" t="s">
        <v>21</v>
      </c>
      <c r="G86" s="2">
        <v>0.87973000000000001</v>
      </c>
      <c r="H86" s="2">
        <v>0.99495</v>
      </c>
      <c r="I86" s="2">
        <v>9.8500000000000004E-2</v>
      </c>
      <c r="J86" s="2">
        <v>0.17924999999999999</v>
      </c>
      <c r="K86" s="2">
        <v>0.12015000000000001</v>
      </c>
      <c r="L86" s="2">
        <f t="shared" si="2"/>
        <v>0.2994</v>
      </c>
    </row>
    <row r="87" spans="1:12" ht="30" x14ac:dyDescent="0.25">
      <c r="A87" s="2" t="s">
        <v>19</v>
      </c>
      <c r="B87" s="1" t="s">
        <v>14</v>
      </c>
      <c r="C87" s="2" t="s">
        <v>7</v>
      </c>
      <c r="D87" s="2" t="s">
        <v>125</v>
      </c>
      <c r="E87" s="2" t="s">
        <v>78</v>
      </c>
      <c r="F87" s="2" t="s">
        <v>76</v>
      </c>
      <c r="G87" s="2">
        <v>0.81220000000000003</v>
      </c>
      <c r="H87" s="2">
        <v>0.19216</v>
      </c>
      <c r="I87" s="2">
        <v>0.1275</v>
      </c>
      <c r="J87" s="2">
        <v>0.15329000000000001</v>
      </c>
      <c r="K87" s="2">
        <v>0.13669999999999999</v>
      </c>
      <c r="L87" s="2">
        <f t="shared" si="2"/>
        <v>0.28998999999999997</v>
      </c>
    </row>
    <row r="88" spans="1:12" ht="30" x14ac:dyDescent="0.25">
      <c r="A88" s="2" t="s">
        <v>19</v>
      </c>
      <c r="B88" s="1" t="s">
        <v>14</v>
      </c>
      <c r="C88" s="2" t="s">
        <v>7</v>
      </c>
      <c r="D88" s="2" t="s">
        <v>124</v>
      </c>
      <c r="E88" s="2" t="s">
        <v>73</v>
      </c>
      <c r="F88" s="2" t="s">
        <v>24</v>
      </c>
      <c r="G88" s="2">
        <v>0.87607000000000002</v>
      </c>
      <c r="H88" s="2">
        <v>0.82487999999999995</v>
      </c>
      <c r="I88" s="2">
        <v>8.9499999999999996E-2</v>
      </c>
      <c r="J88" s="2">
        <v>0.16148000000000001</v>
      </c>
      <c r="K88" s="2">
        <v>0.10892</v>
      </c>
      <c r="L88" s="2">
        <f t="shared" si="2"/>
        <v>0.27040000000000003</v>
      </c>
    </row>
    <row r="89" spans="1:12" ht="30" x14ac:dyDescent="0.25">
      <c r="A89" s="2" t="s">
        <v>19</v>
      </c>
      <c r="B89" s="1" t="s">
        <v>14</v>
      </c>
      <c r="C89" s="2" t="s">
        <v>7</v>
      </c>
      <c r="D89" s="2" t="s">
        <v>22</v>
      </c>
      <c r="E89" s="2" t="s">
        <v>34</v>
      </c>
      <c r="F89" s="2" t="s">
        <v>45</v>
      </c>
      <c r="G89" s="2">
        <v>0.82887</v>
      </c>
      <c r="H89" s="2">
        <v>0.21042</v>
      </c>
      <c r="I89" s="2">
        <v>0.10299999999999999</v>
      </c>
      <c r="J89" s="2">
        <v>0.13830000000000001</v>
      </c>
      <c r="K89" s="2">
        <v>0.11471000000000001</v>
      </c>
      <c r="L89" s="2">
        <f t="shared" si="2"/>
        <v>0.25301000000000001</v>
      </c>
    </row>
    <row r="90" spans="1:12" ht="30" x14ac:dyDescent="0.25">
      <c r="A90" s="2" t="s">
        <v>19</v>
      </c>
      <c r="B90" s="1" t="s">
        <v>14</v>
      </c>
      <c r="C90" s="2" t="s">
        <v>7</v>
      </c>
      <c r="D90" s="2" t="s">
        <v>22</v>
      </c>
      <c r="E90" s="2" t="s">
        <v>34</v>
      </c>
      <c r="F90" s="2" t="s">
        <v>43</v>
      </c>
      <c r="G90" s="2">
        <v>0.83047000000000004</v>
      </c>
      <c r="H90" s="2">
        <v>0.21451000000000001</v>
      </c>
      <c r="I90" s="2">
        <v>0.10199999999999999</v>
      </c>
      <c r="J90" s="2">
        <v>0.13825999999999999</v>
      </c>
      <c r="K90" s="2">
        <v>0.11395</v>
      </c>
      <c r="L90" s="2">
        <f t="shared" si="2"/>
        <v>0.25220999999999999</v>
      </c>
    </row>
    <row r="91" spans="1:12" ht="30" x14ac:dyDescent="0.25">
      <c r="A91" s="2" t="s">
        <v>19</v>
      </c>
      <c r="B91" s="1" t="s">
        <v>14</v>
      </c>
      <c r="C91" s="2" t="s">
        <v>7</v>
      </c>
      <c r="E91" s="2" t="s">
        <v>34</v>
      </c>
      <c r="F91" s="2" t="s">
        <v>35</v>
      </c>
      <c r="G91" s="2">
        <v>0.83847000000000005</v>
      </c>
      <c r="H91" s="2">
        <v>0.24049000000000001</v>
      </c>
      <c r="I91" s="2">
        <v>9.8000000000000004E-2</v>
      </c>
      <c r="J91" s="2">
        <v>0.13925000000000001</v>
      </c>
      <c r="K91" s="2">
        <v>0.11117</v>
      </c>
      <c r="L91" s="2">
        <f t="shared" si="2"/>
        <v>0.25042000000000003</v>
      </c>
    </row>
    <row r="92" spans="1:12" ht="30" x14ac:dyDescent="0.25">
      <c r="A92" s="2" t="s">
        <v>19</v>
      </c>
      <c r="B92" s="1" t="s">
        <v>14</v>
      </c>
      <c r="C92" s="2" t="s">
        <v>7</v>
      </c>
      <c r="D92" s="2" t="s">
        <v>22</v>
      </c>
      <c r="E92" s="2" t="s">
        <v>34</v>
      </c>
      <c r="F92" s="2" t="s">
        <v>44</v>
      </c>
      <c r="G92" s="2">
        <v>0.83113000000000004</v>
      </c>
      <c r="H92" s="2">
        <v>0.21435999999999999</v>
      </c>
      <c r="I92" s="2">
        <v>0.1</v>
      </c>
      <c r="J92" s="2">
        <v>0.13638</v>
      </c>
      <c r="K92" s="2">
        <v>0.11194</v>
      </c>
      <c r="L92" s="2">
        <f t="shared" si="2"/>
        <v>0.24831999999999999</v>
      </c>
    </row>
    <row r="93" spans="1:12" ht="30" x14ac:dyDescent="0.25">
      <c r="A93" s="2" t="s">
        <v>19</v>
      </c>
      <c r="B93" s="1" t="s">
        <v>14</v>
      </c>
      <c r="C93" s="2" t="s">
        <v>7</v>
      </c>
      <c r="D93" s="2" t="s">
        <v>20</v>
      </c>
      <c r="E93" s="2" t="s">
        <v>34</v>
      </c>
      <c r="F93" s="2" t="s">
        <v>38</v>
      </c>
      <c r="G93" s="2">
        <v>0.84153</v>
      </c>
      <c r="H93" s="2">
        <v>0.25164999999999998</v>
      </c>
      <c r="I93" s="2">
        <v>9.5500000000000002E-2</v>
      </c>
      <c r="J93" s="2">
        <v>0.13846</v>
      </c>
      <c r="K93" s="2">
        <v>0.10903</v>
      </c>
      <c r="L93" s="2">
        <f t="shared" si="2"/>
        <v>0.24748999999999999</v>
      </c>
    </row>
    <row r="94" spans="1:12" ht="30" x14ac:dyDescent="0.25">
      <c r="A94" s="2" t="s">
        <v>19</v>
      </c>
      <c r="B94" s="1" t="s">
        <v>14</v>
      </c>
      <c r="C94" s="2" t="s">
        <v>7</v>
      </c>
      <c r="D94" s="2" t="s">
        <v>22</v>
      </c>
      <c r="E94" s="2" t="s">
        <v>34</v>
      </c>
      <c r="F94" s="2" t="s">
        <v>42</v>
      </c>
      <c r="G94" s="2">
        <v>0.84233000000000002</v>
      </c>
      <c r="H94" s="2">
        <v>0.24404000000000001</v>
      </c>
      <c r="I94" s="2">
        <v>8.6999999999999994E-2</v>
      </c>
      <c r="J94" s="2">
        <v>0.12827</v>
      </c>
      <c r="K94" s="2">
        <v>9.9849999999999994E-2</v>
      </c>
      <c r="L94" s="2">
        <f t="shared" si="2"/>
        <v>0.22811999999999999</v>
      </c>
    </row>
    <row r="95" spans="1:12" ht="30" x14ac:dyDescent="0.25">
      <c r="A95" s="2" t="s">
        <v>19</v>
      </c>
      <c r="B95" s="1" t="s">
        <v>14</v>
      </c>
      <c r="C95" s="2" t="s">
        <v>7</v>
      </c>
      <c r="D95" s="2" t="s">
        <v>125</v>
      </c>
      <c r="E95" s="2" t="s">
        <v>73</v>
      </c>
      <c r="F95" s="2" t="s">
        <v>76</v>
      </c>
      <c r="G95" s="2">
        <v>0.86807000000000001</v>
      </c>
      <c r="H95" s="2">
        <v>0.55223999999999995</v>
      </c>
      <c r="I95" s="2">
        <v>5.5500000000000001E-2</v>
      </c>
      <c r="J95" s="2">
        <v>0.10086000000000001</v>
      </c>
      <c r="K95" s="2">
        <v>6.7669999999999994E-2</v>
      </c>
      <c r="L95" s="2">
        <f t="shared" si="2"/>
        <v>0.16853000000000001</v>
      </c>
    </row>
    <row r="96" spans="1:12" ht="30" x14ac:dyDescent="0.25">
      <c r="A96" s="2" t="s">
        <v>19</v>
      </c>
      <c r="B96" s="1" t="s">
        <v>14</v>
      </c>
      <c r="C96" s="2" t="s">
        <v>7</v>
      </c>
      <c r="D96" s="2" t="s">
        <v>20</v>
      </c>
      <c r="E96" s="2" t="s">
        <v>73</v>
      </c>
      <c r="F96" s="2" t="s">
        <v>21</v>
      </c>
      <c r="G96" s="2">
        <v>0.60780000000000001</v>
      </c>
      <c r="H96" s="2">
        <v>5.3159999999999999E-2</v>
      </c>
      <c r="I96" s="2">
        <v>0.11550000000000001</v>
      </c>
      <c r="J96" s="2">
        <v>7.281E-2</v>
      </c>
      <c r="K96" s="2">
        <v>9.3560000000000004E-2</v>
      </c>
      <c r="L96" s="2">
        <f t="shared" si="2"/>
        <v>0.16637000000000002</v>
      </c>
    </row>
    <row r="97" spans="1:12" ht="30" x14ac:dyDescent="0.25">
      <c r="A97" s="2" t="s">
        <v>19</v>
      </c>
      <c r="B97" s="1" t="s">
        <v>14</v>
      </c>
      <c r="C97" s="2" t="s">
        <v>7</v>
      </c>
      <c r="D97" s="2" t="s">
        <v>125</v>
      </c>
      <c r="E97" s="2" t="s">
        <v>73</v>
      </c>
      <c r="F97" s="2" t="s">
        <v>77</v>
      </c>
      <c r="G97" s="2">
        <v>0.86719999999999997</v>
      </c>
      <c r="H97" s="2">
        <v>0.51922999999999997</v>
      </c>
      <c r="I97" s="2">
        <v>5.3999999999999999E-2</v>
      </c>
      <c r="J97" s="2">
        <v>9.783E-2</v>
      </c>
      <c r="K97" s="2">
        <v>6.5790000000000001E-2</v>
      </c>
      <c r="L97" s="2">
        <f t="shared" si="2"/>
        <v>0.16361999999999999</v>
      </c>
    </row>
    <row r="98" spans="1:12" ht="30" x14ac:dyDescent="0.25">
      <c r="A98" s="2" t="s">
        <v>19</v>
      </c>
      <c r="B98" s="1" t="s">
        <v>14</v>
      </c>
      <c r="C98" s="2" t="s">
        <v>7</v>
      </c>
      <c r="D98" s="2" t="s">
        <v>123</v>
      </c>
      <c r="E98" s="2" t="s">
        <v>73</v>
      </c>
      <c r="G98" s="2">
        <v>0.86839999999999995</v>
      </c>
      <c r="H98" s="2">
        <v>0.56915000000000004</v>
      </c>
      <c r="I98" s="2">
        <v>5.3499999999999999E-2</v>
      </c>
      <c r="J98" s="2">
        <v>9.7809999999999994E-2</v>
      </c>
      <c r="K98" s="2">
        <v>6.5339999999999995E-2</v>
      </c>
      <c r="L98" s="2">
        <f t="shared" ref="L98:L129" si="3">J98+K98</f>
        <v>0.16314999999999999</v>
      </c>
    </row>
    <row r="99" spans="1:12" ht="30" x14ac:dyDescent="0.25">
      <c r="A99" s="2" t="s">
        <v>19</v>
      </c>
      <c r="B99" s="1" t="s">
        <v>14</v>
      </c>
      <c r="C99" s="2" t="s">
        <v>7</v>
      </c>
      <c r="D99" s="2" t="s">
        <v>125</v>
      </c>
      <c r="E99" s="2" t="s">
        <v>73</v>
      </c>
      <c r="F99" s="2" t="s">
        <v>75</v>
      </c>
      <c r="G99" s="2">
        <v>0.86746999999999996</v>
      </c>
      <c r="H99" s="2">
        <v>0.52969999999999995</v>
      </c>
      <c r="I99" s="2">
        <v>5.3499999999999999E-2</v>
      </c>
      <c r="J99" s="2">
        <v>9.7180000000000002E-2</v>
      </c>
      <c r="K99" s="2">
        <v>6.5229999999999996E-2</v>
      </c>
      <c r="L99" s="2">
        <f t="shared" si="3"/>
        <v>0.16241</v>
      </c>
    </row>
    <row r="100" spans="1:12" ht="30" x14ac:dyDescent="0.25">
      <c r="A100" s="2" t="s">
        <v>19</v>
      </c>
      <c r="B100" s="1" t="s">
        <v>14</v>
      </c>
      <c r="C100" s="2" t="s">
        <v>7</v>
      </c>
      <c r="D100" s="2" t="s">
        <v>124</v>
      </c>
      <c r="E100" s="2" t="s">
        <v>46</v>
      </c>
      <c r="F100" s="2" t="s">
        <v>55</v>
      </c>
      <c r="G100" s="2">
        <v>0.86160000000000003</v>
      </c>
      <c r="H100" s="2">
        <v>0.36029</v>
      </c>
      <c r="I100" s="2">
        <v>4.9000000000000002E-2</v>
      </c>
      <c r="J100" s="2">
        <v>8.6269999999999999E-2</v>
      </c>
      <c r="K100" s="2">
        <v>5.9240000000000001E-2</v>
      </c>
      <c r="L100" s="2">
        <f t="shared" si="3"/>
        <v>0.14551</v>
      </c>
    </row>
    <row r="101" spans="1:12" ht="30" x14ac:dyDescent="0.25">
      <c r="A101" s="2" t="s">
        <v>19</v>
      </c>
      <c r="B101" s="1" t="s">
        <v>14</v>
      </c>
      <c r="C101" s="2" t="s">
        <v>7</v>
      </c>
      <c r="D101" s="2" t="s">
        <v>124</v>
      </c>
      <c r="E101" s="2" t="s">
        <v>73</v>
      </c>
      <c r="F101" s="2" t="s">
        <v>74</v>
      </c>
      <c r="G101" s="2">
        <v>0.87166999999999994</v>
      </c>
      <c r="H101" s="2">
        <v>0.96296000000000004</v>
      </c>
      <c r="I101" s="2">
        <v>3.9E-2</v>
      </c>
      <c r="J101" s="2">
        <v>7.4959999999999999E-2</v>
      </c>
      <c r="K101" s="2">
        <v>4.8259999999999997E-2</v>
      </c>
      <c r="L101" s="2">
        <f t="shared" si="3"/>
        <v>0.12322</v>
      </c>
    </row>
    <row r="102" spans="1:12" ht="30" x14ac:dyDescent="0.25">
      <c r="A102" s="2" t="s">
        <v>19</v>
      </c>
      <c r="B102" s="1" t="s">
        <v>14</v>
      </c>
      <c r="C102" s="2" t="s">
        <v>7</v>
      </c>
      <c r="D102" s="2" t="s">
        <v>124</v>
      </c>
      <c r="E102" s="2" t="s">
        <v>46</v>
      </c>
      <c r="F102" s="2" t="s">
        <v>69</v>
      </c>
      <c r="G102" s="2">
        <v>0.85860000000000003</v>
      </c>
      <c r="H102" s="2">
        <v>0.23580999999999999</v>
      </c>
      <c r="I102" s="2">
        <v>2.7E-2</v>
      </c>
      <c r="J102" s="2">
        <v>4.845E-2</v>
      </c>
      <c r="K102" s="2">
        <v>3.2099999999999997E-2</v>
      </c>
      <c r="L102" s="2">
        <f t="shared" si="3"/>
        <v>8.0549999999999997E-2</v>
      </c>
    </row>
    <row r="103" spans="1:12" ht="30" x14ac:dyDescent="0.25">
      <c r="A103" s="2" t="s">
        <v>19</v>
      </c>
      <c r="B103" s="1" t="s">
        <v>14</v>
      </c>
      <c r="C103" s="2" t="s">
        <v>7</v>
      </c>
      <c r="D103" s="2" t="s">
        <v>22</v>
      </c>
      <c r="E103" s="2" t="s">
        <v>46</v>
      </c>
      <c r="F103" s="2" t="s">
        <v>67</v>
      </c>
      <c r="G103" s="2">
        <v>0.86807000000000001</v>
      </c>
      <c r="H103" s="2">
        <v>0.8</v>
      </c>
      <c r="I103" s="2">
        <v>1.4E-2</v>
      </c>
      <c r="J103" s="2">
        <v>2.7519999999999999E-2</v>
      </c>
      <c r="K103" s="2">
        <v>1.7420000000000001E-2</v>
      </c>
      <c r="L103" s="2">
        <f t="shared" si="3"/>
        <v>4.4940000000000001E-2</v>
      </c>
    </row>
    <row r="104" spans="1:12" ht="30" x14ac:dyDescent="0.25">
      <c r="A104" s="2" t="s">
        <v>19</v>
      </c>
      <c r="B104" s="1" t="s">
        <v>14</v>
      </c>
      <c r="C104" s="2" t="s">
        <v>7</v>
      </c>
      <c r="E104" s="2" t="s">
        <v>46</v>
      </c>
      <c r="F104" s="2" t="s">
        <v>53</v>
      </c>
      <c r="G104" s="2">
        <v>0.86673</v>
      </c>
      <c r="H104" s="2">
        <v>0.66666999999999998</v>
      </c>
      <c r="I104" s="2">
        <v>1E-3</v>
      </c>
      <c r="J104" s="2">
        <v>2E-3</v>
      </c>
      <c r="K104" s="2">
        <v>1.25E-3</v>
      </c>
      <c r="L104" s="2">
        <f t="shared" si="3"/>
        <v>3.2500000000000003E-3</v>
      </c>
    </row>
    <row r="105" spans="1:12" x14ac:dyDescent="0.25">
      <c r="A105" s="2" t="s">
        <v>19</v>
      </c>
      <c r="C105" s="2" t="s">
        <v>7</v>
      </c>
      <c r="D105" s="2" t="s">
        <v>20</v>
      </c>
      <c r="E105" s="2" t="s">
        <v>8</v>
      </c>
      <c r="F105" s="2" t="s">
        <v>21</v>
      </c>
      <c r="G105" s="2">
        <v>0.85199999999999998</v>
      </c>
      <c r="H105" s="2">
        <v>0.43134</v>
      </c>
      <c r="I105" s="2">
        <v>0.34549999999999997</v>
      </c>
      <c r="J105" s="2">
        <v>0.38368000000000002</v>
      </c>
      <c r="K105" s="2">
        <v>0.35981999999999997</v>
      </c>
      <c r="L105" s="2">
        <f t="shared" si="3"/>
        <v>0.74350000000000005</v>
      </c>
    </row>
    <row r="106" spans="1:12" ht="30" x14ac:dyDescent="0.25">
      <c r="A106" s="2" t="s">
        <v>19</v>
      </c>
      <c r="B106" s="1"/>
      <c r="C106" s="2" t="s">
        <v>7</v>
      </c>
      <c r="D106" s="2" t="s">
        <v>124</v>
      </c>
      <c r="E106" s="2" t="s">
        <v>8</v>
      </c>
      <c r="F106" s="2" t="s">
        <v>21</v>
      </c>
      <c r="G106" s="2">
        <v>0.84960000000000002</v>
      </c>
      <c r="H106" s="2">
        <v>0.42109000000000002</v>
      </c>
      <c r="I106" s="2">
        <v>0.34150000000000003</v>
      </c>
      <c r="J106" s="2">
        <v>0.37713999999999998</v>
      </c>
      <c r="K106" s="2">
        <v>0.35492000000000001</v>
      </c>
      <c r="L106" s="2">
        <f t="shared" si="3"/>
        <v>0.73205999999999993</v>
      </c>
    </row>
    <row r="107" spans="1:12" x14ac:dyDescent="0.25">
      <c r="A107" s="2" t="s">
        <v>19</v>
      </c>
      <c r="C107" s="2" t="s">
        <v>7</v>
      </c>
      <c r="D107" s="2" t="s">
        <v>20</v>
      </c>
      <c r="E107" s="2" t="s">
        <v>16</v>
      </c>
      <c r="F107" s="2" t="s">
        <v>25</v>
      </c>
      <c r="G107" s="2">
        <v>0.81713000000000002</v>
      </c>
      <c r="H107" s="2">
        <v>0.33106000000000002</v>
      </c>
      <c r="I107" s="2">
        <v>0.36399999999999999</v>
      </c>
      <c r="J107" s="2">
        <v>0.34675</v>
      </c>
      <c r="K107" s="2">
        <v>0.3569</v>
      </c>
      <c r="L107" s="2">
        <f t="shared" si="3"/>
        <v>0.70365</v>
      </c>
    </row>
    <row r="108" spans="1:12" x14ac:dyDescent="0.25">
      <c r="A108" s="2" t="s">
        <v>19</v>
      </c>
      <c r="C108" s="2" t="s">
        <v>7</v>
      </c>
      <c r="D108" s="2" t="s">
        <v>22</v>
      </c>
      <c r="E108" s="2" t="s">
        <v>8</v>
      </c>
      <c r="F108" s="2" t="s">
        <v>32</v>
      </c>
      <c r="G108" s="2">
        <v>0.85846999999999996</v>
      </c>
      <c r="H108" s="2">
        <v>0.45488000000000001</v>
      </c>
      <c r="I108" s="2">
        <v>0.31</v>
      </c>
      <c r="J108" s="2">
        <v>0.36871999999999999</v>
      </c>
      <c r="K108" s="2">
        <v>0.33109</v>
      </c>
      <c r="L108" s="2">
        <f t="shared" si="3"/>
        <v>0.69981000000000004</v>
      </c>
    </row>
    <row r="109" spans="1:12" x14ac:dyDescent="0.25">
      <c r="A109" s="2" t="s">
        <v>19</v>
      </c>
      <c r="C109" s="2" t="s">
        <v>7</v>
      </c>
      <c r="D109" s="2" t="s">
        <v>22</v>
      </c>
      <c r="E109" s="2" t="s">
        <v>8</v>
      </c>
      <c r="F109" s="2" t="s">
        <v>30</v>
      </c>
      <c r="G109" s="2">
        <v>0.87307000000000001</v>
      </c>
      <c r="H109" s="2">
        <v>0.54632999999999998</v>
      </c>
      <c r="I109" s="2">
        <v>0.28299999999999997</v>
      </c>
      <c r="J109" s="2">
        <v>0.37286000000000002</v>
      </c>
      <c r="K109" s="2">
        <v>0.31319000000000002</v>
      </c>
      <c r="L109" s="2">
        <f t="shared" si="3"/>
        <v>0.68605000000000005</v>
      </c>
    </row>
    <row r="110" spans="1:12" x14ac:dyDescent="0.25">
      <c r="A110" s="2" t="s">
        <v>19</v>
      </c>
      <c r="C110" s="2" t="s">
        <v>7</v>
      </c>
      <c r="D110" s="2" t="s">
        <v>22</v>
      </c>
      <c r="E110" s="2" t="s">
        <v>8</v>
      </c>
      <c r="F110" s="2" t="s">
        <v>29</v>
      </c>
      <c r="G110" s="2">
        <v>0.85240000000000005</v>
      </c>
      <c r="H110" s="2">
        <v>0.42620999999999998</v>
      </c>
      <c r="I110" s="2">
        <v>0.309</v>
      </c>
      <c r="J110" s="2">
        <v>0.35826000000000002</v>
      </c>
      <c r="K110" s="2">
        <v>0.32697999999999999</v>
      </c>
      <c r="L110" s="2">
        <f t="shared" si="3"/>
        <v>0.68524000000000007</v>
      </c>
    </row>
    <row r="111" spans="1:12" x14ac:dyDescent="0.25">
      <c r="A111" s="2" t="s">
        <v>19</v>
      </c>
      <c r="C111" s="2" t="s">
        <v>7</v>
      </c>
      <c r="D111" s="2" t="s">
        <v>20</v>
      </c>
      <c r="E111" s="2" t="s">
        <v>8</v>
      </c>
      <c r="F111" s="2" t="s">
        <v>23</v>
      </c>
      <c r="G111" s="2">
        <v>0.84992999999999996</v>
      </c>
      <c r="H111" s="2">
        <v>0.41616999999999998</v>
      </c>
      <c r="I111" s="2">
        <v>0.3115</v>
      </c>
      <c r="J111" s="2">
        <v>0.35631000000000002</v>
      </c>
      <c r="K111" s="2">
        <v>0.32800000000000001</v>
      </c>
      <c r="L111" s="2">
        <f t="shared" si="3"/>
        <v>0.68430999999999997</v>
      </c>
    </row>
    <row r="112" spans="1:12" x14ac:dyDescent="0.25">
      <c r="A112" s="2" t="s">
        <v>19</v>
      </c>
      <c r="C112" s="2" t="s">
        <v>7</v>
      </c>
      <c r="D112" s="2" t="s">
        <v>20</v>
      </c>
      <c r="E112" s="2" t="s">
        <v>8</v>
      </c>
      <c r="F112" s="2" t="s">
        <v>24</v>
      </c>
      <c r="G112" s="2">
        <v>0.84267000000000003</v>
      </c>
      <c r="H112" s="2">
        <v>0.38235000000000002</v>
      </c>
      <c r="I112" s="2">
        <v>0.29249999999999998</v>
      </c>
      <c r="J112" s="2">
        <v>0.33144000000000001</v>
      </c>
      <c r="K112" s="2">
        <v>0.30363000000000001</v>
      </c>
      <c r="L112" s="2">
        <f t="shared" si="3"/>
        <v>0.63507000000000002</v>
      </c>
    </row>
    <row r="113" spans="1:12" x14ac:dyDescent="0.25">
      <c r="A113" s="2" t="s">
        <v>19</v>
      </c>
      <c r="C113" s="2" t="s">
        <v>7</v>
      </c>
      <c r="D113" s="2" t="s">
        <v>22</v>
      </c>
      <c r="E113" s="2" t="s">
        <v>16</v>
      </c>
      <c r="F113" s="2" t="s">
        <v>18</v>
      </c>
      <c r="G113" s="2">
        <v>0.81540000000000001</v>
      </c>
      <c r="H113" s="2">
        <v>0.31068000000000001</v>
      </c>
      <c r="I113" s="2">
        <v>0.3155</v>
      </c>
      <c r="J113" s="2">
        <v>0.31307000000000001</v>
      </c>
      <c r="K113" s="2">
        <v>0.31452000000000002</v>
      </c>
      <c r="L113" s="2">
        <f t="shared" si="3"/>
        <v>0.62759000000000009</v>
      </c>
    </row>
    <row r="114" spans="1:12" x14ac:dyDescent="0.25">
      <c r="A114" s="2" t="s">
        <v>19</v>
      </c>
      <c r="C114" s="2" t="s">
        <v>7</v>
      </c>
      <c r="D114" s="2" t="s">
        <v>22</v>
      </c>
      <c r="E114" s="2" t="s">
        <v>8</v>
      </c>
      <c r="F114" s="2" t="s">
        <v>31</v>
      </c>
      <c r="G114" s="2">
        <v>0.86553000000000002</v>
      </c>
      <c r="H114" s="2">
        <v>0.49192999999999998</v>
      </c>
      <c r="I114" s="2">
        <v>0.25900000000000001</v>
      </c>
      <c r="J114" s="2">
        <v>0.33933999999999997</v>
      </c>
      <c r="K114" s="2">
        <v>0.28609000000000001</v>
      </c>
      <c r="L114" s="2">
        <f t="shared" si="3"/>
        <v>0.62542999999999993</v>
      </c>
    </row>
    <row r="115" spans="1:12" x14ac:dyDescent="0.25">
      <c r="A115" s="2" t="s">
        <v>19</v>
      </c>
      <c r="C115" s="2" t="s">
        <v>7</v>
      </c>
      <c r="D115" s="2" t="s">
        <v>22</v>
      </c>
      <c r="E115" s="2" t="s">
        <v>16</v>
      </c>
      <c r="F115" s="2" t="s">
        <v>31</v>
      </c>
      <c r="G115" s="2">
        <v>0.81</v>
      </c>
      <c r="H115" s="2">
        <v>0.29933999999999999</v>
      </c>
      <c r="I115" s="2">
        <v>0.317</v>
      </c>
      <c r="J115" s="2">
        <v>0.30792000000000003</v>
      </c>
      <c r="K115" s="2">
        <v>0.31330000000000002</v>
      </c>
      <c r="L115" s="2">
        <f t="shared" si="3"/>
        <v>0.62122000000000011</v>
      </c>
    </row>
    <row r="116" spans="1:12" x14ac:dyDescent="0.25">
      <c r="A116" s="2" t="s">
        <v>19</v>
      </c>
      <c r="C116" s="2" t="s">
        <v>7</v>
      </c>
      <c r="D116" s="2" t="s">
        <v>22</v>
      </c>
      <c r="E116" s="2" t="s">
        <v>16</v>
      </c>
      <c r="F116" s="2" t="s">
        <v>30</v>
      </c>
      <c r="G116" s="2">
        <v>0.80493000000000003</v>
      </c>
      <c r="H116" s="2">
        <v>0.28721999999999998</v>
      </c>
      <c r="I116" s="2">
        <v>0.3125</v>
      </c>
      <c r="J116" s="2">
        <v>0.29932999999999998</v>
      </c>
      <c r="K116" s="2">
        <v>0.30709999999999998</v>
      </c>
      <c r="L116" s="2">
        <f t="shared" si="3"/>
        <v>0.60643000000000002</v>
      </c>
    </row>
    <row r="117" spans="1:12" x14ac:dyDescent="0.25">
      <c r="A117" s="2" t="s">
        <v>19</v>
      </c>
      <c r="C117" s="2" t="s">
        <v>7</v>
      </c>
      <c r="D117" s="2" t="s">
        <v>22</v>
      </c>
      <c r="E117" s="2" t="s">
        <v>16</v>
      </c>
      <c r="F117" s="2" t="s">
        <v>18</v>
      </c>
      <c r="G117" s="2">
        <v>0.81220000000000003</v>
      </c>
      <c r="H117" s="2">
        <v>0.29687000000000002</v>
      </c>
      <c r="I117" s="2">
        <v>0.29849999999999999</v>
      </c>
      <c r="J117" s="2">
        <v>0.29768</v>
      </c>
      <c r="K117" s="2">
        <v>0.29816999999999999</v>
      </c>
      <c r="L117" s="2">
        <f t="shared" si="3"/>
        <v>0.59584999999999999</v>
      </c>
    </row>
    <row r="118" spans="1:12" x14ac:dyDescent="0.25">
      <c r="A118" s="2" t="s">
        <v>19</v>
      </c>
      <c r="C118" s="2" t="s">
        <v>7</v>
      </c>
      <c r="D118" s="2" t="s">
        <v>20</v>
      </c>
      <c r="E118" s="2" t="s">
        <v>8</v>
      </c>
      <c r="F118" s="2" t="s">
        <v>25</v>
      </c>
      <c r="G118" s="2">
        <v>0.84160000000000001</v>
      </c>
      <c r="H118" s="2">
        <v>0.36797999999999997</v>
      </c>
      <c r="I118" s="2">
        <v>0.26200000000000001</v>
      </c>
      <c r="J118" s="2">
        <v>0.30599999999999999</v>
      </c>
      <c r="K118" s="2">
        <v>0.27800999999999998</v>
      </c>
      <c r="L118" s="2">
        <f t="shared" si="3"/>
        <v>0.58400999999999992</v>
      </c>
    </row>
    <row r="119" spans="1:12" x14ac:dyDescent="0.25">
      <c r="A119" s="2" t="s">
        <v>19</v>
      </c>
      <c r="C119" s="2" t="s">
        <v>7</v>
      </c>
      <c r="D119" s="2" t="s">
        <v>22</v>
      </c>
      <c r="E119" s="2" t="s">
        <v>8</v>
      </c>
      <c r="F119" s="2" t="s">
        <v>18</v>
      </c>
      <c r="G119" s="2">
        <v>0.86392999999999998</v>
      </c>
      <c r="H119" s="2">
        <v>0.47931000000000001</v>
      </c>
      <c r="I119" s="2">
        <v>0.23749999999999999</v>
      </c>
      <c r="J119" s="2">
        <v>0.31762000000000001</v>
      </c>
      <c r="K119" s="2">
        <v>0.26415</v>
      </c>
      <c r="L119" s="2">
        <f t="shared" si="3"/>
        <v>0.58177000000000001</v>
      </c>
    </row>
    <row r="120" spans="1:12" x14ac:dyDescent="0.25">
      <c r="A120" s="2" t="s">
        <v>19</v>
      </c>
      <c r="B120" s="1"/>
      <c r="C120" s="2" t="s">
        <v>7</v>
      </c>
      <c r="D120" s="2" t="s">
        <v>20</v>
      </c>
      <c r="E120" s="2" t="s">
        <v>79</v>
      </c>
      <c r="F120" s="2" t="s">
        <v>25</v>
      </c>
      <c r="G120" s="2">
        <v>0.86480000000000001</v>
      </c>
      <c r="H120" s="2">
        <v>0.48504000000000003</v>
      </c>
      <c r="I120" s="2">
        <v>0.22700000000000001</v>
      </c>
      <c r="J120" s="2">
        <v>0.30936000000000002</v>
      </c>
      <c r="K120" s="2">
        <v>0.25402999999999998</v>
      </c>
      <c r="L120" s="2">
        <f t="shared" si="3"/>
        <v>0.56339000000000006</v>
      </c>
    </row>
    <row r="121" spans="1:12" x14ac:dyDescent="0.25">
      <c r="A121" s="2" t="s">
        <v>19</v>
      </c>
      <c r="C121" s="2" t="s">
        <v>7</v>
      </c>
      <c r="D121" s="2" t="s">
        <v>20</v>
      </c>
      <c r="E121" s="2" t="s">
        <v>16</v>
      </c>
      <c r="F121" s="2" t="s">
        <v>21</v>
      </c>
      <c r="G121" s="2">
        <v>0.80927000000000004</v>
      </c>
      <c r="H121" s="2">
        <v>0.28203</v>
      </c>
      <c r="I121" s="2">
        <v>0.27850000000000003</v>
      </c>
      <c r="J121" s="2">
        <v>0.28025</v>
      </c>
      <c r="K121" s="2">
        <v>0.2792</v>
      </c>
      <c r="L121" s="2">
        <f t="shared" si="3"/>
        <v>0.55945</v>
      </c>
    </row>
    <row r="122" spans="1:12" x14ac:dyDescent="0.25">
      <c r="A122" s="2" t="s">
        <v>19</v>
      </c>
      <c r="C122" s="2" t="s">
        <v>7</v>
      </c>
      <c r="D122" s="2" t="s">
        <v>20</v>
      </c>
      <c r="E122" s="2" t="s">
        <v>16</v>
      </c>
      <c r="F122" s="2" t="s">
        <v>24</v>
      </c>
      <c r="G122" s="2">
        <v>0.80640000000000001</v>
      </c>
      <c r="H122" s="2">
        <v>0.27078999999999998</v>
      </c>
      <c r="I122" s="2">
        <v>0.26700000000000002</v>
      </c>
      <c r="J122" s="2">
        <v>0.26888000000000001</v>
      </c>
      <c r="K122" s="2">
        <v>0.26774999999999999</v>
      </c>
      <c r="L122" s="2">
        <f t="shared" si="3"/>
        <v>0.53662999999999994</v>
      </c>
    </row>
    <row r="123" spans="1:12" x14ac:dyDescent="0.25">
      <c r="A123" s="2" t="s">
        <v>19</v>
      </c>
      <c r="B123" s="1"/>
      <c r="C123" s="2" t="s">
        <v>7</v>
      </c>
      <c r="D123" s="2" t="s">
        <v>20</v>
      </c>
      <c r="E123" s="2" t="s">
        <v>79</v>
      </c>
      <c r="F123" s="2" t="s">
        <v>80</v>
      </c>
      <c r="G123" s="2">
        <v>0.86312999999999995</v>
      </c>
      <c r="H123" s="2">
        <v>0.46977999999999998</v>
      </c>
      <c r="I123" s="2">
        <v>0.20599999999999999</v>
      </c>
      <c r="J123" s="2">
        <v>0.28641</v>
      </c>
      <c r="K123" s="2">
        <v>0.23205999999999999</v>
      </c>
      <c r="L123" s="2">
        <f t="shared" si="3"/>
        <v>0.51846999999999999</v>
      </c>
    </row>
    <row r="124" spans="1:12" x14ac:dyDescent="0.25">
      <c r="A124" s="2" t="s">
        <v>19</v>
      </c>
      <c r="C124" s="2" t="s">
        <v>7</v>
      </c>
      <c r="D124" s="2" t="s">
        <v>20</v>
      </c>
      <c r="E124" s="2" t="s">
        <v>16</v>
      </c>
      <c r="F124" s="2" t="s">
        <v>23</v>
      </c>
      <c r="G124" s="2">
        <v>0.80572999999999995</v>
      </c>
      <c r="H124" s="2">
        <v>0.26272000000000001</v>
      </c>
      <c r="I124" s="2">
        <v>0.253</v>
      </c>
      <c r="J124" s="2">
        <v>0.25777</v>
      </c>
      <c r="K124" s="2">
        <v>0.25489000000000001</v>
      </c>
      <c r="L124" s="2">
        <f t="shared" si="3"/>
        <v>0.51266</v>
      </c>
    </row>
    <row r="125" spans="1:12" x14ac:dyDescent="0.25">
      <c r="A125" s="2" t="s">
        <v>19</v>
      </c>
      <c r="C125" s="2" t="s">
        <v>7</v>
      </c>
      <c r="D125" s="2" t="s">
        <v>22</v>
      </c>
      <c r="E125" s="2" t="s">
        <v>16</v>
      </c>
      <c r="F125" s="2" t="s">
        <v>29</v>
      </c>
      <c r="G125" s="2">
        <v>0.79713000000000001</v>
      </c>
      <c r="H125" s="2">
        <v>0.24721000000000001</v>
      </c>
      <c r="I125" s="2">
        <v>0.255</v>
      </c>
      <c r="J125" s="2">
        <v>0.25105</v>
      </c>
      <c r="K125" s="2">
        <v>0.25340000000000001</v>
      </c>
      <c r="L125" s="2">
        <f t="shared" si="3"/>
        <v>0.50445000000000007</v>
      </c>
    </row>
    <row r="126" spans="1:12" x14ac:dyDescent="0.25">
      <c r="A126" s="2" t="s">
        <v>19</v>
      </c>
      <c r="B126" s="1"/>
      <c r="C126" s="2" t="s">
        <v>7</v>
      </c>
      <c r="D126" s="2" t="s">
        <v>20</v>
      </c>
      <c r="E126" s="2" t="s">
        <v>79</v>
      </c>
      <c r="F126" s="2" t="s">
        <v>21</v>
      </c>
      <c r="G126" s="2">
        <v>0.85787000000000002</v>
      </c>
      <c r="H126" s="2">
        <v>0.42326000000000003</v>
      </c>
      <c r="I126" s="2">
        <v>0.182</v>
      </c>
      <c r="J126" s="2">
        <v>0.25455</v>
      </c>
      <c r="K126" s="2">
        <v>0.20541999999999999</v>
      </c>
      <c r="L126" s="2">
        <f t="shared" si="3"/>
        <v>0.45996999999999999</v>
      </c>
    </row>
    <row r="127" spans="1:12" x14ac:dyDescent="0.25">
      <c r="A127" s="2" t="s">
        <v>19</v>
      </c>
      <c r="B127" s="1"/>
      <c r="C127" s="2" t="s">
        <v>7</v>
      </c>
      <c r="D127" s="2" t="s">
        <v>20</v>
      </c>
      <c r="E127" s="2" t="s">
        <v>79</v>
      </c>
      <c r="F127" s="2" t="s">
        <v>24</v>
      </c>
      <c r="G127" s="2">
        <v>0.85880000000000001</v>
      </c>
      <c r="H127" s="2">
        <v>0.41547000000000001</v>
      </c>
      <c r="I127" s="2">
        <v>0.14499999999999999</v>
      </c>
      <c r="J127" s="2">
        <v>0.21496999999999999</v>
      </c>
      <c r="K127" s="2">
        <v>0.16669999999999999</v>
      </c>
      <c r="L127" s="2">
        <f t="shared" si="3"/>
        <v>0.38166999999999995</v>
      </c>
    </row>
    <row r="128" spans="1:12" x14ac:dyDescent="0.25">
      <c r="A128" s="2" t="s">
        <v>19</v>
      </c>
      <c r="C128" s="2" t="s">
        <v>7</v>
      </c>
      <c r="E128" s="2" t="s">
        <v>73</v>
      </c>
      <c r="G128" s="2">
        <v>0.77732999999999997</v>
      </c>
      <c r="H128" s="2">
        <v>0.17943000000000001</v>
      </c>
      <c r="I128" s="2">
        <v>0.1875</v>
      </c>
      <c r="J128" s="2">
        <v>0.18337000000000001</v>
      </c>
      <c r="K128" s="2">
        <v>0.18583</v>
      </c>
      <c r="L128" s="2">
        <f t="shared" si="3"/>
        <v>0.36919999999999997</v>
      </c>
    </row>
    <row r="129" spans="1:12" ht="30" x14ac:dyDescent="0.25">
      <c r="A129" s="2" t="s">
        <v>19</v>
      </c>
      <c r="B129" s="1"/>
      <c r="C129" s="2" t="s">
        <v>7</v>
      </c>
      <c r="D129" s="2" t="s">
        <v>125</v>
      </c>
      <c r="E129" s="2" t="s">
        <v>79</v>
      </c>
      <c r="F129" s="2" t="s">
        <v>75</v>
      </c>
      <c r="G129" s="2">
        <v>0.84940000000000004</v>
      </c>
      <c r="H129" s="2">
        <v>0.33751999999999999</v>
      </c>
      <c r="I129" s="2">
        <v>0.13450000000000001</v>
      </c>
      <c r="J129" s="2">
        <v>0.19234999999999999</v>
      </c>
      <c r="K129" s="2">
        <v>0.15289</v>
      </c>
      <c r="L129" s="2">
        <f t="shared" si="3"/>
        <v>0.34523999999999999</v>
      </c>
    </row>
    <row r="130" spans="1:12" x14ac:dyDescent="0.25">
      <c r="A130" s="2" t="s">
        <v>19</v>
      </c>
      <c r="B130" s="1"/>
      <c r="C130" s="2" t="s">
        <v>7</v>
      </c>
      <c r="D130" s="2" t="s">
        <v>22</v>
      </c>
      <c r="E130" s="2" t="s">
        <v>79</v>
      </c>
      <c r="F130" s="2" t="s">
        <v>75</v>
      </c>
      <c r="G130" s="2">
        <v>0.85226999999999997</v>
      </c>
      <c r="H130" s="2">
        <v>0.35483999999999999</v>
      </c>
      <c r="I130" s="2">
        <v>0.13200000000000001</v>
      </c>
      <c r="J130" s="2">
        <v>0.19242000000000001</v>
      </c>
      <c r="K130" s="2">
        <v>0.15096000000000001</v>
      </c>
      <c r="L130" s="2">
        <f t="shared" ref="L130:L168" si="4">J130+K130</f>
        <v>0.34338000000000002</v>
      </c>
    </row>
    <row r="131" spans="1:12" ht="30" x14ac:dyDescent="0.25">
      <c r="A131" s="2" t="s">
        <v>19</v>
      </c>
      <c r="B131" s="1"/>
      <c r="C131" s="2" t="s">
        <v>7</v>
      </c>
      <c r="D131" s="2" t="s">
        <v>125</v>
      </c>
      <c r="E131" s="2" t="s">
        <v>79</v>
      </c>
      <c r="F131" s="2" t="s">
        <v>81</v>
      </c>
      <c r="G131" s="2">
        <v>0.84533000000000003</v>
      </c>
      <c r="H131" s="2">
        <v>0.30952000000000002</v>
      </c>
      <c r="I131" s="2">
        <v>0.13</v>
      </c>
      <c r="J131" s="2">
        <v>0.18310000000000001</v>
      </c>
      <c r="K131" s="2">
        <v>0.14706</v>
      </c>
      <c r="L131" s="2">
        <f t="shared" si="4"/>
        <v>0.33016000000000001</v>
      </c>
    </row>
    <row r="132" spans="1:12" ht="30" x14ac:dyDescent="0.25">
      <c r="A132" s="2" t="s">
        <v>26</v>
      </c>
      <c r="B132" s="1" t="s">
        <v>14</v>
      </c>
      <c r="C132" s="2" t="s">
        <v>27</v>
      </c>
      <c r="E132" s="2" t="s">
        <v>16</v>
      </c>
      <c r="G132" s="2">
        <v>0.71530000000000005</v>
      </c>
      <c r="H132" s="2">
        <v>0.26433000000000001</v>
      </c>
      <c r="I132" s="2">
        <v>0.23749999999999999</v>
      </c>
      <c r="J132" s="2">
        <v>0.25019999999999998</v>
      </c>
      <c r="K132" s="2">
        <v>0.24242</v>
      </c>
      <c r="L132" s="2">
        <f t="shared" si="4"/>
        <v>0.49261999999999995</v>
      </c>
    </row>
    <row r="133" spans="1:12" ht="30" x14ac:dyDescent="0.25">
      <c r="A133" s="2" t="s">
        <v>26</v>
      </c>
      <c r="B133" s="1" t="s">
        <v>14</v>
      </c>
      <c r="C133" s="2" t="s">
        <v>7</v>
      </c>
      <c r="E133" s="2" t="s">
        <v>34</v>
      </c>
      <c r="F133" s="2" t="s">
        <v>35</v>
      </c>
      <c r="G133" s="2">
        <v>0.72382000000000002</v>
      </c>
      <c r="H133" s="2">
        <v>0.24127999999999999</v>
      </c>
      <c r="I133" s="2">
        <v>0.24199999999999999</v>
      </c>
      <c r="J133" s="2">
        <v>0.24163999999999999</v>
      </c>
      <c r="K133" s="2">
        <v>0.24185000000000001</v>
      </c>
      <c r="L133" s="2">
        <f t="shared" si="4"/>
        <v>0.48348999999999998</v>
      </c>
    </row>
    <row r="134" spans="1:12" ht="30" x14ac:dyDescent="0.25">
      <c r="A134" s="2" t="s">
        <v>26</v>
      </c>
      <c r="B134" s="1" t="s">
        <v>14</v>
      </c>
      <c r="C134" s="2" t="s">
        <v>7</v>
      </c>
      <c r="D134" s="2" t="s">
        <v>123</v>
      </c>
      <c r="E134" s="2" t="s">
        <v>78</v>
      </c>
      <c r="G134" s="2">
        <v>0.74155000000000004</v>
      </c>
      <c r="H134" s="2">
        <v>0.17995</v>
      </c>
      <c r="I134" s="2">
        <v>0.11849999999999999</v>
      </c>
      <c r="J134" s="2">
        <v>0.1429</v>
      </c>
      <c r="K134" s="2">
        <v>0.12719</v>
      </c>
      <c r="L134" s="2">
        <f t="shared" si="4"/>
        <v>0.27009</v>
      </c>
    </row>
    <row r="135" spans="1:12" ht="30" x14ac:dyDescent="0.25">
      <c r="A135" s="2" t="s">
        <v>26</v>
      </c>
      <c r="B135" s="1" t="s">
        <v>14</v>
      </c>
      <c r="C135" s="2" t="s">
        <v>7</v>
      </c>
      <c r="E135" s="2" t="s">
        <v>46</v>
      </c>
      <c r="F135" s="2" t="s">
        <v>49</v>
      </c>
      <c r="G135" s="2">
        <v>0.81418000000000001</v>
      </c>
      <c r="H135" s="2">
        <v>0.14516000000000001</v>
      </c>
      <c r="I135" s="2">
        <v>4.4999999999999997E-3</v>
      </c>
      <c r="J135" s="2">
        <v>8.7299999999999999E-3</v>
      </c>
      <c r="K135" s="2">
        <v>5.5799999999999999E-3</v>
      </c>
      <c r="L135" s="2">
        <f t="shared" si="4"/>
        <v>1.431E-2</v>
      </c>
    </row>
    <row r="136" spans="1:12" x14ac:dyDescent="0.25">
      <c r="A136" s="2" t="s">
        <v>26</v>
      </c>
      <c r="C136" s="2" t="s">
        <v>7</v>
      </c>
      <c r="E136" s="2" t="s">
        <v>34</v>
      </c>
      <c r="F136" s="2" t="s">
        <v>35</v>
      </c>
      <c r="G136" s="2">
        <v>0.65839999999999999</v>
      </c>
      <c r="H136" s="2">
        <v>0.22936000000000001</v>
      </c>
      <c r="I136" s="2">
        <v>0.3</v>
      </c>
      <c r="J136" s="2">
        <v>0.25996999999999998</v>
      </c>
      <c r="K136" s="2">
        <v>0.28259000000000001</v>
      </c>
      <c r="L136" s="2">
        <f t="shared" si="4"/>
        <v>0.54255999999999993</v>
      </c>
    </row>
    <row r="137" spans="1:12" x14ac:dyDescent="0.25">
      <c r="A137" s="2" t="s">
        <v>26</v>
      </c>
      <c r="C137" s="2" t="s">
        <v>7</v>
      </c>
      <c r="E137" s="2" t="s">
        <v>78</v>
      </c>
      <c r="G137" s="2">
        <v>0.70169999999999999</v>
      </c>
      <c r="H137" s="2">
        <v>0.25113999999999997</v>
      </c>
      <c r="I137" s="2">
        <v>0.248</v>
      </c>
      <c r="J137" s="2">
        <v>0.24956</v>
      </c>
      <c r="K137" s="2">
        <v>0.24862000000000001</v>
      </c>
      <c r="L137" s="2">
        <f t="shared" si="4"/>
        <v>0.49818000000000001</v>
      </c>
    </row>
    <row r="138" spans="1:12" x14ac:dyDescent="0.25">
      <c r="A138" s="2" t="s">
        <v>26</v>
      </c>
      <c r="C138" s="2" t="s">
        <v>7</v>
      </c>
      <c r="E138" s="2" t="s">
        <v>79</v>
      </c>
      <c r="G138" s="2">
        <v>0.7157</v>
      </c>
      <c r="H138" s="2">
        <v>0.24376999999999999</v>
      </c>
      <c r="I138" s="2">
        <v>0.20050000000000001</v>
      </c>
      <c r="J138" s="2">
        <v>0.22003</v>
      </c>
      <c r="K138" s="2">
        <v>0.20788000000000001</v>
      </c>
      <c r="L138" s="2">
        <f t="shared" si="4"/>
        <v>0.42791000000000001</v>
      </c>
    </row>
    <row r="139" spans="1:12" ht="30" x14ac:dyDescent="0.25">
      <c r="A139" s="2" t="s">
        <v>26</v>
      </c>
      <c r="C139" s="2" t="s">
        <v>27</v>
      </c>
      <c r="E139" s="2" t="s">
        <v>16</v>
      </c>
      <c r="G139" s="2">
        <v>0.70609999999999995</v>
      </c>
      <c r="H139" s="2">
        <v>0.23125000000000001</v>
      </c>
      <c r="I139" s="2">
        <v>0.20200000000000001</v>
      </c>
      <c r="J139" s="2">
        <v>0.21564</v>
      </c>
      <c r="K139" s="2">
        <v>0.20724000000000001</v>
      </c>
      <c r="L139" s="2">
        <f t="shared" si="4"/>
        <v>0.42288000000000003</v>
      </c>
    </row>
    <row r="140" spans="1:12" x14ac:dyDescent="0.25">
      <c r="A140" s="2" t="s">
        <v>26</v>
      </c>
      <c r="C140" s="2" t="s">
        <v>7</v>
      </c>
      <c r="E140" s="2" t="s">
        <v>46</v>
      </c>
      <c r="F140" s="2" t="s">
        <v>49</v>
      </c>
      <c r="G140" s="2">
        <v>0.79449999999999998</v>
      </c>
      <c r="H140" s="2">
        <v>0.17646999999999999</v>
      </c>
      <c r="I140" s="2">
        <v>7.4999999999999997E-3</v>
      </c>
      <c r="J140" s="2">
        <v>1.439E-2</v>
      </c>
      <c r="K140" s="2">
        <v>9.2800000000000001E-3</v>
      </c>
      <c r="L140" s="2">
        <f t="shared" si="4"/>
        <v>2.367E-2</v>
      </c>
    </row>
    <row r="141" spans="1:12" x14ac:dyDescent="0.25">
      <c r="A141" s="2" t="s">
        <v>26</v>
      </c>
      <c r="C141" s="2" t="s">
        <v>7</v>
      </c>
      <c r="E141" s="2" t="s">
        <v>46</v>
      </c>
      <c r="F141" s="2" t="s">
        <v>47</v>
      </c>
      <c r="G141" s="2">
        <v>0.76380000000000003</v>
      </c>
      <c r="H141" s="2">
        <v>3.109E-2</v>
      </c>
      <c r="I141" s="2">
        <v>6.0000000000000001E-3</v>
      </c>
      <c r="J141" s="2">
        <v>1.0059999999999999E-2</v>
      </c>
      <c r="K141" s="2">
        <v>7.1500000000000001E-3</v>
      </c>
      <c r="L141" s="2">
        <f t="shared" si="4"/>
        <v>1.721E-2</v>
      </c>
    </row>
    <row r="142" spans="1:12" x14ac:dyDescent="0.25">
      <c r="A142" s="2" t="s">
        <v>26</v>
      </c>
      <c r="C142" s="2" t="s">
        <v>7</v>
      </c>
      <c r="E142" s="2" t="s">
        <v>46</v>
      </c>
      <c r="F142" s="2" t="s">
        <v>48</v>
      </c>
      <c r="G142" s="2">
        <v>0.76839999999999997</v>
      </c>
      <c r="H142" s="2">
        <v>6.2500000000000003E-3</v>
      </c>
      <c r="I142" s="2">
        <v>1E-3</v>
      </c>
      <c r="J142" s="2">
        <v>1.72E-3</v>
      </c>
      <c r="K142" s="2">
        <v>1.1999999999999999E-3</v>
      </c>
      <c r="L142" s="2">
        <f t="shared" si="4"/>
        <v>2.9199999999999999E-3</v>
      </c>
    </row>
    <row r="143" spans="1:12" ht="30" x14ac:dyDescent="0.25">
      <c r="A143" s="1" t="s">
        <v>10</v>
      </c>
      <c r="B143" s="1" t="s">
        <v>14</v>
      </c>
      <c r="C143" s="2" t="s">
        <v>7</v>
      </c>
      <c r="E143" s="2" t="s">
        <v>16</v>
      </c>
      <c r="G143" s="2">
        <v>0.745</v>
      </c>
      <c r="H143" s="2">
        <v>0.25940999999999997</v>
      </c>
      <c r="I143" s="2">
        <v>0.217</v>
      </c>
      <c r="J143" s="2">
        <v>0.23632</v>
      </c>
      <c r="K143" s="2">
        <v>0.22434000000000001</v>
      </c>
      <c r="L143" s="2">
        <f t="shared" si="4"/>
        <v>0.46066000000000001</v>
      </c>
    </row>
    <row r="144" spans="1:12" ht="30" x14ac:dyDescent="0.25">
      <c r="A144" s="1" t="s">
        <v>10</v>
      </c>
      <c r="B144" s="1" t="s">
        <v>14</v>
      </c>
      <c r="C144" s="2" t="s">
        <v>7</v>
      </c>
      <c r="E144" s="2" t="s">
        <v>8</v>
      </c>
      <c r="G144" s="2">
        <v>0.79100000000000004</v>
      </c>
      <c r="H144" s="2">
        <v>0.30954999999999999</v>
      </c>
      <c r="I144" s="2">
        <v>0.1215</v>
      </c>
      <c r="J144" s="2">
        <v>0.17451</v>
      </c>
      <c r="K144" s="2">
        <v>0.13830000000000001</v>
      </c>
      <c r="L144" s="2">
        <f t="shared" si="4"/>
        <v>0.31281000000000003</v>
      </c>
    </row>
    <row r="145" spans="1:12" x14ac:dyDescent="0.25">
      <c r="A145" s="2" t="s">
        <v>10</v>
      </c>
      <c r="C145" s="2" t="s">
        <v>7</v>
      </c>
      <c r="E145" s="2" t="s">
        <v>16</v>
      </c>
      <c r="G145" s="2">
        <v>0.70169999999999999</v>
      </c>
      <c r="H145" s="2">
        <v>0.25113999999999997</v>
      </c>
      <c r="I145" s="2">
        <v>0.248</v>
      </c>
      <c r="J145" s="2">
        <v>0.24956</v>
      </c>
      <c r="K145" s="2">
        <v>0.24862000000000001</v>
      </c>
      <c r="L145" s="2">
        <f t="shared" si="4"/>
        <v>0.49818000000000001</v>
      </c>
    </row>
    <row r="146" spans="1:12" x14ac:dyDescent="0.25">
      <c r="A146" s="2" t="s">
        <v>10</v>
      </c>
      <c r="C146" s="2" t="s">
        <v>7</v>
      </c>
      <c r="E146" s="2" t="s">
        <v>8</v>
      </c>
      <c r="G146" s="2">
        <v>0.79659999999999997</v>
      </c>
      <c r="H146" s="2">
        <v>0.46398</v>
      </c>
      <c r="I146" s="2">
        <v>0.1095</v>
      </c>
      <c r="J146" s="2">
        <v>0.17718</v>
      </c>
      <c r="K146" s="2">
        <v>0.12925</v>
      </c>
      <c r="L146" s="2">
        <f t="shared" si="4"/>
        <v>0.30642999999999998</v>
      </c>
    </row>
    <row r="147" spans="1:12" ht="45" x14ac:dyDescent="0.25">
      <c r="A147" s="1" t="s">
        <v>11</v>
      </c>
      <c r="B147" s="1" t="s">
        <v>14</v>
      </c>
      <c r="C147" s="2" t="s">
        <v>7</v>
      </c>
      <c r="E147" s="2" t="s">
        <v>16</v>
      </c>
      <c r="G147" s="2">
        <v>0.82586999999999999</v>
      </c>
      <c r="H147" s="2">
        <v>0.35647000000000001</v>
      </c>
      <c r="I147" s="2">
        <v>0.38</v>
      </c>
      <c r="J147" s="2">
        <v>0.36786000000000002</v>
      </c>
      <c r="K147" s="2">
        <v>0.37504999999999999</v>
      </c>
      <c r="L147" s="2">
        <f t="shared" si="4"/>
        <v>0.74290999999999996</v>
      </c>
    </row>
    <row r="148" spans="1:12" ht="45" x14ac:dyDescent="0.25">
      <c r="A148" s="1" t="s">
        <v>11</v>
      </c>
      <c r="B148" s="1" t="s">
        <v>14</v>
      </c>
      <c r="C148" s="2" t="s">
        <v>7</v>
      </c>
      <c r="E148" s="2" t="s">
        <v>8</v>
      </c>
      <c r="G148" s="2">
        <v>0.24067</v>
      </c>
      <c r="H148" s="2">
        <v>0.1434</v>
      </c>
      <c r="I148" s="2">
        <v>0.94399999999999995</v>
      </c>
      <c r="J148" s="2">
        <v>0.24898000000000001</v>
      </c>
      <c r="K148" s="2">
        <v>0.44600000000000001</v>
      </c>
      <c r="L148" s="2">
        <f t="shared" si="4"/>
        <v>0.69498000000000004</v>
      </c>
    </row>
    <row r="149" spans="1:12" ht="45" x14ac:dyDescent="0.25">
      <c r="A149" s="1" t="s">
        <v>11</v>
      </c>
      <c r="B149" s="1"/>
      <c r="C149" s="2" t="s">
        <v>7</v>
      </c>
      <c r="E149" s="2" t="s">
        <v>8</v>
      </c>
      <c r="G149" s="2">
        <v>0.24920999999999999</v>
      </c>
      <c r="H149" s="2">
        <v>0.15321000000000001</v>
      </c>
      <c r="I149" s="2">
        <v>0.94</v>
      </c>
      <c r="J149" s="2">
        <v>0.26346999999999998</v>
      </c>
      <c r="K149" s="2">
        <v>0.46372000000000002</v>
      </c>
      <c r="L149" s="2">
        <f t="shared" si="4"/>
        <v>0.72719</v>
      </c>
    </row>
    <row r="150" spans="1:12" ht="45" x14ac:dyDescent="0.25">
      <c r="A150" s="1" t="s">
        <v>11</v>
      </c>
      <c r="B150" s="1"/>
      <c r="C150" s="2" t="s">
        <v>7</v>
      </c>
      <c r="E150" s="2" t="s">
        <v>16</v>
      </c>
      <c r="G150" s="2">
        <v>0.78156999999999999</v>
      </c>
      <c r="H150" s="2">
        <v>0.22816</v>
      </c>
      <c r="I150" s="2">
        <v>0.222</v>
      </c>
      <c r="J150" s="2">
        <v>0.22503999999999999</v>
      </c>
      <c r="K150" s="2">
        <v>0.22320999999999999</v>
      </c>
      <c r="L150" s="2">
        <f t="shared" si="4"/>
        <v>0.44824999999999998</v>
      </c>
    </row>
    <row r="151" spans="1:12" ht="60" x14ac:dyDescent="0.25">
      <c r="A151" s="2" t="s">
        <v>19</v>
      </c>
      <c r="B151" s="1" t="s">
        <v>249</v>
      </c>
      <c r="C151" s="2" t="s">
        <v>250</v>
      </c>
      <c r="E151" s="2" t="s">
        <v>16</v>
      </c>
      <c r="G151" s="2">
        <v>0.81059999999999999</v>
      </c>
      <c r="H151" s="2">
        <v>0.2888</v>
      </c>
      <c r="I151" s="2">
        <v>0.28749999999999998</v>
      </c>
      <c r="J151" s="2">
        <v>0.28815000000000002</v>
      </c>
      <c r="K151" s="2">
        <v>0.28776000000000002</v>
      </c>
      <c r="L151" s="2">
        <f t="shared" si="4"/>
        <v>0.57591000000000003</v>
      </c>
    </row>
    <row r="152" spans="1:12" x14ac:dyDescent="0.25">
      <c r="A152" s="2" t="s">
        <v>19</v>
      </c>
      <c r="C152" s="2" t="s">
        <v>250</v>
      </c>
      <c r="E152" s="2" t="s">
        <v>16</v>
      </c>
      <c r="G152" s="2">
        <v>0.7954</v>
      </c>
      <c r="H152" s="2">
        <v>0.22059999999999999</v>
      </c>
      <c r="I152" s="2">
        <v>0.21099999999999999</v>
      </c>
      <c r="J152" s="2">
        <v>0.21568999999999999</v>
      </c>
      <c r="K152" s="2">
        <v>0.21285000000000001</v>
      </c>
      <c r="L152" s="2">
        <f t="shared" si="4"/>
        <v>0.42854000000000003</v>
      </c>
    </row>
    <row r="153" spans="1:12" ht="45" x14ac:dyDescent="0.25">
      <c r="A153" s="2" t="s">
        <v>19</v>
      </c>
      <c r="B153" s="1" t="s">
        <v>251</v>
      </c>
      <c r="C153" s="2" t="s">
        <v>250</v>
      </c>
      <c r="E153" s="2" t="s">
        <v>16</v>
      </c>
      <c r="G153" s="2">
        <v>0.79239999999999999</v>
      </c>
      <c r="H153" s="2">
        <v>0.23297999999999999</v>
      </c>
      <c r="I153" s="2">
        <v>0.24299999999999999</v>
      </c>
      <c r="J153" s="2">
        <v>0.23788999999999999</v>
      </c>
      <c r="K153" s="2">
        <v>0.24093000000000001</v>
      </c>
      <c r="L153" s="2">
        <f t="shared" si="4"/>
        <v>0.47882000000000002</v>
      </c>
    </row>
    <row r="154" spans="1:12" x14ac:dyDescent="0.25">
      <c r="A154" s="2" t="s">
        <v>19</v>
      </c>
      <c r="B154" s="1" t="s">
        <v>252</v>
      </c>
      <c r="C154" s="2" t="s">
        <v>250</v>
      </c>
      <c r="E154" s="2" t="s">
        <v>16</v>
      </c>
      <c r="G154" s="2">
        <v>0.8206</v>
      </c>
      <c r="H154" s="2">
        <v>0.32033</v>
      </c>
      <c r="I154" s="2">
        <v>0.308</v>
      </c>
      <c r="J154" s="2">
        <v>0.31405</v>
      </c>
      <c r="K154" s="2">
        <v>0.31039</v>
      </c>
      <c r="L154" s="2">
        <f t="shared" si="4"/>
        <v>0.62444</v>
      </c>
    </row>
    <row r="155" spans="1:12" x14ac:dyDescent="0.25">
      <c r="A155" s="2" t="s">
        <v>19</v>
      </c>
      <c r="B155" s="1"/>
      <c r="C155" s="2" t="s">
        <v>250</v>
      </c>
      <c r="D155" s="2" t="s">
        <v>123</v>
      </c>
      <c r="E155" s="2" t="s">
        <v>46</v>
      </c>
      <c r="G155" s="2">
        <v>0.87646999999999997</v>
      </c>
      <c r="H155" s="2">
        <v>0.60250999999999999</v>
      </c>
      <c r="I155" s="2">
        <v>0.216</v>
      </c>
      <c r="J155" s="2">
        <v>0.318</v>
      </c>
      <c r="K155" s="2">
        <v>0.24779000000000001</v>
      </c>
      <c r="L155" s="2">
        <f t="shared" si="4"/>
        <v>0.56579000000000002</v>
      </c>
    </row>
    <row r="156" spans="1:12" ht="60" x14ac:dyDescent="0.25">
      <c r="A156" s="2" t="s">
        <v>19</v>
      </c>
      <c r="B156" s="1" t="s">
        <v>249</v>
      </c>
      <c r="C156" s="2" t="s">
        <v>250</v>
      </c>
      <c r="D156" s="2" t="s">
        <v>123</v>
      </c>
      <c r="E156" s="2" t="s">
        <v>46</v>
      </c>
      <c r="G156" s="2">
        <v>0.87646999999999997</v>
      </c>
      <c r="H156" s="2">
        <v>0.60250999999999999</v>
      </c>
      <c r="I156" s="2">
        <v>0.216</v>
      </c>
      <c r="J156" s="2">
        <v>0.318</v>
      </c>
      <c r="K156" s="2">
        <v>0.24779000000000001</v>
      </c>
      <c r="L156" s="2">
        <f t="shared" si="4"/>
        <v>0.56579000000000002</v>
      </c>
    </row>
    <row r="157" spans="1:12" ht="60" x14ac:dyDescent="0.25">
      <c r="A157" s="2" t="s">
        <v>19</v>
      </c>
      <c r="B157" s="1" t="s">
        <v>249</v>
      </c>
      <c r="C157" s="2" t="s">
        <v>250</v>
      </c>
      <c r="E157" s="2" t="s">
        <v>78</v>
      </c>
      <c r="G157" s="2">
        <v>0.85326999999999997</v>
      </c>
      <c r="H157" s="2">
        <v>0.41632000000000002</v>
      </c>
      <c r="I157" s="2">
        <v>0.25</v>
      </c>
      <c r="J157" s="2">
        <v>0.31240000000000001</v>
      </c>
      <c r="K157" s="2">
        <v>0.27171000000000001</v>
      </c>
      <c r="L157" s="2">
        <f t="shared" si="4"/>
        <v>0.58411000000000002</v>
      </c>
    </row>
    <row r="158" spans="1:12" x14ac:dyDescent="0.25">
      <c r="A158" s="2" t="s">
        <v>19</v>
      </c>
      <c r="B158" s="1"/>
      <c r="C158" s="2" t="s">
        <v>250</v>
      </c>
      <c r="E158" s="2" t="s">
        <v>78</v>
      </c>
      <c r="G158" s="2">
        <v>0.85467000000000004</v>
      </c>
      <c r="H158" s="2">
        <v>0.41727999999999998</v>
      </c>
      <c r="I158" s="2">
        <v>0.22700000000000001</v>
      </c>
      <c r="J158" s="2">
        <v>0.29404000000000002</v>
      </c>
      <c r="K158" s="2">
        <v>0.24978</v>
      </c>
      <c r="L158" s="2">
        <f t="shared" si="4"/>
        <v>0.54381999999999997</v>
      </c>
    </row>
    <row r="159" spans="1:12" x14ac:dyDescent="0.25">
      <c r="A159" s="2" t="s">
        <v>19</v>
      </c>
      <c r="B159" s="1" t="s">
        <v>252</v>
      </c>
      <c r="C159" s="2" t="s">
        <v>250</v>
      </c>
      <c r="E159" s="2" t="s">
        <v>78</v>
      </c>
      <c r="G159" s="2">
        <v>0.86099999999999999</v>
      </c>
      <c r="H159" s="2">
        <v>0.46478999999999998</v>
      </c>
      <c r="I159" s="2">
        <v>0.28050000000000003</v>
      </c>
      <c r="J159" s="2">
        <v>0.34986</v>
      </c>
      <c r="K159" s="2">
        <v>0.30465999999999999</v>
      </c>
      <c r="L159" s="2">
        <f t="shared" si="4"/>
        <v>0.65451999999999999</v>
      </c>
    </row>
    <row r="160" spans="1:12" x14ac:dyDescent="0.25">
      <c r="A160" s="2" t="s">
        <v>19</v>
      </c>
      <c r="B160" s="1" t="s">
        <v>252</v>
      </c>
      <c r="C160" s="2" t="s">
        <v>250</v>
      </c>
      <c r="E160" s="2" t="s">
        <v>73</v>
      </c>
      <c r="G160" s="2">
        <v>0.77573000000000003</v>
      </c>
      <c r="H160" s="2">
        <v>0.17768999999999999</v>
      </c>
      <c r="I160" s="2">
        <v>0.188</v>
      </c>
      <c r="J160" s="2">
        <v>0.1827</v>
      </c>
      <c r="K160" s="2">
        <v>0.18584000000000001</v>
      </c>
      <c r="L160" s="2">
        <f t="shared" si="4"/>
        <v>0.36853999999999998</v>
      </c>
    </row>
    <row r="161" spans="1:12" x14ac:dyDescent="0.25">
      <c r="A161" s="2" t="s">
        <v>19</v>
      </c>
      <c r="B161" s="1"/>
      <c r="C161" s="2" t="s">
        <v>250</v>
      </c>
      <c r="E161" s="2" t="s">
        <v>73</v>
      </c>
      <c r="G161" s="2">
        <v>0.77639999999999998</v>
      </c>
      <c r="H161" s="2">
        <v>0.17762</v>
      </c>
      <c r="I161" s="2">
        <v>0.1865</v>
      </c>
      <c r="J161" s="2">
        <v>0.18195</v>
      </c>
      <c r="K161" s="2">
        <v>0.18465000000000001</v>
      </c>
      <c r="L161" s="2">
        <f t="shared" si="4"/>
        <v>0.36660000000000004</v>
      </c>
    </row>
    <row r="162" spans="1:12" ht="60" x14ac:dyDescent="0.25">
      <c r="A162" s="2" t="s">
        <v>19</v>
      </c>
      <c r="B162" s="1" t="s">
        <v>249</v>
      </c>
      <c r="C162" s="2" t="s">
        <v>250</v>
      </c>
      <c r="E162" s="2" t="s">
        <v>73</v>
      </c>
      <c r="G162" s="2">
        <v>0.77573000000000003</v>
      </c>
      <c r="H162" s="2">
        <v>0.17707999999999999</v>
      </c>
      <c r="I162" s="2">
        <v>0.187</v>
      </c>
      <c r="J162" s="2">
        <v>0.18190999999999999</v>
      </c>
      <c r="K162" s="2">
        <v>0.18493000000000001</v>
      </c>
      <c r="L162" s="2">
        <f t="shared" si="4"/>
        <v>0.36684</v>
      </c>
    </row>
    <row r="163" spans="1:12" ht="60" x14ac:dyDescent="0.25">
      <c r="A163" s="2" t="s">
        <v>19</v>
      </c>
      <c r="B163" s="1" t="s">
        <v>249</v>
      </c>
      <c r="C163" s="2" t="s">
        <v>250</v>
      </c>
      <c r="E163" s="2" t="s">
        <v>8</v>
      </c>
      <c r="G163" s="2">
        <v>0.3362</v>
      </c>
      <c r="H163" s="2">
        <v>0.14763999999999999</v>
      </c>
      <c r="I163" s="2">
        <v>0.83350000000000002</v>
      </c>
      <c r="J163" s="2">
        <v>0.25085000000000002</v>
      </c>
      <c r="K163" s="2">
        <v>0.43207000000000001</v>
      </c>
      <c r="L163" s="2">
        <f t="shared" si="4"/>
        <v>0.68291999999999997</v>
      </c>
    </row>
    <row r="164" spans="1:12" x14ac:dyDescent="0.25">
      <c r="A164" s="2" t="s">
        <v>19</v>
      </c>
      <c r="B164" s="1" t="s">
        <v>252</v>
      </c>
      <c r="C164" s="2" t="s">
        <v>250</v>
      </c>
      <c r="E164" s="2" t="s">
        <v>8</v>
      </c>
      <c r="G164" s="2">
        <v>0.33506999999999998</v>
      </c>
      <c r="H164" s="2">
        <v>0.14754</v>
      </c>
      <c r="I164" s="2">
        <v>0.83450000000000002</v>
      </c>
      <c r="J164" s="2">
        <v>0.25074999999999997</v>
      </c>
      <c r="K164" s="2">
        <v>0.43210999999999999</v>
      </c>
      <c r="L164" s="2">
        <f t="shared" si="4"/>
        <v>0.68286000000000002</v>
      </c>
    </row>
    <row r="165" spans="1:12" x14ac:dyDescent="0.25">
      <c r="A165" s="2" t="s">
        <v>19</v>
      </c>
      <c r="B165" s="1"/>
      <c r="C165" s="2" t="s">
        <v>250</v>
      </c>
      <c r="E165" s="2" t="s">
        <v>8</v>
      </c>
      <c r="G165" s="2">
        <v>0.33467000000000002</v>
      </c>
      <c r="H165" s="2">
        <v>0.14746000000000001</v>
      </c>
      <c r="I165" s="2">
        <v>0.83450000000000002</v>
      </c>
      <c r="J165" s="2">
        <v>0.25063999999999997</v>
      </c>
      <c r="K165" s="2">
        <v>0.43197999999999998</v>
      </c>
      <c r="L165" s="2">
        <f t="shared" si="4"/>
        <v>0.68262</v>
      </c>
    </row>
    <row r="166" spans="1:12" x14ac:dyDescent="0.25">
      <c r="A166" s="2" t="s">
        <v>19</v>
      </c>
      <c r="B166" s="1"/>
      <c r="C166" s="2" t="s">
        <v>250</v>
      </c>
      <c r="E166" s="2" t="s">
        <v>79</v>
      </c>
      <c r="G166" s="2">
        <v>0.85433000000000003</v>
      </c>
      <c r="H166" s="2">
        <v>0.36337000000000003</v>
      </c>
      <c r="I166" s="2">
        <v>0.123</v>
      </c>
      <c r="J166" s="2">
        <v>0.18379000000000001</v>
      </c>
      <c r="K166" s="2">
        <v>0.14174999999999999</v>
      </c>
      <c r="L166" s="2">
        <f t="shared" si="4"/>
        <v>0.32554</v>
      </c>
    </row>
    <row r="167" spans="1:12" x14ac:dyDescent="0.25">
      <c r="A167" s="2" t="s">
        <v>19</v>
      </c>
      <c r="B167" s="1" t="s">
        <v>252</v>
      </c>
      <c r="C167" s="2" t="s">
        <v>250</v>
      </c>
      <c r="E167" s="2" t="s">
        <v>79</v>
      </c>
      <c r="G167" s="2">
        <v>0.85907</v>
      </c>
      <c r="H167" s="2">
        <v>0.40747</v>
      </c>
      <c r="I167" s="2">
        <v>0.1255</v>
      </c>
      <c r="J167" s="2">
        <v>0.19189999999999999</v>
      </c>
      <c r="K167" s="2">
        <v>0.14566000000000001</v>
      </c>
      <c r="L167" s="2">
        <f t="shared" si="4"/>
        <v>0.33755999999999997</v>
      </c>
    </row>
    <row r="168" spans="1:12" ht="60" x14ac:dyDescent="0.25">
      <c r="A168" s="2" t="s">
        <v>19</v>
      </c>
      <c r="B168" s="1" t="s">
        <v>249</v>
      </c>
      <c r="C168" s="2" t="s">
        <v>250</v>
      </c>
      <c r="E168" s="2" t="s">
        <v>79</v>
      </c>
      <c r="G168" s="2">
        <v>0.86119999999999997</v>
      </c>
      <c r="H168" s="2">
        <v>0.43097999999999997</v>
      </c>
      <c r="I168" s="2">
        <v>0.128</v>
      </c>
      <c r="J168" s="2">
        <v>0.19738</v>
      </c>
      <c r="K168" s="2">
        <v>0.14893999999999999</v>
      </c>
      <c r="L168" s="2">
        <f t="shared" si="4"/>
        <v>0.34631999999999996</v>
      </c>
    </row>
  </sheetData>
  <sortState ref="A2:L150">
    <sortCondition ref="A2:A150"/>
    <sortCondition ref="B2:B1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RowHeight="15" x14ac:dyDescent="0.25"/>
  <cols>
    <col min="1" max="1" width="25.5703125" bestFit="1" customWidth="1"/>
    <col min="9" max="9" width="18.140625" style="6" bestFit="1" customWidth="1"/>
    <col min="10" max="10" width="8.85546875" style="13"/>
    <col min="11" max="11" width="8.85546875" style="13" customWidth="1"/>
    <col min="12" max="13" width="8.85546875" style="13"/>
  </cols>
  <sheetData>
    <row r="1" spans="1:13" s="5" customFormat="1" x14ac:dyDescent="0.25">
      <c r="A1" s="7" t="s">
        <v>91</v>
      </c>
      <c r="B1" s="7" t="s">
        <v>82</v>
      </c>
      <c r="C1" s="7" t="s">
        <v>83</v>
      </c>
      <c r="D1" s="7" t="s">
        <v>84</v>
      </c>
      <c r="E1" s="7" t="s">
        <v>85</v>
      </c>
      <c r="F1" s="7" t="s">
        <v>86</v>
      </c>
      <c r="G1" s="7" t="s">
        <v>87</v>
      </c>
      <c r="H1" s="7" t="s">
        <v>88</v>
      </c>
      <c r="I1" s="7" t="s">
        <v>110</v>
      </c>
      <c r="J1" s="12" t="s">
        <v>89</v>
      </c>
      <c r="K1" s="12" t="s">
        <v>90</v>
      </c>
      <c r="L1" s="12" t="s">
        <v>116</v>
      </c>
      <c r="M1" s="12" t="s">
        <v>117</v>
      </c>
    </row>
    <row r="2" spans="1:13" x14ac:dyDescent="0.25">
      <c r="A2" s="8" t="s">
        <v>26</v>
      </c>
      <c r="B2" s="10">
        <v>1</v>
      </c>
      <c r="C2" s="10">
        <v>0.52019473000000005</v>
      </c>
      <c r="D2" s="10">
        <v>0.22970888</v>
      </c>
      <c r="E2" s="10">
        <v>7.6414019999999999E-2</v>
      </c>
      <c r="F2" s="10">
        <v>2.3560640000000001E-2</v>
      </c>
      <c r="G2" s="10">
        <v>2.3979690000000001E-2</v>
      </c>
      <c r="H2" s="10"/>
      <c r="I2" s="10">
        <v>2.08942934E-2</v>
      </c>
      <c r="J2" s="13">
        <v>2.101488E-2</v>
      </c>
      <c r="L2" s="13">
        <v>1.6327339999999999E-2</v>
      </c>
    </row>
    <row r="3" spans="1:13" x14ac:dyDescent="0.25">
      <c r="A3" s="8" t="s">
        <v>92</v>
      </c>
      <c r="B3" s="10"/>
      <c r="C3" s="10"/>
      <c r="D3" s="10"/>
      <c r="E3" s="10"/>
      <c r="F3" s="10">
        <v>2.2201019999999998E-2</v>
      </c>
      <c r="G3" s="10">
        <v>2.3087179999999999E-2</v>
      </c>
      <c r="H3" s="10"/>
      <c r="I3" s="10">
        <v>2.6141546799999998E-2</v>
      </c>
      <c r="J3" s="13">
        <v>8.5189700000000007E-3</v>
      </c>
      <c r="L3" s="13">
        <v>7.0829400000000002E-3</v>
      </c>
    </row>
    <row r="4" spans="1:13" x14ac:dyDescent="0.25">
      <c r="A4" s="8" t="s">
        <v>93</v>
      </c>
      <c r="B4" s="10"/>
      <c r="C4" s="10"/>
      <c r="D4" s="10"/>
      <c r="E4" s="10"/>
      <c r="F4" s="10">
        <v>1.499667E-2</v>
      </c>
      <c r="G4" s="10">
        <v>1.5661769999999998E-2</v>
      </c>
      <c r="H4" s="10"/>
      <c r="I4" s="10">
        <v>4.61942845E-3</v>
      </c>
      <c r="J4" s="13">
        <v>7.8442400000000006E-3</v>
      </c>
      <c r="L4" s="13">
        <v>5.0200799999999997E-3</v>
      </c>
    </row>
    <row r="5" spans="1:13" x14ac:dyDescent="0.25">
      <c r="A5" s="8" t="s">
        <v>94</v>
      </c>
      <c r="B5" s="10"/>
      <c r="C5" s="10"/>
      <c r="D5" s="10">
        <v>0.18906390000000001</v>
      </c>
      <c r="E5" s="10">
        <v>0.16836419999999999</v>
      </c>
      <c r="F5" s="10">
        <v>6.6959060000000001E-2</v>
      </c>
      <c r="G5" s="10">
        <v>6.7402699999999996E-2</v>
      </c>
      <c r="H5" s="10">
        <v>9.1179419999999997E-2</v>
      </c>
      <c r="I5" s="10">
        <v>5.5208656000000002E-2</v>
      </c>
      <c r="J5" s="13">
        <v>3.6597169999999998E-2</v>
      </c>
      <c r="K5" s="13">
        <v>5.716653E-2</v>
      </c>
      <c r="L5" s="13">
        <v>2.1236399999999999E-2</v>
      </c>
    </row>
    <row r="6" spans="1:13" x14ac:dyDescent="0.25">
      <c r="A6" s="9" t="s">
        <v>95</v>
      </c>
      <c r="B6" s="11"/>
      <c r="C6" s="11"/>
      <c r="D6" s="11"/>
      <c r="E6" s="11"/>
      <c r="F6" s="11">
        <v>0.15132126000000001</v>
      </c>
      <c r="G6" s="11">
        <v>0.15163652</v>
      </c>
      <c r="H6" s="11">
        <v>0.18224340999999999</v>
      </c>
      <c r="I6" s="11">
        <v>0.146377592</v>
      </c>
      <c r="J6" s="14">
        <v>0.13934289999999999</v>
      </c>
      <c r="K6" s="14">
        <v>0.19635727</v>
      </c>
      <c r="L6" s="14">
        <v>0.13502536000000001</v>
      </c>
      <c r="M6" s="14">
        <v>0.16608982</v>
      </c>
    </row>
    <row r="7" spans="1:13" x14ac:dyDescent="0.25">
      <c r="A7" s="9" t="s">
        <v>99</v>
      </c>
      <c r="B7" s="11"/>
      <c r="C7" s="11"/>
      <c r="D7" s="11"/>
      <c r="E7" s="11"/>
      <c r="F7" s="11">
        <v>0.14981965</v>
      </c>
      <c r="G7" s="11">
        <v>0.14860567999999999</v>
      </c>
      <c r="H7" s="11">
        <v>0.17515148999999999</v>
      </c>
      <c r="I7" s="11">
        <v>0.138639019</v>
      </c>
      <c r="J7" s="14">
        <v>9.3253039999999995E-2</v>
      </c>
      <c r="K7" s="14">
        <v>0.11992962</v>
      </c>
      <c r="L7" s="14">
        <v>8.9437530000000001E-2</v>
      </c>
      <c r="M7" s="14">
        <v>0.10345567</v>
      </c>
    </row>
    <row r="8" spans="1:13" x14ac:dyDescent="0.25">
      <c r="A8" s="8" t="s">
        <v>96</v>
      </c>
      <c r="B8" s="10"/>
      <c r="C8" s="10"/>
      <c r="D8" s="10">
        <v>0.28555017999999999</v>
      </c>
      <c r="E8" s="10"/>
      <c r="F8" s="10">
        <v>5.4737500000000001E-2</v>
      </c>
      <c r="G8" s="10">
        <v>5.5519850000000003E-2</v>
      </c>
      <c r="H8" s="10">
        <v>7.7015680000000003E-2</v>
      </c>
      <c r="I8" s="10">
        <v>5.5628331000000003E-2</v>
      </c>
      <c r="J8" s="13">
        <v>3.514536E-2</v>
      </c>
      <c r="K8" s="13">
        <v>4.7168309999999998E-2</v>
      </c>
      <c r="L8" s="13">
        <v>3.9634990000000002E-2</v>
      </c>
    </row>
    <row r="9" spans="1:13" x14ac:dyDescent="0.25">
      <c r="A9" s="9" t="s">
        <v>97</v>
      </c>
      <c r="B9" s="10"/>
      <c r="C9" s="10"/>
      <c r="D9" s="10"/>
      <c r="E9" s="10">
        <v>0.22808276999999999</v>
      </c>
      <c r="F9" s="10">
        <v>4.2190989999999998E-2</v>
      </c>
      <c r="G9" s="10">
        <v>4.3378720000000003E-2</v>
      </c>
      <c r="H9" s="10"/>
      <c r="I9" s="10">
        <v>4.1514837300000003E-2</v>
      </c>
      <c r="J9" s="14">
        <v>0.11541988</v>
      </c>
      <c r="L9" s="14">
        <v>0.1088273</v>
      </c>
      <c r="M9" s="14">
        <v>0.13067517000000001</v>
      </c>
    </row>
    <row r="10" spans="1:13" x14ac:dyDescent="0.25">
      <c r="A10" s="16" t="s">
        <v>98</v>
      </c>
      <c r="B10" s="17"/>
      <c r="C10" s="17"/>
      <c r="D10" s="17"/>
      <c r="E10" s="17"/>
      <c r="F10" s="17">
        <v>1.281E-3</v>
      </c>
      <c r="G10" s="17"/>
      <c r="H10" s="17"/>
      <c r="I10" s="17">
        <v>6.9945731800000004E-4</v>
      </c>
      <c r="J10" s="18">
        <v>6.9974999999999996E-4</v>
      </c>
      <c r="K10" s="18"/>
      <c r="L10" s="13">
        <v>5.5130999999999995E-4</v>
      </c>
    </row>
    <row r="11" spans="1:13" x14ac:dyDescent="0.25">
      <c r="A11" s="8" t="s">
        <v>100</v>
      </c>
      <c r="B11" s="10"/>
      <c r="C11" s="10"/>
      <c r="D11" s="10"/>
      <c r="E11" s="10">
        <v>0.26209023999999997</v>
      </c>
      <c r="F11" s="10">
        <v>4.0895529999999999E-2</v>
      </c>
      <c r="G11" s="10">
        <v>3.7359589999999998E-2</v>
      </c>
      <c r="H11" s="10"/>
      <c r="I11" s="10">
        <v>3.6295857199999997E-2</v>
      </c>
      <c r="J11" s="13">
        <v>5.0054359999999999E-2</v>
      </c>
      <c r="L11" s="13">
        <v>4.8660200000000001E-2</v>
      </c>
    </row>
    <row r="12" spans="1:13" x14ac:dyDescent="0.25">
      <c r="A12" s="9" t="s">
        <v>101</v>
      </c>
      <c r="B12" s="11"/>
      <c r="C12" s="11"/>
      <c r="D12" s="11">
        <v>0.29567705</v>
      </c>
      <c r="E12" s="11">
        <v>0.26504877999999998</v>
      </c>
      <c r="F12" s="11">
        <v>0.11334656999999999</v>
      </c>
      <c r="G12" s="11">
        <v>0.11543152</v>
      </c>
      <c r="H12" s="11">
        <v>0.16872428</v>
      </c>
      <c r="I12" s="11">
        <v>0.1196319</v>
      </c>
      <c r="J12" s="14">
        <v>0.11400783</v>
      </c>
      <c r="K12" s="14">
        <v>0.17926694000000001</v>
      </c>
      <c r="L12" s="14">
        <v>9.7546279999999999E-2</v>
      </c>
      <c r="M12" s="14">
        <v>0.14509498000000001</v>
      </c>
    </row>
    <row r="13" spans="1:13" x14ac:dyDescent="0.25">
      <c r="A13" s="16" t="s">
        <v>102</v>
      </c>
      <c r="B13" s="17"/>
      <c r="C13" s="17"/>
      <c r="D13" s="17"/>
      <c r="E13" s="17"/>
      <c r="F13" s="17">
        <v>7.4204000000000002E-4</v>
      </c>
      <c r="G13" s="17"/>
      <c r="H13" s="17"/>
      <c r="I13" s="17">
        <v>6.35520702E-4</v>
      </c>
      <c r="J13" s="18">
        <v>1.3245500000000001E-3</v>
      </c>
      <c r="K13" s="18"/>
      <c r="L13" s="13">
        <v>6.8121000000000002E-4</v>
      </c>
    </row>
    <row r="14" spans="1:13" x14ac:dyDescent="0.25">
      <c r="A14" s="8" t="s">
        <v>103</v>
      </c>
      <c r="B14" s="10"/>
      <c r="C14" s="10"/>
      <c r="D14" s="10"/>
      <c r="E14" s="10"/>
      <c r="F14" s="10">
        <v>4.0835290000000003E-2</v>
      </c>
      <c r="G14" s="10">
        <v>4.2515110000000002E-2</v>
      </c>
      <c r="H14" s="10"/>
      <c r="I14" s="10">
        <v>3.2210031299999997E-2</v>
      </c>
      <c r="J14" s="13">
        <v>1.7123380000000001E-2</v>
      </c>
      <c r="L14" s="13">
        <v>1.7964730000000002E-2</v>
      </c>
    </row>
    <row r="15" spans="1:13" x14ac:dyDescent="0.25">
      <c r="A15" s="9" t="s">
        <v>104</v>
      </c>
      <c r="B15" s="11"/>
      <c r="C15" s="11"/>
      <c r="D15" s="11"/>
      <c r="E15" s="11"/>
      <c r="F15" s="11">
        <v>0.10434851000000001</v>
      </c>
      <c r="G15" s="11">
        <v>0.10167104</v>
      </c>
      <c r="H15" s="11">
        <v>0.12692896000000001</v>
      </c>
      <c r="I15" s="11">
        <v>8.37568385E-2</v>
      </c>
      <c r="J15" s="14">
        <v>0.11081729</v>
      </c>
      <c r="K15" s="14">
        <v>9.2601489999999995E-2</v>
      </c>
      <c r="L15" s="14">
        <v>9.3650750000000005E-2</v>
      </c>
      <c r="M15" s="14">
        <v>0.12393796999999999</v>
      </c>
    </row>
    <row r="16" spans="1:13" x14ac:dyDescent="0.25">
      <c r="A16" s="8" t="s">
        <v>105</v>
      </c>
      <c r="B16" s="10"/>
      <c r="C16" s="10">
        <v>0.26218035000000001</v>
      </c>
      <c r="D16" s="10"/>
      <c r="E16" s="10"/>
      <c r="F16" s="10">
        <v>5.6758379999999997E-2</v>
      </c>
      <c r="G16" s="10">
        <v>5.7989270000000002E-2</v>
      </c>
      <c r="H16" s="10">
        <v>0.10012222</v>
      </c>
      <c r="I16" s="10">
        <v>5.70076838E-2</v>
      </c>
      <c r="J16" s="13">
        <v>1.938026E-2</v>
      </c>
      <c r="K16" s="13">
        <v>5.7096180000000003E-2</v>
      </c>
      <c r="L16" s="13">
        <v>1.880511E-2</v>
      </c>
    </row>
    <row r="17" spans="1:13" x14ac:dyDescent="0.25">
      <c r="A17" s="16" t="s">
        <v>106</v>
      </c>
      <c r="B17" s="17"/>
      <c r="C17" s="17"/>
      <c r="D17" s="17"/>
      <c r="E17" s="17"/>
      <c r="F17" s="17">
        <v>0</v>
      </c>
      <c r="G17" s="17"/>
      <c r="H17" s="17"/>
      <c r="I17" s="17">
        <v>3.5674778799999999E-5</v>
      </c>
      <c r="J17" s="18"/>
      <c r="K17" s="18"/>
      <c r="L17" s="13">
        <v>0</v>
      </c>
    </row>
    <row r="18" spans="1:13" x14ac:dyDescent="0.25">
      <c r="A18" s="9" t="s">
        <v>107</v>
      </c>
      <c r="B18" s="11"/>
      <c r="C18" s="11"/>
      <c r="D18" s="11"/>
      <c r="E18" s="11"/>
      <c r="F18" s="11">
        <v>5.4060909999999997E-2</v>
      </c>
      <c r="G18" s="11">
        <v>5.4121509999999998E-2</v>
      </c>
      <c r="H18" s="11">
        <v>7.8634519999999999E-2</v>
      </c>
      <c r="I18" s="11">
        <v>0.11425595700000001</v>
      </c>
      <c r="J18" s="13">
        <v>3.564436E-2</v>
      </c>
      <c r="K18" s="13">
        <v>7.0431709999999995E-2</v>
      </c>
      <c r="L18" s="13">
        <v>2.8149420000000001E-2</v>
      </c>
      <c r="M18" s="13">
        <v>4.709377E-2</v>
      </c>
    </row>
    <row r="19" spans="1:13" x14ac:dyDescent="0.25">
      <c r="A19" s="8" t="s">
        <v>108</v>
      </c>
      <c r="B19" s="10"/>
      <c r="C19" s="10"/>
      <c r="D19" s="10"/>
      <c r="E19" s="10"/>
      <c r="F19" s="10">
        <v>3.216078E-2</v>
      </c>
      <c r="G19" s="10">
        <v>3.2113700000000002E-2</v>
      </c>
      <c r="H19" s="10"/>
      <c r="I19" s="10">
        <v>3.6673545299999999E-2</v>
      </c>
      <c r="J19" s="13">
        <v>3.1249260000000001E-2</v>
      </c>
      <c r="L19" s="13">
        <v>2.277614E-2</v>
      </c>
    </row>
    <row r="20" spans="1:13" x14ac:dyDescent="0.25">
      <c r="A20" s="8" t="s">
        <v>109</v>
      </c>
      <c r="B20" s="10"/>
      <c r="C20" s="10">
        <v>0.21762492</v>
      </c>
      <c r="D20" s="10"/>
      <c r="E20" s="10"/>
      <c r="F20" s="10">
        <v>2.9784209999999998E-2</v>
      </c>
      <c r="G20" s="10">
        <v>2.9526139999999999E-2</v>
      </c>
      <c r="H20" s="10"/>
      <c r="I20" s="10">
        <v>2.97738307E-2</v>
      </c>
      <c r="J20" s="13">
        <v>8.8537600000000004E-3</v>
      </c>
      <c r="L20" s="13">
        <v>1.479714E-2</v>
      </c>
    </row>
    <row r="21" spans="1:13" x14ac:dyDescent="0.25">
      <c r="A21" s="8" t="s">
        <v>111</v>
      </c>
      <c r="J21" s="13">
        <v>9.8715299999999999E-3</v>
      </c>
      <c r="K21" s="13">
        <v>1.7033309999999999E-2</v>
      </c>
    </row>
    <row r="22" spans="1:13" x14ac:dyDescent="0.25">
      <c r="A22" s="15" t="s">
        <v>112</v>
      </c>
      <c r="J22" s="14">
        <v>0.14383724000000001</v>
      </c>
      <c r="K22" s="14">
        <v>0.16294865</v>
      </c>
      <c r="L22" s="14">
        <v>0.13847909999999999</v>
      </c>
      <c r="M22" s="14">
        <v>0.15375926000000001</v>
      </c>
    </row>
    <row r="23" spans="1:13" x14ac:dyDescent="0.25">
      <c r="A23" s="8" t="s">
        <v>113</v>
      </c>
      <c r="L23" s="13">
        <v>2.991152E-2</v>
      </c>
      <c r="M23" s="13">
        <v>4.1999259999999997E-2</v>
      </c>
    </row>
    <row r="24" spans="1:13" x14ac:dyDescent="0.25">
      <c r="A24" s="8" t="s">
        <v>114</v>
      </c>
      <c r="L24" s="13">
        <v>6.5435160000000006E-2</v>
      </c>
      <c r="M24" s="13">
        <v>8.7894109999999998E-2</v>
      </c>
    </row>
    <row r="25" spans="1:13" x14ac:dyDescent="0.25">
      <c r="A25" s="8" t="s">
        <v>115</v>
      </c>
      <c r="L25" s="13">
        <v>0</v>
      </c>
      <c r="M25" s="1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A4" sqref="A3:G11"/>
    </sheetView>
  </sheetViews>
  <sheetFormatPr defaultRowHeight="15" x14ac:dyDescent="0.25"/>
  <cols>
    <col min="1" max="1" width="22.7109375" bestFit="1" customWidth="1"/>
    <col min="2" max="2" width="18.5703125" customWidth="1"/>
    <col min="3" max="3" width="18.42578125" customWidth="1"/>
    <col min="4" max="4" width="15" customWidth="1"/>
    <col min="5" max="5" width="12.28515625" customWidth="1"/>
    <col min="6" max="7" width="12.42578125" customWidth="1"/>
    <col min="8" max="9" width="8" customWidth="1"/>
    <col min="10" max="11" width="7" customWidth="1"/>
    <col min="12" max="37" width="8" customWidth="1"/>
    <col min="38" max="38" width="7" customWidth="1"/>
    <col min="39" max="39" width="8" customWidth="1"/>
    <col min="40" max="40" width="7" customWidth="1"/>
    <col min="41" max="41" width="8" customWidth="1"/>
    <col min="42" max="42" width="7" customWidth="1"/>
    <col min="43" max="47" width="8" customWidth="1"/>
    <col min="48" max="48" width="7" customWidth="1"/>
    <col min="49" max="81" width="8" customWidth="1"/>
    <col min="82" max="82" width="7" customWidth="1"/>
    <col min="83" max="99" width="8" customWidth="1"/>
    <col min="100" max="100" width="7" customWidth="1"/>
    <col min="101" max="114" width="8" customWidth="1"/>
    <col min="115" max="115" width="7" customWidth="1"/>
    <col min="116" max="116" width="8" customWidth="1"/>
    <col min="117" max="117" width="7" customWidth="1"/>
    <col min="118" max="122" width="8" customWidth="1"/>
    <col min="123" max="123" width="6" customWidth="1"/>
    <col min="124" max="124" width="8" customWidth="1"/>
    <col min="125" max="125" width="7" customWidth="1"/>
    <col min="126" max="129" width="8" customWidth="1"/>
    <col min="130" max="130" width="7" customWidth="1"/>
    <col min="131" max="139" width="8" customWidth="1"/>
    <col min="140" max="140" width="7" customWidth="1"/>
    <col min="141" max="142" width="8" customWidth="1"/>
    <col min="143" max="143" width="6" customWidth="1"/>
    <col min="144" max="145" width="8" customWidth="1"/>
    <col min="146" max="146" width="10.7109375" customWidth="1"/>
    <col min="147" max="147" width="10" customWidth="1"/>
    <col min="148" max="148" width="12.28515625" customWidth="1"/>
    <col min="149" max="149" width="9" customWidth="1"/>
    <col min="150" max="150" width="11.28515625" customWidth="1"/>
    <col min="151" max="151" width="9" customWidth="1"/>
    <col min="152" max="152" width="11.28515625" customWidth="1"/>
    <col min="153" max="153" width="10" customWidth="1"/>
    <col min="154" max="154" width="12.28515625" bestFit="1" customWidth="1"/>
    <col min="155" max="155" width="10" customWidth="1"/>
    <col min="156" max="156" width="12.28515625" customWidth="1"/>
    <col min="157" max="157" width="8" customWidth="1"/>
    <col min="158" max="158" width="10.28515625" customWidth="1"/>
    <col min="159" max="159" width="10" customWidth="1"/>
    <col min="160" max="160" width="12.28515625" customWidth="1"/>
    <col min="161" max="161" width="10" customWidth="1"/>
    <col min="162" max="162" width="12.28515625" customWidth="1"/>
    <col min="163" max="163" width="9" customWidth="1"/>
    <col min="164" max="164" width="11.28515625" customWidth="1"/>
    <col min="165" max="165" width="9" customWidth="1"/>
    <col min="166" max="166" width="11.28515625" customWidth="1"/>
    <col min="167" max="167" width="10" customWidth="1"/>
    <col min="168" max="168" width="12.28515625" customWidth="1"/>
    <col min="169" max="169" width="10" customWidth="1"/>
    <col min="170" max="170" width="12.28515625" customWidth="1"/>
    <col min="171" max="171" width="9" customWidth="1"/>
    <col min="172" max="172" width="8" customWidth="1"/>
    <col min="173" max="173" width="11.28515625" customWidth="1"/>
    <col min="174" max="174" width="10" customWidth="1"/>
    <col min="175" max="175" width="12.28515625" customWidth="1"/>
    <col min="176" max="176" width="10" customWidth="1"/>
    <col min="177" max="177" width="12.28515625" customWidth="1"/>
    <col min="178" max="178" width="9" customWidth="1"/>
    <col min="179" max="179" width="11.28515625" customWidth="1"/>
    <col min="180" max="180" width="9" customWidth="1"/>
    <col min="181" max="181" width="11.28515625" customWidth="1"/>
    <col min="182" max="182" width="9" customWidth="1"/>
    <col min="183" max="183" width="11.28515625" customWidth="1"/>
    <col min="184" max="184" width="9" customWidth="1"/>
    <col min="185" max="185" width="11.28515625" customWidth="1"/>
    <col min="186" max="186" width="10" customWidth="1"/>
    <col min="187" max="187" width="12.28515625" customWidth="1"/>
    <col min="188" max="188" width="9" customWidth="1"/>
    <col min="189" max="189" width="8" customWidth="1"/>
    <col min="190" max="190" width="11.28515625" customWidth="1"/>
    <col min="191" max="191" width="10" customWidth="1"/>
    <col min="192" max="192" width="12.28515625" customWidth="1"/>
    <col min="193" max="193" width="9" customWidth="1"/>
    <col min="194" max="194" width="11.28515625" customWidth="1"/>
    <col min="195" max="195" width="9" customWidth="1"/>
    <col min="196" max="196" width="11.28515625" customWidth="1"/>
    <col min="197" max="197" width="10" customWidth="1"/>
    <col min="198" max="198" width="12.28515625" customWidth="1"/>
    <col min="199" max="199" width="10" customWidth="1"/>
    <col min="200" max="200" width="12.28515625" customWidth="1"/>
    <col min="201" max="201" width="10" customWidth="1"/>
    <col min="202" max="202" width="12.28515625" customWidth="1"/>
    <col min="203" max="203" width="9" customWidth="1"/>
    <col min="204" max="204" width="11.28515625" customWidth="1"/>
    <col min="205" max="205" width="10" customWidth="1"/>
    <col min="206" max="206" width="12.28515625" customWidth="1"/>
    <col min="207" max="207" width="10" customWidth="1"/>
    <col min="208" max="208" width="12.28515625" customWidth="1"/>
    <col min="209" max="209" width="10" customWidth="1"/>
    <col min="210" max="210" width="12.28515625" customWidth="1"/>
    <col min="211" max="211" width="10" customWidth="1"/>
    <col min="212" max="212" width="12.28515625" customWidth="1"/>
    <col min="213" max="213" width="9" customWidth="1"/>
    <col min="214" max="214" width="11.28515625" customWidth="1"/>
    <col min="215" max="215" width="10" customWidth="1"/>
    <col min="216" max="216" width="12.28515625" customWidth="1"/>
    <col min="217" max="217" width="10" customWidth="1"/>
    <col min="218" max="218" width="12.28515625" customWidth="1"/>
    <col min="219" max="219" width="9" customWidth="1"/>
    <col min="220" max="220" width="11.28515625" customWidth="1"/>
    <col min="221" max="221" width="10" customWidth="1"/>
    <col min="222" max="222" width="12.28515625" customWidth="1"/>
    <col min="223" max="223" width="10" customWidth="1"/>
    <col min="224" max="224" width="12.28515625" customWidth="1"/>
    <col min="225" max="225" width="10" customWidth="1"/>
    <col min="226" max="226" width="8" customWidth="1"/>
    <col min="227" max="227" width="12.28515625" customWidth="1"/>
    <col min="228" max="228" width="9" customWidth="1"/>
    <col min="229" max="229" width="11.28515625" customWidth="1"/>
    <col min="230" max="230" width="8" customWidth="1"/>
    <col min="231" max="231" width="10.28515625" customWidth="1"/>
    <col min="232" max="232" width="9" customWidth="1"/>
    <col min="233" max="233" width="11.28515625" customWidth="1"/>
    <col min="234" max="234" width="10" customWidth="1"/>
    <col min="235" max="235" width="12.28515625" customWidth="1"/>
    <col min="236" max="236" width="10" customWidth="1"/>
    <col min="237" max="237" width="12.28515625" customWidth="1"/>
    <col min="238" max="238" width="10" customWidth="1"/>
    <col min="239" max="239" width="12.28515625" customWidth="1"/>
    <col min="240" max="240" width="10" customWidth="1"/>
    <col min="241" max="241" width="8" customWidth="1"/>
    <col min="242" max="242" width="12.28515625" customWidth="1"/>
    <col min="243" max="243" width="10" customWidth="1"/>
    <col min="244" max="244" width="12.28515625" customWidth="1"/>
    <col min="245" max="245" width="9" customWidth="1"/>
    <col min="246" max="246" width="11.28515625" customWidth="1"/>
    <col min="247" max="247" width="10" customWidth="1"/>
    <col min="248" max="248" width="12.28515625" customWidth="1"/>
    <col min="249" max="249" width="10" customWidth="1"/>
    <col min="250" max="250" width="12.28515625" customWidth="1"/>
    <col min="251" max="251" width="10" customWidth="1"/>
    <col min="252" max="252" width="12.28515625" customWidth="1"/>
    <col min="253" max="253" width="9" customWidth="1"/>
    <col min="254" max="254" width="11.28515625" customWidth="1"/>
    <col min="255" max="255" width="10" customWidth="1"/>
    <col min="256" max="256" width="12.28515625" customWidth="1"/>
    <col min="257" max="257" width="9" customWidth="1"/>
    <col min="258" max="258" width="11.28515625" customWidth="1"/>
    <col min="259" max="259" width="10" customWidth="1"/>
    <col min="260" max="260" width="12.28515625" customWidth="1"/>
    <col min="261" max="261" width="10" customWidth="1"/>
    <col min="262" max="262" width="12.28515625" customWidth="1"/>
    <col min="263" max="263" width="10" customWidth="1"/>
    <col min="264" max="264" width="12.28515625" customWidth="1"/>
    <col min="265" max="265" width="9" customWidth="1"/>
    <col min="266" max="266" width="11.28515625" customWidth="1"/>
    <col min="267" max="267" width="10" customWidth="1"/>
    <col min="268" max="268" width="12.28515625" customWidth="1"/>
    <col min="269" max="269" width="8" customWidth="1"/>
    <col min="270" max="270" width="10.28515625" customWidth="1"/>
    <col min="271" max="271" width="10" customWidth="1"/>
    <col min="272" max="272" width="12.28515625" customWidth="1"/>
    <col min="273" max="273" width="10" customWidth="1"/>
    <col min="274" max="274" width="12.28515625" customWidth="1"/>
    <col min="275" max="275" width="10" customWidth="1"/>
    <col min="276" max="276" width="8" customWidth="1"/>
    <col min="277" max="277" width="12.28515625" customWidth="1"/>
    <col min="278" max="278" width="10" customWidth="1"/>
    <col min="279" max="279" width="12.28515625" customWidth="1"/>
    <col min="280" max="280" width="10" customWidth="1"/>
    <col min="281" max="281" width="12.28515625" customWidth="1"/>
    <col min="282" max="282" width="10.7109375" customWidth="1"/>
    <col min="283" max="283" width="9" customWidth="1"/>
    <col min="284" max="284" width="11.28515625" customWidth="1"/>
    <col min="285" max="285" width="9" customWidth="1"/>
    <col min="286" max="287" width="11.28515625" customWidth="1"/>
    <col min="288" max="288" width="10" customWidth="1"/>
    <col min="289" max="290" width="12.28515625" customWidth="1"/>
    <col min="291" max="291" width="10" customWidth="1"/>
    <col min="292" max="292" width="12.28515625" customWidth="1"/>
    <col min="293" max="293" width="11.28515625" customWidth="1"/>
    <col min="294" max="294" width="10" customWidth="1"/>
    <col min="295" max="295" width="12.28515625" customWidth="1"/>
    <col min="296" max="296" width="11.28515625" customWidth="1"/>
    <col min="297" max="297" width="10" customWidth="1"/>
    <col min="298" max="299" width="12.28515625" customWidth="1"/>
    <col min="300" max="300" width="10" customWidth="1"/>
    <col min="301" max="302" width="12.28515625" customWidth="1"/>
    <col min="303" max="303" width="10" customWidth="1"/>
    <col min="304" max="305" width="12.28515625" customWidth="1"/>
    <col min="306" max="306" width="10" customWidth="1"/>
    <col min="307" max="307" width="12.28515625" customWidth="1"/>
    <col min="308" max="308" width="11.28515625" customWidth="1"/>
    <col min="309" max="309" width="10" customWidth="1"/>
    <col min="310" max="311" width="12.28515625" customWidth="1"/>
    <col min="312" max="312" width="10" customWidth="1"/>
    <col min="313" max="313" width="12.28515625" customWidth="1"/>
    <col min="314" max="314" width="12.28515625" bestFit="1" customWidth="1"/>
    <col min="315" max="315" width="10" customWidth="1"/>
    <col min="316" max="317" width="12.28515625" customWidth="1"/>
    <col min="318" max="318" width="10" customWidth="1"/>
    <col min="319" max="320" width="12.28515625" customWidth="1"/>
    <col min="321" max="321" width="10" customWidth="1"/>
    <col min="322" max="322" width="12.28515625" customWidth="1"/>
    <col min="323" max="323" width="11.28515625" customWidth="1"/>
    <col min="324" max="324" width="10" customWidth="1"/>
    <col min="325" max="325" width="12.28515625" customWidth="1"/>
    <col min="326" max="326" width="12.28515625" bestFit="1" customWidth="1"/>
    <col min="327" max="327" width="10" customWidth="1"/>
    <col min="328" max="328" width="10.28515625" customWidth="1"/>
    <col min="329" max="329" width="12.28515625" customWidth="1"/>
    <col min="330" max="330" width="10" customWidth="1"/>
    <col min="331" max="331" width="12.28515625" customWidth="1"/>
    <col min="332" max="332" width="11.28515625" customWidth="1"/>
    <col min="333" max="333" width="10" customWidth="1"/>
    <col min="334" max="335" width="12.28515625" customWidth="1"/>
    <col min="336" max="336" width="10" customWidth="1"/>
    <col min="337" max="337" width="12.28515625" customWidth="1"/>
    <col min="338" max="338" width="12.28515625" bestFit="1" customWidth="1"/>
    <col min="339" max="339" width="10" customWidth="1"/>
    <col min="340" max="340" width="12.28515625" customWidth="1"/>
    <col min="341" max="341" width="10" customWidth="1"/>
    <col min="342" max="343" width="12.28515625" customWidth="1"/>
    <col min="344" max="344" width="10" customWidth="1"/>
    <col min="345" max="345" width="12.28515625" customWidth="1"/>
    <col min="346" max="346" width="11.28515625" customWidth="1"/>
    <col min="347" max="347" width="10" customWidth="1"/>
    <col min="348" max="348" width="12.28515625" customWidth="1"/>
    <col min="349" max="349" width="10.28515625" customWidth="1"/>
    <col min="350" max="350" width="10" customWidth="1"/>
    <col min="351" max="351" width="12.28515625" customWidth="1"/>
    <col min="352" max="352" width="11.28515625" customWidth="1"/>
    <col min="353" max="353" width="10" customWidth="1"/>
    <col min="354" max="355" width="12.28515625" customWidth="1"/>
    <col min="356" max="356" width="10" customWidth="1"/>
    <col min="357" max="358" width="12.28515625" customWidth="1"/>
    <col min="359" max="359" width="10" customWidth="1"/>
    <col min="360" max="361" width="12.28515625" customWidth="1"/>
    <col min="362" max="362" width="10" customWidth="1"/>
    <col min="363" max="363" width="12.28515625" customWidth="1"/>
    <col min="364" max="364" width="10" customWidth="1"/>
    <col min="365" max="366" width="12.28515625" customWidth="1"/>
    <col min="367" max="367" width="10" customWidth="1"/>
    <col min="368" max="369" width="12.28515625" customWidth="1"/>
    <col min="370" max="370" width="10" customWidth="1"/>
    <col min="371" max="371" width="12.28515625" customWidth="1"/>
    <col min="372" max="372" width="11.28515625" customWidth="1"/>
    <col min="373" max="373" width="10" customWidth="1"/>
    <col min="374" max="375" width="12.28515625" customWidth="1"/>
    <col min="376" max="376" width="10" customWidth="1"/>
    <col min="377" max="378" width="12.28515625" customWidth="1"/>
    <col min="379" max="379" width="10" customWidth="1"/>
    <col min="380" max="381" width="12.28515625" customWidth="1"/>
    <col min="382" max="382" width="10" customWidth="1"/>
    <col min="383" max="383" width="12.28515625" customWidth="1"/>
    <col min="384" max="384" width="11.28515625" customWidth="1"/>
    <col min="385" max="385" width="10" customWidth="1"/>
    <col min="386" max="386" width="11.28515625" customWidth="1"/>
    <col min="387" max="387" width="12.28515625" customWidth="1"/>
    <col min="388" max="388" width="10" customWidth="1"/>
    <col min="389" max="389" width="12.28515625" customWidth="1"/>
    <col min="390" max="390" width="11.28515625" customWidth="1"/>
    <col min="391" max="391" width="10" customWidth="1"/>
    <col min="392" max="393" width="12.28515625" customWidth="1"/>
    <col min="394" max="394" width="10" customWidth="1"/>
    <col min="395" max="396" width="12.28515625" customWidth="1"/>
    <col min="397" max="397" width="10" customWidth="1"/>
    <col min="398" max="399" width="12.28515625" customWidth="1"/>
    <col min="400" max="400" width="10" customWidth="1"/>
    <col min="401" max="401" width="12.28515625" customWidth="1"/>
    <col min="402" max="402" width="11.28515625" customWidth="1"/>
    <col min="403" max="403" width="10" customWidth="1"/>
    <col min="404" max="405" width="12.28515625" customWidth="1"/>
    <col min="406" max="406" width="10" customWidth="1"/>
    <col min="407" max="407" width="12.28515625" customWidth="1"/>
    <col min="408" max="408" width="10.28515625" customWidth="1"/>
    <col min="409" max="409" width="10" customWidth="1"/>
    <col min="410" max="411" width="12.28515625" customWidth="1"/>
    <col min="412" max="412" width="10" customWidth="1"/>
    <col min="413" max="414" width="12.28515625" customWidth="1"/>
    <col min="415" max="415" width="10" customWidth="1"/>
    <col min="416" max="416" width="12.28515625" customWidth="1"/>
    <col min="417" max="417" width="10" customWidth="1"/>
    <col min="418" max="419" width="12.28515625" customWidth="1"/>
    <col min="420" max="420" width="10" customWidth="1"/>
    <col min="421" max="421" width="12.28515625" customWidth="1"/>
    <col min="422" max="422" width="12.28515625" bestFit="1" customWidth="1"/>
    <col min="423" max="423" width="10" customWidth="1"/>
    <col min="424" max="425" width="12.28515625" customWidth="1"/>
    <col min="426" max="426" width="10.7109375" customWidth="1"/>
    <col min="427" max="427" width="10.28515625" customWidth="1"/>
    <col min="428" max="428" width="12.28515625" bestFit="1" customWidth="1"/>
    <col min="429" max="429" width="10" customWidth="1"/>
    <col min="430" max="430" width="12.28515625" customWidth="1"/>
    <col min="431" max="431" width="11.28515625" customWidth="1"/>
    <col min="432" max="432" width="11.28515625" bestFit="1" customWidth="1"/>
    <col min="433" max="433" width="10" customWidth="1"/>
    <col min="434" max="434" width="12.28515625" customWidth="1"/>
    <col min="435" max="435" width="10.28515625" customWidth="1"/>
    <col min="436" max="436" width="12.28515625" bestFit="1" customWidth="1"/>
    <col min="437" max="437" width="10" customWidth="1"/>
    <col min="438" max="439" width="10.28515625" customWidth="1"/>
    <col min="440" max="440" width="12.28515625" customWidth="1"/>
    <col min="441" max="441" width="10" customWidth="1"/>
    <col min="442" max="442" width="12.28515625" customWidth="1"/>
    <col min="443" max="443" width="10.28515625" customWidth="1"/>
    <col min="444" max="444" width="11.28515625" customWidth="1"/>
    <col min="445" max="445" width="10" customWidth="1"/>
    <col min="446" max="446" width="12.28515625" bestFit="1" customWidth="1"/>
    <col min="447" max="447" width="11.28515625" customWidth="1"/>
    <col min="448" max="448" width="12.28515625" customWidth="1"/>
    <col min="449" max="449" width="10" customWidth="1"/>
    <col min="450" max="450" width="12.28515625" customWidth="1"/>
    <col min="451" max="451" width="11.28515625" customWidth="1"/>
    <col min="452" max="452" width="12.28515625" bestFit="1" customWidth="1"/>
    <col min="453" max="453" width="10" customWidth="1"/>
    <col min="454" max="454" width="12.28515625" customWidth="1"/>
    <col min="455" max="455" width="10.28515625" customWidth="1"/>
    <col min="456" max="456" width="10" customWidth="1"/>
    <col min="457" max="457" width="12.28515625" customWidth="1"/>
    <col min="458" max="458" width="11.28515625" customWidth="1"/>
    <col min="459" max="459" width="12.28515625" bestFit="1" customWidth="1"/>
    <col min="460" max="460" width="10" customWidth="1"/>
    <col min="461" max="461" width="12.28515625" customWidth="1"/>
    <col min="462" max="463" width="11.28515625" customWidth="1"/>
    <col min="464" max="464" width="10" customWidth="1"/>
    <col min="465" max="465" width="12.28515625" customWidth="1"/>
    <col min="466" max="466" width="11.28515625" customWidth="1"/>
    <col min="467" max="467" width="10.28515625" customWidth="1"/>
    <col min="468" max="468" width="10" customWidth="1"/>
    <col min="469" max="469" width="12.28515625" customWidth="1"/>
    <col min="470" max="471" width="11.28515625" customWidth="1"/>
    <col min="472" max="472" width="10" customWidth="1"/>
    <col min="473" max="473" width="12.28515625" customWidth="1"/>
    <col min="474" max="474" width="10.28515625" customWidth="1"/>
    <col min="475" max="475" width="12.28515625" customWidth="1"/>
    <col min="476" max="476" width="10" customWidth="1"/>
    <col min="477" max="477" width="12.28515625" customWidth="1"/>
    <col min="478" max="478" width="10.28515625" customWidth="1"/>
    <col min="479" max="479" width="12.28515625" customWidth="1"/>
    <col min="480" max="480" width="10" customWidth="1"/>
    <col min="481" max="481" width="12.28515625" customWidth="1"/>
    <col min="482" max="482" width="10.28515625" customWidth="1"/>
    <col min="483" max="483" width="12.28515625" bestFit="1" customWidth="1"/>
    <col min="484" max="484" width="10" customWidth="1"/>
    <col min="485" max="485" width="12.28515625" bestFit="1" customWidth="1"/>
    <col min="486" max="486" width="11.28515625" customWidth="1"/>
    <col min="487" max="487" width="10" customWidth="1"/>
    <col min="488" max="488" width="12.28515625" customWidth="1"/>
    <col min="489" max="489" width="11.28515625" customWidth="1"/>
    <col min="490" max="490" width="12.28515625" bestFit="1" customWidth="1"/>
    <col min="491" max="491" width="10" customWidth="1"/>
    <col min="492" max="492" width="12.28515625" customWidth="1"/>
    <col min="493" max="493" width="10.28515625" customWidth="1"/>
    <col min="494" max="494" width="12.28515625" customWidth="1"/>
    <col min="495" max="495" width="10" customWidth="1"/>
    <col min="496" max="496" width="12.28515625" customWidth="1"/>
    <col min="497" max="497" width="10.28515625" customWidth="1"/>
    <col min="498" max="498" width="11.28515625" customWidth="1"/>
    <col min="499" max="499" width="10" customWidth="1"/>
    <col min="500" max="500" width="12.28515625" bestFit="1" customWidth="1"/>
    <col min="501" max="501" width="9.28515625" customWidth="1"/>
    <col min="502" max="502" width="12.28515625" customWidth="1"/>
    <col min="503" max="503" width="10" customWidth="1"/>
    <col min="504" max="504" width="12.28515625" customWidth="1"/>
    <col min="505" max="505" width="10.28515625" customWidth="1"/>
    <col min="506" max="506" width="12.28515625" bestFit="1" customWidth="1"/>
    <col min="507" max="507" width="10" customWidth="1"/>
    <col min="508" max="508" width="12.28515625" customWidth="1"/>
    <col min="509" max="509" width="10.28515625" customWidth="1"/>
    <col min="510" max="510" width="12.28515625" bestFit="1" customWidth="1"/>
    <col min="511" max="511" width="10" customWidth="1"/>
    <col min="512" max="512" width="12.28515625" customWidth="1"/>
    <col min="513" max="513" width="10.28515625" customWidth="1"/>
    <col min="514" max="514" width="11.28515625" customWidth="1"/>
    <col min="515" max="515" width="10" customWidth="1"/>
    <col min="516" max="516" width="11.28515625" customWidth="1"/>
    <col min="517" max="517" width="10.28515625" customWidth="1"/>
    <col min="518" max="518" width="12.28515625" bestFit="1" customWidth="1"/>
    <col min="519" max="519" width="10" customWidth="1"/>
    <col min="520" max="520" width="12.28515625" customWidth="1"/>
    <col min="521" max="522" width="11.28515625" customWidth="1"/>
    <col min="523" max="523" width="10" customWidth="1"/>
    <col min="524" max="524" width="12.28515625" customWidth="1"/>
    <col min="525" max="525" width="11.28515625" customWidth="1"/>
    <col min="526" max="526" width="12.28515625" bestFit="1" customWidth="1"/>
    <col min="527" max="527" width="10" customWidth="1"/>
    <col min="528" max="528" width="12.28515625" customWidth="1"/>
    <col min="529" max="529" width="11.28515625" customWidth="1"/>
    <col min="530" max="530" width="12.28515625" bestFit="1" customWidth="1"/>
    <col min="531" max="531" width="10" customWidth="1"/>
    <col min="532" max="532" width="12.28515625" customWidth="1"/>
    <col min="533" max="533" width="11.28515625" customWidth="1"/>
    <col min="534" max="534" width="12.28515625" customWidth="1"/>
    <col min="535" max="535" width="10" customWidth="1"/>
    <col min="536" max="536" width="12.28515625" customWidth="1"/>
    <col min="537" max="538" width="11.28515625" customWidth="1"/>
    <col min="539" max="539" width="10" customWidth="1"/>
    <col min="540" max="540" width="12.28515625" customWidth="1"/>
    <col min="541" max="541" width="11.28515625" customWidth="1"/>
    <col min="542" max="542" width="12.28515625" customWidth="1"/>
    <col min="543" max="543" width="10" customWidth="1"/>
    <col min="544" max="544" width="12.28515625" customWidth="1"/>
    <col min="545" max="546" width="10.28515625" customWidth="1"/>
    <col min="547" max="547" width="10" customWidth="1"/>
    <col min="548" max="548" width="12.28515625" customWidth="1"/>
    <col min="549" max="549" width="11.28515625" customWidth="1"/>
    <col min="550" max="550" width="12.28515625" bestFit="1" customWidth="1"/>
    <col min="551" max="551" width="10" customWidth="1"/>
    <col min="552" max="552" width="12.28515625" customWidth="1"/>
    <col min="553" max="553" width="11.28515625" customWidth="1"/>
    <col min="554" max="554" width="12.28515625" customWidth="1"/>
    <col min="555" max="555" width="10" customWidth="1"/>
    <col min="556" max="556" width="12.28515625" customWidth="1"/>
    <col min="557" max="557" width="11.28515625" customWidth="1"/>
    <col min="558" max="558" width="10" customWidth="1"/>
    <col min="559" max="559" width="12.28515625" customWidth="1"/>
    <col min="560" max="560" width="11.28515625" customWidth="1"/>
    <col min="561" max="561" width="12.28515625" bestFit="1" customWidth="1"/>
    <col min="562" max="562" width="10" customWidth="1"/>
    <col min="563" max="563" width="12.28515625" customWidth="1"/>
    <col min="564" max="564" width="10.28515625" customWidth="1"/>
    <col min="565" max="565" width="12.28515625" bestFit="1" customWidth="1"/>
    <col min="566" max="566" width="10" customWidth="1"/>
    <col min="567" max="567" width="12.28515625" customWidth="1"/>
    <col min="568" max="568" width="10.28515625" customWidth="1"/>
    <col min="569" max="569" width="12.28515625" customWidth="1"/>
    <col min="570" max="570" width="10.7109375" customWidth="1"/>
    <col min="571" max="571" width="10" customWidth="1"/>
    <col min="572" max="572" width="12.28515625" bestFit="1" customWidth="1"/>
    <col min="573" max="573" width="10.28515625" customWidth="1"/>
    <col min="574" max="574" width="8.28515625" customWidth="1"/>
    <col min="575" max="575" width="12.28515625" bestFit="1" customWidth="1"/>
    <col min="576" max="576" width="10" customWidth="1"/>
    <col min="577" max="577" width="12.28515625" bestFit="1" customWidth="1"/>
    <col min="578" max="578" width="11.28515625" customWidth="1"/>
    <col min="579" max="579" width="12.28515625" bestFit="1" customWidth="1"/>
    <col min="580" max="580" width="11.28515625" bestFit="1" customWidth="1"/>
    <col min="581" max="581" width="10" customWidth="1"/>
    <col min="582" max="582" width="12.28515625" bestFit="1" customWidth="1"/>
    <col min="583" max="583" width="11.28515625" customWidth="1"/>
    <col min="584" max="584" width="12.28515625" bestFit="1" customWidth="1"/>
    <col min="585" max="585" width="10.28515625" bestFit="1" customWidth="1"/>
    <col min="586" max="586" width="10" customWidth="1"/>
    <col min="587" max="587" width="12.28515625" bestFit="1" customWidth="1"/>
    <col min="588" max="588" width="11.28515625" customWidth="1"/>
    <col min="589" max="589" width="12.28515625" bestFit="1" customWidth="1"/>
    <col min="590" max="590" width="11.28515625" bestFit="1" customWidth="1"/>
    <col min="591" max="591" width="10" customWidth="1"/>
    <col min="592" max="592" width="12.28515625" bestFit="1" customWidth="1"/>
    <col min="593" max="593" width="10.28515625" customWidth="1"/>
    <col min="594" max="595" width="12.28515625" bestFit="1" customWidth="1"/>
    <col min="596" max="596" width="10" customWidth="1"/>
    <col min="597" max="597" width="12.28515625" bestFit="1" customWidth="1"/>
    <col min="598" max="598" width="10.28515625" customWidth="1"/>
    <col min="599" max="600" width="12.28515625" bestFit="1" customWidth="1"/>
    <col min="601" max="601" width="10" customWidth="1"/>
    <col min="602" max="602" width="12.28515625" bestFit="1" customWidth="1"/>
    <col min="603" max="603" width="10.28515625" customWidth="1"/>
    <col min="604" max="605" width="12.28515625" bestFit="1" customWidth="1"/>
    <col min="606" max="606" width="10" customWidth="1"/>
    <col min="607" max="607" width="12.28515625" bestFit="1" customWidth="1"/>
    <col min="608" max="608" width="11.28515625" customWidth="1"/>
    <col min="609" max="609" width="12.28515625" bestFit="1" customWidth="1"/>
    <col min="610" max="610" width="10" customWidth="1"/>
    <col min="611" max="611" width="12.28515625" bestFit="1" customWidth="1"/>
    <col min="612" max="612" width="11.28515625" customWidth="1"/>
    <col min="613" max="614" width="12.28515625" bestFit="1" customWidth="1"/>
    <col min="615" max="615" width="10" customWidth="1"/>
    <col min="616" max="616" width="12.28515625" bestFit="1" customWidth="1"/>
    <col min="617" max="617" width="10.28515625" customWidth="1"/>
    <col min="618" max="619" width="12.28515625" bestFit="1" customWidth="1"/>
    <col min="620" max="620" width="10" customWidth="1"/>
    <col min="621" max="621" width="12.28515625" bestFit="1" customWidth="1"/>
    <col min="622" max="622" width="10.28515625" customWidth="1"/>
    <col min="623" max="623" width="12.28515625" bestFit="1" customWidth="1"/>
    <col min="624" max="624" width="11.28515625" bestFit="1" customWidth="1"/>
    <col min="625" max="625" width="10" customWidth="1"/>
    <col min="626" max="626" width="12.28515625" bestFit="1" customWidth="1"/>
    <col min="627" max="627" width="9.28515625" customWidth="1"/>
    <col min="628" max="629" width="12.28515625" bestFit="1" customWidth="1"/>
    <col min="630" max="630" width="10" customWidth="1"/>
    <col min="631" max="631" width="12.28515625" bestFit="1" customWidth="1"/>
    <col min="632" max="632" width="10.28515625" customWidth="1"/>
    <col min="633" max="634" width="12.28515625" bestFit="1" customWidth="1"/>
    <col min="635" max="635" width="10" customWidth="1"/>
    <col min="636" max="636" width="12.28515625" bestFit="1" customWidth="1"/>
    <col min="637" max="637" width="10.28515625" customWidth="1"/>
    <col min="638" max="639" width="12.28515625" bestFit="1" customWidth="1"/>
    <col min="640" max="640" width="10" customWidth="1"/>
    <col min="641" max="641" width="12.28515625" bestFit="1" customWidth="1"/>
    <col min="642" max="642" width="10.28515625" customWidth="1"/>
    <col min="643" max="643" width="12.28515625" bestFit="1" customWidth="1"/>
    <col min="644" max="644" width="11.28515625" bestFit="1" customWidth="1"/>
    <col min="645" max="645" width="10" customWidth="1"/>
    <col min="646" max="646" width="11.28515625" bestFit="1" customWidth="1"/>
    <col min="647" max="647" width="10.28515625" customWidth="1"/>
    <col min="648" max="649" width="12.28515625" bestFit="1" customWidth="1"/>
    <col min="650" max="650" width="10" customWidth="1"/>
    <col min="651" max="651" width="12.28515625" bestFit="1" customWidth="1"/>
    <col min="652" max="652" width="11.28515625" customWidth="1"/>
    <col min="653" max="653" width="12.28515625" bestFit="1" customWidth="1"/>
    <col min="654" max="654" width="11.28515625" bestFit="1" customWidth="1"/>
    <col min="655" max="655" width="10" customWidth="1"/>
    <col min="656" max="656" width="12.28515625" bestFit="1" customWidth="1"/>
    <col min="657" max="657" width="11.28515625" customWidth="1"/>
    <col min="658" max="659" width="12.28515625" bestFit="1" customWidth="1"/>
    <col min="660" max="660" width="10" customWidth="1"/>
    <col min="661" max="661" width="12.28515625" bestFit="1" customWidth="1"/>
    <col min="662" max="662" width="11.28515625" customWidth="1"/>
    <col min="663" max="664" width="12.28515625" bestFit="1" customWidth="1"/>
    <col min="665" max="665" width="10" customWidth="1"/>
    <col min="666" max="666" width="12.28515625" bestFit="1" customWidth="1"/>
    <col min="667" max="667" width="11.28515625" customWidth="1"/>
    <col min="668" max="669" width="12.28515625" bestFit="1" customWidth="1"/>
    <col min="670" max="670" width="10" customWidth="1"/>
    <col min="671" max="671" width="12.28515625" bestFit="1" customWidth="1"/>
    <col min="672" max="672" width="11.28515625" customWidth="1"/>
    <col min="673" max="673" width="12.28515625" bestFit="1" customWidth="1"/>
    <col min="674" max="674" width="11.28515625" bestFit="1" customWidth="1"/>
    <col min="675" max="675" width="10" customWidth="1"/>
    <col min="676" max="676" width="12.28515625" bestFit="1" customWidth="1"/>
    <col min="677" max="677" width="11.28515625" customWidth="1"/>
    <col min="678" max="679" width="12.28515625" bestFit="1" customWidth="1"/>
    <col min="680" max="680" width="10" customWidth="1"/>
    <col min="681" max="681" width="12.28515625" bestFit="1" customWidth="1"/>
    <col min="682" max="682" width="10.28515625" customWidth="1"/>
    <col min="683" max="683" width="12.28515625" bestFit="1" customWidth="1"/>
    <col min="684" max="684" width="10.28515625" bestFit="1" customWidth="1"/>
    <col min="685" max="685" width="10" customWidth="1"/>
    <col min="686" max="686" width="12.28515625" bestFit="1" customWidth="1"/>
    <col min="687" max="687" width="11.28515625" customWidth="1"/>
    <col min="688" max="689" width="12.28515625" bestFit="1" customWidth="1"/>
    <col min="690" max="690" width="10" customWidth="1"/>
    <col min="691" max="691" width="12.28515625" bestFit="1" customWidth="1"/>
    <col min="692" max="692" width="11.28515625" customWidth="1"/>
    <col min="693" max="694" width="12.28515625" bestFit="1" customWidth="1"/>
    <col min="695" max="695" width="10" customWidth="1"/>
    <col min="696" max="696" width="12.28515625" bestFit="1" customWidth="1"/>
    <col min="697" max="697" width="11.28515625" customWidth="1"/>
    <col min="698" max="698" width="12.28515625" bestFit="1" customWidth="1"/>
    <col min="699" max="699" width="10" customWidth="1"/>
    <col min="700" max="700" width="12.28515625" bestFit="1" customWidth="1"/>
    <col min="701" max="701" width="11.28515625" customWidth="1"/>
    <col min="702" max="703" width="12.28515625" bestFit="1" customWidth="1"/>
    <col min="704" max="704" width="10" customWidth="1"/>
    <col min="705" max="705" width="12.28515625" bestFit="1" customWidth="1"/>
    <col min="706" max="706" width="10.28515625" customWidth="1"/>
    <col min="707" max="708" width="12.28515625" bestFit="1" customWidth="1"/>
    <col min="709" max="709" width="10" customWidth="1"/>
    <col min="710" max="710" width="12.28515625" bestFit="1" customWidth="1"/>
    <col min="711" max="711" width="10.28515625" customWidth="1"/>
    <col min="712" max="713" width="12.28515625" bestFit="1" customWidth="1"/>
    <col min="714" max="714" width="10.7109375" bestFit="1" customWidth="1"/>
  </cols>
  <sheetData>
    <row r="3" spans="1:7" x14ac:dyDescent="0.25">
      <c r="A3" s="20" t="s">
        <v>132</v>
      </c>
      <c r="B3" t="s">
        <v>133</v>
      </c>
      <c r="C3" t="s">
        <v>134</v>
      </c>
      <c r="D3" t="s">
        <v>137</v>
      </c>
      <c r="E3" t="s">
        <v>138</v>
      </c>
      <c r="F3" t="s">
        <v>135</v>
      </c>
      <c r="G3" t="s">
        <v>136</v>
      </c>
    </row>
    <row r="4" spans="1:7" x14ac:dyDescent="0.25">
      <c r="A4" s="21" t="s">
        <v>16</v>
      </c>
      <c r="B4" s="6">
        <v>12</v>
      </c>
      <c r="C4" s="6">
        <v>0.79252916666666662</v>
      </c>
      <c r="D4" s="6">
        <v>0.42060999999999998</v>
      </c>
      <c r="E4" s="6">
        <v>0.40400000000000003</v>
      </c>
      <c r="F4" s="6">
        <v>0.29737525000000004</v>
      </c>
      <c r="G4" s="6">
        <v>0.29641791666666667</v>
      </c>
    </row>
    <row r="5" spans="1:7" x14ac:dyDescent="0.25">
      <c r="A5" s="21" t="s">
        <v>8</v>
      </c>
      <c r="B5" s="6">
        <v>11</v>
      </c>
      <c r="C5" s="6">
        <v>0.72039333333333322</v>
      </c>
      <c r="D5" s="6">
        <v>0.54632999999999998</v>
      </c>
      <c r="E5" s="6">
        <v>0.94399999999999995</v>
      </c>
      <c r="F5" s="6">
        <v>0.30473809523809525</v>
      </c>
      <c r="G5" s="6">
        <v>0.322577619047619</v>
      </c>
    </row>
    <row r="6" spans="1:7" x14ac:dyDescent="0.25">
      <c r="A6" s="21" t="s">
        <v>78</v>
      </c>
      <c r="B6" s="6">
        <v>7</v>
      </c>
      <c r="C6" s="6">
        <v>0.83075375000000018</v>
      </c>
      <c r="D6" s="6">
        <v>0.55042000000000002</v>
      </c>
      <c r="E6" s="6">
        <v>0.35749999999999998</v>
      </c>
      <c r="F6" s="6">
        <v>0.29824562500000001</v>
      </c>
      <c r="G6" s="6">
        <v>0.26682124999999995</v>
      </c>
    </row>
    <row r="7" spans="1:7" x14ac:dyDescent="0.25">
      <c r="A7" s="21" t="s">
        <v>34</v>
      </c>
      <c r="B7" s="6">
        <v>16</v>
      </c>
      <c r="C7" s="6">
        <v>0.77145000000000008</v>
      </c>
      <c r="D7" s="6">
        <v>0.27998000000000001</v>
      </c>
      <c r="E7" s="6">
        <v>0.52400000000000002</v>
      </c>
      <c r="F7" s="6">
        <v>0.19787411764705881</v>
      </c>
      <c r="G7" s="6">
        <v>0.20123058823529419</v>
      </c>
    </row>
    <row r="8" spans="1:7" x14ac:dyDescent="0.25">
      <c r="A8" s="21" t="s">
        <v>46</v>
      </c>
      <c r="B8" s="6">
        <v>45</v>
      </c>
      <c r="C8" s="6">
        <v>0.86005111111111132</v>
      </c>
      <c r="D8" s="6">
        <v>0.91764999999999997</v>
      </c>
      <c r="E8" s="6">
        <v>0.39750000000000002</v>
      </c>
      <c r="F8" s="6">
        <v>0.22567533333333339</v>
      </c>
      <c r="G8" s="6">
        <v>0.17665866666666669</v>
      </c>
    </row>
    <row r="9" spans="1:7" x14ac:dyDescent="0.25">
      <c r="A9" s="21" t="s">
        <v>73</v>
      </c>
      <c r="B9" s="6">
        <v>8</v>
      </c>
      <c r="C9" s="6">
        <v>0.8245041666666667</v>
      </c>
      <c r="D9" s="6">
        <v>1</v>
      </c>
      <c r="E9" s="6">
        <v>0.1875</v>
      </c>
      <c r="F9" s="6">
        <v>0.11624416666666666</v>
      </c>
      <c r="G9" s="6">
        <v>8.8243333333333326E-2</v>
      </c>
    </row>
    <row r="10" spans="1:7" x14ac:dyDescent="0.25">
      <c r="A10" s="21" t="s">
        <v>79</v>
      </c>
      <c r="B10" s="6">
        <v>9</v>
      </c>
      <c r="C10" s="6">
        <v>0.84801642857142856</v>
      </c>
      <c r="D10" s="6">
        <v>0.58704999999999996</v>
      </c>
      <c r="E10" s="6">
        <v>0.22700000000000001</v>
      </c>
      <c r="F10" s="6">
        <v>0.2387592857142857</v>
      </c>
      <c r="G10" s="6">
        <v>0.19155857142857147</v>
      </c>
    </row>
    <row r="11" spans="1:7" x14ac:dyDescent="0.25">
      <c r="A11" s="21" t="s">
        <v>131</v>
      </c>
      <c r="B11" s="6">
        <v>108</v>
      </c>
      <c r="C11" s="6">
        <v>0.81224328859060402</v>
      </c>
      <c r="D11" s="6">
        <v>1</v>
      </c>
      <c r="E11" s="6">
        <v>0.94399999999999995</v>
      </c>
      <c r="F11" s="6">
        <v>0.24540433557046962</v>
      </c>
      <c r="G11" s="6">
        <v>0.22327919463087248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F9" sqref="B5:F9"/>
    </sheetView>
  </sheetViews>
  <sheetFormatPr defaultRowHeight="15" x14ac:dyDescent="0.25"/>
  <cols>
    <col min="1" max="1" width="37.28515625" customWidth="1"/>
    <col min="2" max="2" width="25.140625" customWidth="1"/>
    <col min="3" max="4" width="23.85546875" customWidth="1"/>
    <col min="5" max="5" width="25.85546875" customWidth="1"/>
    <col min="6" max="6" width="26.7109375" customWidth="1"/>
  </cols>
  <sheetData>
    <row r="1" spans="1:12" x14ac:dyDescent="0.25">
      <c r="A1" s="22" t="s">
        <v>0</v>
      </c>
      <c r="B1" s="22" t="s">
        <v>13</v>
      </c>
      <c r="C1" s="22" t="s">
        <v>1</v>
      </c>
      <c r="D1" s="22" t="s">
        <v>12</v>
      </c>
      <c r="E1" s="22" t="s">
        <v>2</v>
      </c>
      <c r="F1" s="22" t="s">
        <v>15</v>
      </c>
      <c r="G1" s="22" t="s">
        <v>4</v>
      </c>
      <c r="H1" s="22" t="s">
        <v>3</v>
      </c>
      <c r="I1" s="22" t="s">
        <v>9</v>
      </c>
      <c r="J1" s="22" t="s">
        <v>5</v>
      </c>
      <c r="K1" s="22" t="s">
        <v>6</v>
      </c>
      <c r="L1" s="3" t="s">
        <v>164</v>
      </c>
    </row>
    <row r="2" spans="1:12" ht="45" x14ac:dyDescent="0.25">
      <c r="A2" s="23" t="s">
        <v>119</v>
      </c>
      <c r="B2" s="23" t="s">
        <v>120</v>
      </c>
      <c r="C2" s="23" t="s">
        <v>7</v>
      </c>
      <c r="D2" s="23" t="s">
        <v>174</v>
      </c>
      <c r="E2" s="23" t="s">
        <v>46</v>
      </c>
      <c r="F2" s="23" t="s">
        <v>173</v>
      </c>
      <c r="G2">
        <v>0.86799999999999999</v>
      </c>
      <c r="H2">
        <v>0.56798000000000004</v>
      </c>
      <c r="I2">
        <v>0.3175</v>
      </c>
      <c r="J2">
        <v>0.40731000000000001</v>
      </c>
      <c r="K2">
        <v>0.34821000000000002</v>
      </c>
      <c r="L2">
        <f t="shared" ref="L2:L19" si="0">J2+K2</f>
        <v>0.75551999999999997</v>
      </c>
    </row>
    <row r="3" spans="1:12" ht="45" x14ac:dyDescent="0.25">
      <c r="A3" s="23" t="s">
        <v>119</v>
      </c>
      <c r="B3" s="23" t="s">
        <v>120</v>
      </c>
      <c r="C3" s="23" t="s">
        <v>7</v>
      </c>
      <c r="D3" s="23" t="s">
        <v>174</v>
      </c>
      <c r="E3" s="23" t="s">
        <v>46</v>
      </c>
      <c r="F3" s="23" t="s">
        <v>51</v>
      </c>
      <c r="G3">
        <v>0.86792999999999998</v>
      </c>
      <c r="H3">
        <v>0.56747000000000003</v>
      </c>
      <c r="I3">
        <v>0.3175</v>
      </c>
      <c r="J3">
        <v>0.40717999999999999</v>
      </c>
      <c r="K3">
        <v>0.34816999999999998</v>
      </c>
      <c r="L3">
        <f t="shared" si="0"/>
        <v>0.75534999999999997</v>
      </c>
    </row>
    <row r="4" spans="1:12" ht="45" x14ac:dyDescent="0.25">
      <c r="A4" s="23" t="s">
        <v>119</v>
      </c>
      <c r="B4" s="23" t="s">
        <v>120</v>
      </c>
      <c r="C4" s="23" t="s">
        <v>7</v>
      </c>
      <c r="D4" s="23" t="s">
        <v>174</v>
      </c>
      <c r="E4" s="23" t="s">
        <v>46</v>
      </c>
      <c r="F4" s="23" t="s">
        <v>176</v>
      </c>
      <c r="G4">
        <v>0.86792999999999998</v>
      </c>
      <c r="H4">
        <v>0.56747000000000003</v>
      </c>
      <c r="I4">
        <v>0.3175</v>
      </c>
      <c r="J4">
        <v>0.40717999999999999</v>
      </c>
      <c r="K4">
        <v>0.34816999999999998</v>
      </c>
      <c r="L4">
        <f t="shared" si="0"/>
        <v>0.75534999999999997</v>
      </c>
    </row>
    <row r="5" spans="1:12" ht="45" x14ac:dyDescent="0.25">
      <c r="A5" s="23" t="s">
        <v>119</v>
      </c>
      <c r="B5" s="23" t="s">
        <v>120</v>
      </c>
      <c r="C5" s="23" t="s">
        <v>7</v>
      </c>
      <c r="D5" s="23" t="s">
        <v>174</v>
      </c>
      <c r="E5" s="23" t="s">
        <v>46</v>
      </c>
      <c r="F5" s="23" t="s">
        <v>181</v>
      </c>
      <c r="G5">
        <v>0.86792999999999998</v>
      </c>
      <c r="H5">
        <v>0.56747000000000003</v>
      </c>
      <c r="I5">
        <v>0.3175</v>
      </c>
      <c r="J5">
        <v>0.40717999999999999</v>
      </c>
      <c r="K5">
        <v>0.34816999999999998</v>
      </c>
      <c r="L5">
        <f t="shared" si="0"/>
        <v>0.75534999999999997</v>
      </c>
    </row>
    <row r="6" spans="1:12" ht="45" x14ac:dyDescent="0.25">
      <c r="A6" s="23" t="s">
        <v>119</v>
      </c>
      <c r="B6" s="23" t="s">
        <v>120</v>
      </c>
      <c r="C6" s="23" t="s">
        <v>7</v>
      </c>
      <c r="D6" s="23" t="s">
        <v>174</v>
      </c>
      <c r="E6" s="23" t="s">
        <v>46</v>
      </c>
      <c r="F6" s="23" t="s">
        <v>182</v>
      </c>
      <c r="G6">
        <v>0.86792999999999998</v>
      </c>
      <c r="H6">
        <v>0.56747000000000003</v>
      </c>
      <c r="I6">
        <v>0.3175</v>
      </c>
      <c r="J6">
        <v>0.40717999999999999</v>
      </c>
      <c r="K6">
        <v>0.34816999999999998</v>
      </c>
      <c r="L6">
        <f t="shared" si="0"/>
        <v>0.75534999999999997</v>
      </c>
    </row>
    <row r="7" spans="1:12" ht="45" x14ac:dyDescent="0.25">
      <c r="A7" s="23" t="s">
        <v>119</v>
      </c>
      <c r="B7" s="23" t="s">
        <v>120</v>
      </c>
      <c r="C7" s="23" t="s">
        <v>7</v>
      </c>
      <c r="D7" s="23" t="s">
        <v>174</v>
      </c>
      <c r="E7" s="23" t="s">
        <v>46</v>
      </c>
      <c r="F7" s="23" t="s">
        <v>183</v>
      </c>
      <c r="G7">
        <v>0.86792999999999998</v>
      </c>
      <c r="H7">
        <v>0.56747000000000003</v>
      </c>
      <c r="I7">
        <v>0.3175</v>
      </c>
      <c r="J7">
        <v>0.40717999999999999</v>
      </c>
      <c r="K7">
        <v>0.34816999999999998</v>
      </c>
      <c r="L7">
        <f t="shared" si="0"/>
        <v>0.75534999999999997</v>
      </c>
    </row>
    <row r="8" spans="1:12" ht="45" x14ac:dyDescent="0.25">
      <c r="A8" s="23" t="s">
        <v>119</v>
      </c>
      <c r="B8" s="23" t="s">
        <v>120</v>
      </c>
      <c r="C8" s="23" t="s">
        <v>7</v>
      </c>
      <c r="D8" s="23" t="s">
        <v>174</v>
      </c>
      <c r="E8" s="23" t="s">
        <v>46</v>
      </c>
      <c r="F8" s="23" t="s">
        <v>184</v>
      </c>
      <c r="G8">
        <v>0.86792999999999998</v>
      </c>
      <c r="H8">
        <v>0.56747000000000003</v>
      </c>
      <c r="I8">
        <v>0.3175</v>
      </c>
      <c r="J8">
        <v>0.40717999999999999</v>
      </c>
      <c r="K8">
        <v>0.34816999999999998</v>
      </c>
      <c r="L8">
        <f t="shared" si="0"/>
        <v>0.75534999999999997</v>
      </c>
    </row>
    <row r="9" spans="1:12" ht="45" x14ac:dyDescent="0.25">
      <c r="A9" s="23" t="s">
        <v>119</v>
      </c>
      <c r="B9" s="23" t="s">
        <v>120</v>
      </c>
      <c r="C9" s="23" t="s">
        <v>7</v>
      </c>
      <c r="D9" s="23" t="s">
        <v>128</v>
      </c>
      <c r="E9" s="23" t="s">
        <v>46</v>
      </c>
      <c r="F9" s="23" t="s">
        <v>172</v>
      </c>
      <c r="G9">
        <v>0.87229000000000001</v>
      </c>
      <c r="H9">
        <v>0.91405999999999998</v>
      </c>
      <c r="I9">
        <v>0.11700000000000001</v>
      </c>
      <c r="J9">
        <v>0.20745</v>
      </c>
      <c r="K9">
        <v>0.14172000000000001</v>
      </c>
      <c r="L9">
        <f t="shared" si="0"/>
        <v>0.34916999999999998</v>
      </c>
    </row>
    <row r="10" spans="1:12" ht="45" x14ac:dyDescent="0.25">
      <c r="A10" s="23" t="s">
        <v>119</v>
      </c>
      <c r="B10" s="23" t="s">
        <v>120</v>
      </c>
      <c r="C10" s="23" t="s">
        <v>7</v>
      </c>
      <c r="D10" s="23" t="s">
        <v>128</v>
      </c>
      <c r="E10" s="23" t="s">
        <v>46</v>
      </c>
      <c r="F10" s="23" t="s">
        <v>173</v>
      </c>
      <c r="G10">
        <v>0.85128999999999999</v>
      </c>
      <c r="H10">
        <v>0.40238000000000002</v>
      </c>
      <c r="I10">
        <v>8.4500000000000006E-2</v>
      </c>
      <c r="J10">
        <v>0.13966999999999999</v>
      </c>
      <c r="K10">
        <v>0.10036</v>
      </c>
      <c r="L10">
        <f t="shared" si="0"/>
        <v>0.24002999999999999</v>
      </c>
    </row>
    <row r="11" spans="1:12" ht="45" x14ac:dyDescent="0.25">
      <c r="A11" s="23" t="s">
        <v>119</v>
      </c>
      <c r="B11" s="23" t="s">
        <v>120</v>
      </c>
      <c r="C11" s="23" t="s">
        <v>7</v>
      </c>
      <c r="D11" s="23" t="s">
        <v>174</v>
      </c>
      <c r="E11" s="23" t="s">
        <v>46</v>
      </c>
      <c r="F11" s="23" t="s">
        <v>49</v>
      </c>
      <c r="G11">
        <v>0.84921000000000002</v>
      </c>
      <c r="H11">
        <v>0.31313000000000002</v>
      </c>
      <c r="I11">
        <v>4.65E-2</v>
      </c>
      <c r="J11">
        <v>8.0979999999999996E-2</v>
      </c>
      <c r="K11">
        <v>5.604E-2</v>
      </c>
      <c r="L11">
        <f t="shared" si="0"/>
        <v>0.13702</v>
      </c>
    </row>
    <row r="12" spans="1:12" ht="45" x14ac:dyDescent="0.25">
      <c r="A12" s="23" t="s">
        <v>119</v>
      </c>
      <c r="B12" s="23" t="s">
        <v>120</v>
      </c>
      <c r="C12" s="23" t="s">
        <v>7</v>
      </c>
      <c r="D12" s="23" t="s">
        <v>174</v>
      </c>
      <c r="E12" s="23" t="s">
        <v>46</v>
      </c>
      <c r="F12" s="23" t="s">
        <v>178</v>
      </c>
      <c r="G12">
        <v>0.84921000000000002</v>
      </c>
      <c r="H12">
        <v>0.31313000000000002</v>
      </c>
      <c r="I12">
        <v>4.65E-2</v>
      </c>
      <c r="J12">
        <v>8.0979999999999996E-2</v>
      </c>
      <c r="K12">
        <v>5.604E-2</v>
      </c>
      <c r="L12">
        <f t="shared" si="0"/>
        <v>0.13702</v>
      </c>
    </row>
    <row r="13" spans="1:12" ht="45" x14ac:dyDescent="0.25">
      <c r="A13" s="23" t="s">
        <v>119</v>
      </c>
      <c r="B13" s="23" t="s">
        <v>120</v>
      </c>
      <c r="C13" s="23" t="s">
        <v>7</v>
      </c>
      <c r="D13" s="23" t="s">
        <v>174</v>
      </c>
      <c r="E13" s="23" t="s">
        <v>46</v>
      </c>
      <c r="F13" s="23" t="s">
        <v>179</v>
      </c>
      <c r="G13">
        <v>0.84921000000000002</v>
      </c>
      <c r="H13">
        <v>0.31313000000000002</v>
      </c>
      <c r="I13">
        <v>4.65E-2</v>
      </c>
      <c r="J13">
        <v>8.0979999999999996E-2</v>
      </c>
      <c r="K13">
        <v>5.604E-2</v>
      </c>
      <c r="L13">
        <f t="shared" si="0"/>
        <v>0.13702</v>
      </c>
    </row>
    <row r="14" spans="1:12" ht="45" x14ac:dyDescent="0.25">
      <c r="A14" s="23" t="s">
        <v>119</v>
      </c>
      <c r="B14" s="23" t="s">
        <v>120</v>
      </c>
      <c r="C14" s="23" t="s">
        <v>7</v>
      </c>
      <c r="D14" s="23" t="s">
        <v>174</v>
      </c>
      <c r="E14" s="23" t="s">
        <v>46</v>
      </c>
      <c r="F14" s="23" t="s">
        <v>175</v>
      </c>
      <c r="G14">
        <v>0.84514</v>
      </c>
      <c r="H14">
        <v>0.26271</v>
      </c>
      <c r="I14">
        <v>4.65E-2</v>
      </c>
      <c r="J14">
        <v>7.9009999999999997E-2</v>
      </c>
      <c r="K14">
        <v>5.5660000000000001E-2</v>
      </c>
      <c r="L14">
        <f t="shared" si="0"/>
        <v>0.13467000000000001</v>
      </c>
    </row>
    <row r="15" spans="1:12" ht="45" x14ac:dyDescent="0.25">
      <c r="A15" s="23" t="s">
        <v>119</v>
      </c>
      <c r="B15" s="23" t="s">
        <v>120</v>
      </c>
      <c r="C15" s="23" t="s">
        <v>7</v>
      </c>
      <c r="D15" s="23" t="s">
        <v>174</v>
      </c>
      <c r="E15" s="23" t="s">
        <v>46</v>
      </c>
      <c r="F15" s="23" t="s">
        <v>177</v>
      </c>
      <c r="G15">
        <v>0.83292999999999995</v>
      </c>
      <c r="H15">
        <v>7.9399999999999998E-2</v>
      </c>
      <c r="I15">
        <v>1.6E-2</v>
      </c>
      <c r="J15">
        <v>2.6630000000000001E-2</v>
      </c>
      <c r="K15">
        <v>1.9040000000000001E-2</v>
      </c>
      <c r="L15">
        <f t="shared" si="0"/>
        <v>4.5670000000000002E-2</v>
      </c>
    </row>
    <row r="16" spans="1:12" ht="45" x14ac:dyDescent="0.25">
      <c r="A16" s="23" t="s">
        <v>119</v>
      </c>
      <c r="B16" s="23" t="s">
        <v>120</v>
      </c>
      <c r="C16" s="23" t="s">
        <v>7</v>
      </c>
      <c r="D16" s="23" t="s">
        <v>174</v>
      </c>
      <c r="E16" s="23" t="s">
        <v>46</v>
      </c>
      <c r="F16" s="23" t="s">
        <v>180</v>
      </c>
      <c r="G16">
        <v>0.83292999999999995</v>
      </c>
      <c r="H16">
        <v>7.9399999999999998E-2</v>
      </c>
      <c r="I16">
        <v>1.6E-2</v>
      </c>
      <c r="J16">
        <v>2.6630000000000001E-2</v>
      </c>
      <c r="K16">
        <v>1.9040000000000001E-2</v>
      </c>
      <c r="L16">
        <f t="shared" si="0"/>
        <v>4.5670000000000002E-2</v>
      </c>
    </row>
    <row r="17" spans="1:12" ht="45" x14ac:dyDescent="0.25">
      <c r="A17" s="23" t="s">
        <v>19</v>
      </c>
      <c r="B17" s="23" t="s">
        <v>120</v>
      </c>
      <c r="C17" s="23" t="s">
        <v>7</v>
      </c>
      <c r="D17" s="23" t="s">
        <v>128</v>
      </c>
      <c r="E17" s="23" t="s">
        <v>46</v>
      </c>
      <c r="F17" s="23" t="s">
        <v>184</v>
      </c>
      <c r="G17">
        <v>0.88566999999999996</v>
      </c>
      <c r="H17">
        <v>0.73631999999999997</v>
      </c>
      <c r="I17">
        <v>0.222</v>
      </c>
      <c r="J17">
        <v>0.34114</v>
      </c>
      <c r="K17">
        <v>0.25805</v>
      </c>
      <c r="L17">
        <f t="shared" si="0"/>
        <v>0.59919</v>
      </c>
    </row>
    <row r="18" spans="1:12" ht="45" x14ac:dyDescent="0.25">
      <c r="A18" s="23" t="s">
        <v>19</v>
      </c>
      <c r="B18" s="23" t="s">
        <v>120</v>
      </c>
      <c r="C18" s="23" t="s">
        <v>7</v>
      </c>
      <c r="D18" s="23" t="s">
        <v>185</v>
      </c>
      <c r="E18" s="23" t="s">
        <v>46</v>
      </c>
      <c r="F18" s="23" t="s">
        <v>186</v>
      </c>
      <c r="G18">
        <v>0.85246999999999995</v>
      </c>
      <c r="H18">
        <v>0.39077000000000001</v>
      </c>
      <c r="I18">
        <v>0.1905</v>
      </c>
      <c r="J18">
        <v>0.25613000000000002</v>
      </c>
      <c r="K18">
        <v>0.21226</v>
      </c>
      <c r="L18">
        <f t="shared" si="0"/>
        <v>0.46839000000000003</v>
      </c>
    </row>
    <row r="19" spans="1:12" ht="60" x14ac:dyDescent="0.25">
      <c r="A19" s="23" t="s">
        <v>19</v>
      </c>
      <c r="B19" s="23" t="s">
        <v>120</v>
      </c>
      <c r="C19" s="23" t="s">
        <v>7</v>
      </c>
      <c r="D19" s="23" t="s">
        <v>126</v>
      </c>
      <c r="E19" s="23" t="s">
        <v>46</v>
      </c>
      <c r="F19" s="23" t="s">
        <v>188</v>
      </c>
      <c r="G19">
        <v>0.86280000000000001</v>
      </c>
      <c r="H19">
        <v>0.47713</v>
      </c>
      <c r="I19">
        <v>0.30249999999999999</v>
      </c>
      <c r="J19">
        <v>0.37025999999999998</v>
      </c>
      <c r="K19">
        <v>0.32639000000000001</v>
      </c>
      <c r="L19">
        <f t="shared" si="0"/>
        <v>0.69664999999999999</v>
      </c>
    </row>
  </sheetData>
  <sortState ref="A2:L24">
    <sortCondition descending="1" ref="L2:L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D1" workbookViewId="0">
      <pane ySplit="1" topLeftCell="A8" activePane="bottomLeft" state="frozen"/>
      <selection pane="bottomLeft" activeCell="L12" sqref="G12:L12"/>
    </sheetView>
  </sheetViews>
  <sheetFormatPr defaultRowHeight="15" x14ac:dyDescent="0.25"/>
  <cols>
    <col min="1" max="1" width="42.28515625" customWidth="1"/>
    <col min="2" max="2" width="31.28515625" customWidth="1"/>
    <col min="3" max="3" width="11.7109375" customWidth="1"/>
    <col min="4" max="4" width="21.5703125" customWidth="1"/>
    <col min="5" max="5" width="27.140625" customWidth="1"/>
    <col min="6" max="6" width="29.85546875" customWidth="1"/>
  </cols>
  <sheetData>
    <row r="1" spans="1:12" s="4" customFormat="1" x14ac:dyDescent="0.25">
      <c r="A1" s="22" t="s">
        <v>0</v>
      </c>
      <c r="B1" s="22" t="s">
        <v>13</v>
      </c>
      <c r="C1" s="22" t="s">
        <v>1</v>
      </c>
      <c r="D1" s="22" t="s">
        <v>12</v>
      </c>
      <c r="E1" s="22" t="s">
        <v>2</v>
      </c>
      <c r="F1" s="22" t="s">
        <v>15</v>
      </c>
      <c r="G1" s="22" t="s">
        <v>4</v>
      </c>
      <c r="H1" s="22" t="s">
        <v>3</v>
      </c>
      <c r="I1" s="22" t="s">
        <v>9</v>
      </c>
      <c r="J1" s="22" t="s">
        <v>5</v>
      </c>
      <c r="K1" s="22" t="s">
        <v>6</v>
      </c>
      <c r="L1" s="3" t="s">
        <v>164</v>
      </c>
    </row>
    <row r="2" spans="1:12" ht="45" x14ac:dyDescent="0.25">
      <c r="A2" s="23" t="s">
        <v>119</v>
      </c>
      <c r="B2" s="23" t="s">
        <v>120</v>
      </c>
      <c r="C2" s="23" t="s">
        <v>7</v>
      </c>
      <c r="D2" s="23" t="s">
        <v>128</v>
      </c>
      <c r="E2" s="23" t="s">
        <v>16</v>
      </c>
      <c r="F2" s="23" t="s">
        <v>169</v>
      </c>
      <c r="G2" s="23">
        <v>0.86770999999999998</v>
      </c>
      <c r="H2" s="23">
        <v>0.53481000000000001</v>
      </c>
      <c r="I2" s="23">
        <v>0.56850000000000001</v>
      </c>
      <c r="J2" s="23">
        <v>0.55113999999999996</v>
      </c>
      <c r="K2" s="23">
        <v>0.56142999999999998</v>
      </c>
      <c r="L2">
        <f t="shared" ref="L2:L39" si="0">J2+K2</f>
        <v>1.1125699999999998</v>
      </c>
    </row>
    <row r="3" spans="1:12" ht="45" x14ac:dyDescent="0.25">
      <c r="A3" s="23" t="s">
        <v>119</v>
      </c>
      <c r="B3" s="23" t="s">
        <v>120</v>
      </c>
      <c r="C3" s="23" t="s">
        <v>245</v>
      </c>
      <c r="D3" s="23" t="s">
        <v>128</v>
      </c>
      <c r="E3" s="23" t="s">
        <v>16</v>
      </c>
      <c r="F3" s="23" t="s">
        <v>169</v>
      </c>
      <c r="G3">
        <v>0.86329</v>
      </c>
      <c r="H3">
        <v>0.51961999999999997</v>
      </c>
      <c r="I3">
        <v>0.56950000000000001</v>
      </c>
      <c r="J3">
        <v>0.54342000000000001</v>
      </c>
      <c r="K3">
        <v>0.55876999999999999</v>
      </c>
      <c r="L3">
        <f t="shared" si="0"/>
        <v>1.10219</v>
      </c>
    </row>
    <row r="4" spans="1:12" ht="45" x14ac:dyDescent="0.25">
      <c r="A4" s="23" t="s">
        <v>119</v>
      </c>
      <c r="B4" s="23" t="s">
        <v>120</v>
      </c>
      <c r="C4" s="23" t="s">
        <v>7</v>
      </c>
      <c r="D4" s="23"/>
      <c r="E4" s="23" t="s">
        <v>16</v>
      </c>
      <c r="F4" s="23" t="s">
        <v>169</v>
      </c>
      <c r="G4">
        <v>0.84650000000000003</v>
      </c>
      <c r="H4" s="23">
        <v>0.46804000000000001</v>
      </c>
      <c r="I4">
        <v>0.54549999999999998</v>
      </c>
      <c r="J4">
        <v>0.50380999999999998</v>
      </c>
      <c r="K4">
        <v>0.52802000000000004</v>
      </c>
      <c r="L4">
        <f t="shared" si="0"/>
        <v>1.03183</v>
      </c>
    </row>
    <row r="5" spans="1:12" ht="45" x14ac:dyDescent="0.25">
      <c r="A5" s="23" t="s">
        <v>119</v>
      </c>
      <c r="B5" s="23" t="s">
        <v>120</v>
      </c>
      <c r="C5" s="23" t="s">
        <v>7</v>
      </c>
      <c r="D5" s="23"/>
      <c r="E5" s="23" t="s">
        <v>16</v>
      </c>
      <c r="F5" s="23" t="s">
        <v>165</v>
      </c>
      <c r="G5" s="23">
        <v>0.84592999999999996</v>
      </c>
      <c r="H5" s="23">
        <v>0.46621000000000001</v>
      </c>
      <c r="I5" s="23">
        <v>0.54149999999999998</v>
      </c>
      <c r="J5" s="23">
        <v>0.50104000000000004</v>
      </c>
      <c r="K5" s="23">
        <v>0.52456000000000003</v>
      </c>
      <c r="L5">
        <f t="shared" si="0"/>
        <v>1.0256000000000001</v>
      </c>
    </row>
    <row r="6" spans="1:12" ht="45" x14ac:dyDescent="0.25">
      <c r="A6" s="23" t="s">
        <v>119</v>
      </c>
      <c r="B6" s="23" t="s">
        <v>120</v>
      </c>
      <c r="C6" s="23" t="s">
        <v>7</v>
      </c>
      <c r="D6" s="23"/>
      <c r="E6" s="23" t="s">
        <v>16</v>
      </c>
      <c r="F6" s="23" t="s">
        <v>171</v>
      </c>
      <c r="G6">
        <v>0.84621000000000002</v>
      </c>
      <c r="H6">
        <v>0.46693000000000001</v>
      </c>
      <c r="I6">
        <v>0.54</v>
      </c>
      <c r="J6">
        <v>0.50080999999999998</v>
      </c>
      <c r="K6" s="23">
        <v>0.52361000000000002</v>
      </c>
      <c r="L6">
        <f t="shared" si="0"/>
        <v>1.0244200000000001</v>
      </c>
    </row>
    <row r="7" spans="1:12" ht="45" x14ac:dyDescent="0.25">
      <c r="A7" s="23" t="s">
        <v>119</v>
      </c>
      <c r="B7" s="23" t="s">
        <v>120</v>
      </c>
      <c r="C7" s="23" t="s">
        <v>7</v>
      </c>
      <c r="D7" s="23"/>
      <c r="E7" s="23" t="s">
        <v>16</v>
      </c>
      <c r="F7" s="23" t="s">
        <v>168</v>
      </c>
      <c r="G7" s="23">
        <v>0.84614</v>
      </c>
      <c r="H7" s="23">
        <v>0.46672000000000002</v>
      </c>
      <c r="I7" s="23">
        <v>0.54</v>
      </c>
      <c r="J7" s="23">
        <v>0.50070000000000003</v>
      </c>
      <c r="K7" s="23">
        <v>0.52356000000000003</v>
      </c>
      <c r="L7">
        <f t="shared" si="0"/>
        <v>1.0242599999999999</v>
      </c>
    </row>
    <row r="8" spans="1:12" ht="45" x14ac:dyDescent="0.25">
      <c r="A8" s="23" t="s">
        <v>119</v>
      </c>
      <c r="B8" s="23" t="s">
        <v>120</v>
      </c>
      <c r="C8" s="23" t="s">
        <v>7</v>
      </c>
      <c r="D8" s="23"/>
      <c r="E8" s="23" t="s">
        <v>16</v>
      </c>
      <c r="F8" s="23" t="s">
        <v>170</v>
      </c>
      <c r="G8" s="23">
        <v>0.84599999999999997</v>
      </c>
      <c r="H8" s="23">
        <v>0.46628999999999998</v>
      </c>
      <c r="I8" s="23">
        <v>0.53949999999999998</v>
      </c>
      <c r="J8" s="23">
        <v>0.50022999999999995</v>
      </c>
      <c r="K8" s="23">
        <v>0.52307999999999999</v>
      </c>
      <c r="L8">
        <f t="shared" si="0"/>
        <v>1.0233099999999999</v>
      </c>
    </row>
    <row r="9" spans="1:12" ht="30" x14ac:dyDescent="0.25">
      <c r="A9" s="23" t="s">
        <v>119</v>
      </c>
      <c r="B9" s="23" t="s">
        <v>120</v>
      </c>
      <c r="C9" s="23" t="s">
        <v>7</v>
      </c>
      <c r="D9" s="23"/>
      <c r="E9" s="23" t="s">
        <v>16</v>
      </c>
      <c r="F9" s="23" t="s">
        <v>151</v>
      </c>
      <c r="G9" s="23">
        <v>0.87185999999999997</v>
      </c>
      <c r="H9" s="23">
        <v>0.55925999999999998</v>
      </c>
      <c r="I9" s="23">
        <v>0.48599999999999999</v>
      </c>
      <c r="J9" s="23">
        <v>0.52005999999999997</v>
      </c>
      <c r="K9" s="23">
        <v>0.49908000000000002</v>
      </c>
      <c r="L9">
        <f t="shared" si="0"/>
        <v>1.0191399999999999</v>
      </c>
    </row>
    <row r="10" spans="1:12" ht="30" x14ac:dyDescent="0.25">
      <c r="A10" s="23" t="s">
        <v>119</v>
      </c>
      <c r="B10" s="23" t="s">
        <v>120</v>
      </c>
      <c r="C10" s="23" t="s">
        <v>7</v>
      </c>
      <c r="D10" s="23"/>
      <c r="E10" s="23" t="s">
        <v>16</v>
      </c>
      <c r="F10" s="23" t="s">
        <v>160</v>
      </c>
      <c r="G10" s="23">
        <v>0.84550000000000003</v>
      </c>
      <c r="H10" s="23">
        <v>0.4647</v>
      </c>
      <c r="I10" s="23">
        <v>0.53649999999999998</v>
      </c>
      <c r="J10" s="23">
        <v>0.49802999999999997</v>
      </c>
      <c r="K10" s="23">
        <v>0.52041999999999999</v>
      </c>
      <c r="L10">
        <f t="shared" si="0"/>
        <v>1.0184500000000001</v>
      </c>
    </row>
    <row r="11" spans="1:12" ht="45" x14ac:dyDescent="0.25">
      <c r="A11" s="23" t="s">
        <v>119</v>
      </c>
      <c r="B11" s="23" t="s">
        <v>120</v>
      </c>
      <c r="C11" s="23" t="s">
        <v>7</v>
      </c>
      <c r="D11" s="23"/>
      <c r="E11" s="23" t="s">
        <v>16</v>
      </c>
      <c r="F11" s="23" t="s">
        <v>166</v>
      </c>
      <c r="G11" s="23">
        <v>0.86692999999999998</v>
      </c>
      <c r="H11" s="23">
        <v>0.54210000000000003</v>
      </c>
      <c r="I11" s="23">
        <v>0.441</v>
      </c>
      <c r="J11" s="23">
        <v>0.48635</v>
      </c>
      <c r="K11" s="23">
        <v>0.45809</v>
      </c>
      <c r="L11">
        <f t="shared" si="0"/>
        <v>0.94443999999999995</v>
      </c>
    </row>
    <row r="12" spans="1:12" ht="60" x14ac:dyDescent="0.25">
      <c r="A12" s="23" t="s">
        <v>119</v>
      </c>
      <c r="B12" s="23" t="s">
        <v>120</v>
      </c>
      <c r="C12" s="23" t="s">
        <v>7</v>
      </c>
      <c r="D12" s="2" t="s">
        <v>239</v>
      </c>
      <c r="E12" s="23" t="s">
        <v>16</v>
      </c>
      <c r="F12" s="2" t="s">
        <v>240</v>
      </c>
      <c r="G12">
        <v>0.85179000000000005</v>
      </c>
      <c r="H12">
        <v>0.48049999999999998</v>
      </c>
      <c r="I12" s="25">
        <v>0.46200000000000002</v>
      </c>
      <c r="J12">
        <v>0.47106999999999999</v>
      </c>
      <c r="K12">
        <v>0.46559</v>
      </c>
      <c r="L12">
        <f t="shared" si="0"/>
        <v>0.93666000000000005</v>
      </c>
    </row>
    <row r="13" spans="1:12" ht="60" x14ac:dyDescent="0.25">
      <c r="A13" s="23" t="s">
        <v>119</v>
      </c>
      <c r="B13" s="23" t="s">
        <v>120</v>
      </c>
      <c r="C13" s="23" t="s">
        <v>7</v>
      </c>
      <c r="D13" s="2" t="s">
        <v>241</v>
      </c>
      <c r="E13" s="23" t="s">
        <v>16</v>
      </c>
      <c r="F13" s="2" t="s">
        <v>244</v>
      </c>
      <c r="G13">
        <v>0.86092999999999997</v>
      </c>
      <c r="H13">
        <v>0.51593999999999995</v>
      </c>
      <c r="I13">
        <v>0.42899999999999999</v>
      </c>
      <c r="J13">
        <v>0.46847</v>
      </c>
      <c r="K13">
        <v>0.44396000000000002</v>
      </c>
      <c r="L13">
        <f t="shared" si="0"/>
        <v>0.91243000000000007</v>
      </c>
    </row>
    <row r="14" spans="1:12" ht="60" x14ac:dyDescent="0.25">
      <c r="A14" s="23" t="s">
        <v>119</v>
      </c>
      <c r="B14" s="23" t="s">
        <v>120</v>
      </c>
      <c r="C14" s="23" t="s">
        <v>7</v>
      </c>
      <c r="D14" s="2" t="s">
        <v>241</v>
      </c>
      <c r="E14" s="23" t="s">
        <v>16</v>
      </c>
      <c r="F14" s="2" t="s">
        <v>243</v>
      </c>
      <c r="G14">
        <v>0.86070999999999998</v>
      </c>
      <c r="H14" s="25">
        <v>0.51502000000000003</v>
      </c>
      <c r="I14">
        <v>0.42849999999999999</v>
      </c>
      <c r="J14">
        <v>0.46778999999999998</v>
      </c>
      <c r="K14">
        <v>0.44340000000000002</v>
      </c>
      <c r="L14">
        <f t="shared" si="0"/>
        <v>0.91118999999999994</v>
      </c>
    </row>
    <row r="15" spans="1:12" ht="30" x14ac:dyDescent="0.25">
      <c r="A15" s="23" t="s">
        <v>119</v>
      </c>
      <c r="B15" s="23" t="s">
        <v>120</v>
      </c>
      <c r="C15" s="23" t="s">
        <v>7</v>
      </c>
      <c r="D15" s="23"/>
      <c r="E15" s="23" t="s">
        <v>16</v>
      </c>
      <c r="F15" s="23" t="s">
        <v>161</v>
      </c>
      <c r="G15" s="23">
        <v>0.86750000000000005</v>
      </c>
      <c r="H15" s="23">
        <v>0.54823999999999995</v>
      </c>
      <c r="I15" s="23">
        <v>0.41199999999999998</v>
      </c>
      <c r="J15" s="23">
        <v>0.47044999999999998</v>
      </c>
      <c r="K15" s="23">
        <v>0.43354999999999999</v>
      </c>
      <c r="L15">
        <f t="shared" si="0"/>
        <v>0.90399999999999991</v>
      </c>
    </row>
    <row r="16" spans="1:12" ht="30" x14ac:dyDescent="0.25">
      <c r="A16" s="23" t="s">
        <v>119</v>
      </c>
      <c r="B16" s="23" t="s">
        <v>120</v>
      </c>
      <c r="C16" s="23" t="s">
        <v>7</v>
      </c>
      <c r="D16" s="23"/>
      <c r="E16" s="23" t="s">
        <v>16</v>
      </c>
      <c r="F16" s="23" t="s">
        <v>159</v>
      </c>
      <c r="G16" s="23">
        <v>0.86421000000000003</v>
      </c>
      <c r="H16" s="23">
        <v>0.53151000000000004</v>
      </c>
      <c r="I16" s="23">
        <v>0.41749999999999998</v>
      </c>
      <c r="J16" s="23">
        <v>0.46766000000000002</v>
      </c>
      <c r="K16" s="23">
        <v>0.43620999999999999</v>
      </c>
      <c r="L16">
        <f t="shared" si="0"/>
        <v>0.90386999999999995</v>
      </c>
    </row>
    <row r="17" spans="1:12" ht="45" x14ac:dyDescent="0.25">
      <c r="A17" s="23" t="s">
        <v>119</v>
      </c>
      <c r="B17" s="23" t="s">
        <v>120</v>
      </c>
      <c r="C17" s="23" t="s">
        <v>7</v>
      </c>
      <c r="D17" s="23"/>
      <c r="E17" s="23" t="s">
        <v>16</v>
      </c>
      <c r="F17" s="23" t="s">
        <v>167</v>
      </c>
      <c r="G17" s="23">
        <v>0.86456999999999995</v>
      </c>
      <c r="H17" s="23">
        <v>0.53329000000000004</v>
      </c>
      <c r="I17" s="23">
        <v>0.41649999999999998</v>
      </c>
      <c r="J17" s="23">
        <v>0.46771000000000001</v>
      </c>
      <c r="K17" s="23">
        <v>0.43558000000000002</v>
      </c>
      <c r="L17">
        <f t="shared" si="0"/>
        <v>0.90329000000000004</v>
      </c>
    </row>
    <row r="18" spans="1:12" ht="30" x14ac:dyDescent="0.25">
      <c r="A18" s="23" t="s">
        <v>119</v>
      </c>
      <c r="B18" s="23" t="s">
        <v>120</v>
      </c>
      <c r="C18" s="23" t="s">
        <v>7</v>
      </c>
      <c r="D18" s="23"/>
      <c r="E18" s="23" t="s">
        <v>16</v>
      </c>
      <c r="F18" s="23" t="s">
        <v>153</v>
      </c>
      <c r="G18" s="23">
        <v>0.86029</v>
      </c>
      <c r="H18" s="23">
        <v>0.51392000000000004</v>
      </c>
      <c r="I18" s="23">
        <v>0.40600000000000003</v>
      </c>
      <c r="J18" s="23">
        <v>0.45362999999999998</v>
      </c>
      <c r="K18" s="23">
        <v>0.42380000000000001</v>
      </c>
      <c r="L18">
        <f t="shared" si="0"/>
        <v>0.87742999999999993</v>
      </c>
    </row>
    <row r="19" spans="1:12" ht="30" x14ac:dyDescent="0.25">
      <c r="A19" s="23" t="s">
        <v>119</v>
      </c>
      <c r="B19" s="23" t="s">
        <v>120</v>
      </c>
      <c r="C19" s="23" t="s">
        <v>7</v>
      </c>
      <c r="D19" s="23"/>
      <c r="E19" s="23" t="s">
        <v>16</v>
      </c>
      <c r="F19" s="23" t="s">
        <v>149</v>
      </c>
      <c r="G19" s="23">
        <v>0.86650000000000005</v>
      </c>
      <c r="H19" s="23">
        <v>0.54527000000000003</v>
      </c>
      <c r="I19" s="23">
        <v>0.39450000000000002</v>
      </c>
      <c r="J19" s="23">
        <v>0.45778999999999997</v>
      </c>
      <c r="K19" s="23">
        <v>0.41759000000000002</v>
      </c>
      <c r="L19">
        <f t="shared" si="0"/>
        <v>0.87538000000000005</v>
      </c>
    </row>
    <row r="20" spans="1:12" ht="30" x14ac:dyDescent="0.25">
      <c r="A20" s="23" t="s">
        <v>119</v>
      </c>
      <c r="B20" s="23" t="s">
        <v>120</v>
      </c>
      <c r="C20" s="23" t="s">
        <v>7</v>
      </c>
      <c r="D20" s="23"/>
      <c r="E20" s="23" t="s">
        <v>16</v>
      </c>
      <c r="F20" s="23" t="s">
        <v>158</v>
      </c>
      <c r="G20" s="23">
        <v>0.86663999999999997</v>
      </c>
      <c r="H20" s="23">
        <v>0.54627999999999999</v>
      </c>
      <c r="I20" s="23">
        <v>0.39250000000000002</v>
      </c>
      <c r="J20" s="23">
        <v>0.45678999999999997</v>
      </c>
      <c r="K20" s="23">
        <v>0.41592000000000001</v>
      </c>
      <c r="L20">
        <f t="shared" si="0"/>
        <v>0.87270999999999999</v>
      </c>
    </row>
    <row r="21" spans="1:12" ht="30" x14ac:dyDescent="0.25">
      <c r="A21" s="23" t="s">
        <v>119</v>
      </c>
      <c r="B21" s="23" t="s">
        <v>120</v>
      </c>
      <c r="C21" s="23" t="s">
        <v>7</v>
      </c>
      <c r="D21" s="23"/>
      <c r="E21" s="23" t="s">
        <v>16</v>
      </c>
      <c r="F21" s="23" t="s">
        <v>141</v>
      </c>
      <c r="G21" s="23">
        <v>0.84806999999999999</v>
      </c>
      <c r="H21" s="23">
        <v>0.46500999999999998</v>
      </c>
      <c r="I21" s="23">
        <v>0.42199999999999999</v>
      </c>
      <c r="J21" s="23">
        <v>0.44246000000000002</v>
      </c>
      <c r="K21" s="23">
        <v>0.42995</v>
      </c>
      <c r="L21">
        <f t="shared" si="0"/>
        <v>0.87241000000000002</v>
      </c>
    </row>
    <row r="22" spans="1:12" ht="30" x14ac:dyDescent="0.25">
      <c r="A22" s="23" t="s">
        <v>119</v>
      </c>
      <c r="B22" s="23" t="s">
        <v>120</v>
      </c>
      <c r="C22" s="23" t="s">
        <v>7</v>
      </c>
      <c r="D22" s="23"/>
      <c r="E22" s="23" t="s">
        <v>16</v>
      </c>
      <c r="F22" s="23" t="s">
        <v>162</v>
      </c>
      <c r="G22" s="23">
        <v>0.86721000000000004</v>
      </c>
      <c r="H22" s="23">
        <v>0.54954000000000003</v>
      </c>
      <c r="I22" s="23">
        <v>0.39100000000000001</v>
      </c>
      <c r="J22" s="23">
        <v>0.45690999999999998</v>
      </c>
      <c r="K22" s="23">
        <v>0.41493999999999998</v>
      </c>
      <c r="L22">
        <f t="shared" si="0"/>
        <v>0.87185000000000001</v>
      </c>
    </row>
    <row r="23" spans="1:12" ht="30" x14ac:dyDescent="0.25">
      <c r="A23" s="23" t="s">
        <v>119</v>
      </c>
      <c r="B23" s="23" t="s">
        <v>120</v>
      </c>
      <c r="C23" s="23" t="s">
        <v>7</v>
      </c>
      <c r="D23" s="23"/>
      <c r="E23" s="23" t="s">
        <v>16</v>
      </c>
      <c r="F23" s="23" t="s">
        <v>157</v>
      </c>
      <c r="G23" s="23">
        <v>0.86336000000000002</v>
      </c>
      <c r="H23" s="23">
        <v>0.52937000000000001</v>
      </c>
      <c r="I23" s="23">
        <v>0.39200000000000002</v>
      </c>
      <c r="J23" s="23">
        <v>0.45045000000000002</v>
      </c>
      <c r="K23" s="23">
        <v>0.41345999999999999</v>
      </c>
      <c r="L23">
        <f t="shared" si="0"/>
        <v>0.86390999999999996</v>
      </c>
    </row>
    <row r="24" spans="1:12" ht="30" x14ac:dyDescent="0.25">
      <c r="A24" s="23" t="s">
        <v>119</v>
      </c>
      <c r="B24" s="23" t="s">
        <v>120</v>
      </c>
      <c r="C24" s="23" t="s">
        <v>7</v>
      </c>
      <c r="D24" s="23"/>
      <c r="E24" s="23" t="s">
        <v>16</v>
      </c>
      <c r="F24" s="23" t="s">
        <v>139</v>
      </c>
      <c r="G24" s="23">
        <v>0.84763999999999995</v>
      </c>
      <c r="H24" s="23">
        <v>0.46287</v>
      </c>
      <c r="I24" s="23">
        <v>0.41449999999999998</v>
      </c>
      <c r="J24" s="23">
        <v>0.43735000000000002</v>
      </c>
      <c r="K24" s="23">
        <v>0.42335</v>
      </c>
      <c r="L24">
        <f t="shared" si="0"/>
        <v>0.86070000000000002</v>
      </c>
    </row>
    <row r="25" spans="1:12" ht="30" x14ac:dyDescent="0.25">
      <c r="A25" s="23" t="s">
        <v>119</v>
      </c>
      <c r="B25" s="23" t="s">
        <v>120</v>
      </c>
      <c r="C25" s="23" t="s">
        <v>7</v>
      </c>
      <c r="D25" s="23"/>
      <c r="E25" s="23" t="s">
        <v>16</v>
      </c>
      <c r="F25" s="23" t="s">
        <v>144</v>
      </c>
      <c r="G25" s="23">
        <v>0.84863999999999995</v>
      </c>
      <c r="H25" s="23">
        <v>0.46628999999999998</v>
      </c>
      <c r="I25" s="23">
        <v>0.41149999999999998</v>
      </c>
      <c r="J25" s="23">
        <v>0.43718000000000001</v>
      </c>
      <c r="K25" s="23">
        <v>0.4214</v>
      </c>
      <c r="L25">
        <f t="shared" si="0"/>
        <v>0.85858000000000001</v>
      </c>
    </row>
    <row r="26" spans="1:12" ht="30" x14ac:dyDescent="0.25">
      <c r="A26" s="23" t="s">
        <v>119</v>
      </c>
      <c r="B26" s="23" t="s">
        <v>120</v>
      </c>
      <c r="C26" s="23" t="s">
        <v>7</v>
      </c>
      <c r="D26" s="23"/>
      <c r="E26" s="23" t="s">
        <v>16</v>
      </c>
      <c r="F26" s="23" t="s">
        <v>152</v>
      </c>
      <c r="G26" s="23">
        <v>0.85557000000000005</v>
      </c>
      <c r="H26" s="23">
        <v>0.49321999999999999</v>
      </c>
      <c r="I26" s="23">
        <v>0.4</v>
      </c>
      <c r="J26" s="23">
        <v>0.44174000000000002</v>
      </c>
      <c r="K26" s="23">
        <v>0.41571000000000002</v>
      </c>
      <c r="L26">
        <f t="shared" si="0"/>
        <v>0.85745000000000005</v>
      </c>
    </row>
    <row r="27" spans="1:12" ht="30" x14ac:dyDescent="0.25">
      <c r="A27" s="23" t="s">
        <v>119</v>
      </c>
      <c r="B27" s="23" t="s">
        <v>120</v>
      </c>
      <c r="C27" s="23" t="s">
        <v>7</v>
      </c>
      <c r="D27" s="23"/>
      <c r="E27" s="23" t="s">
        <v>16</v>
      </c>
      <c r="F27" s="23" t="s">
        <v>148</v>
      </c>
      <c r="G27" s="23">
        <v>0.85006999999999999</v>
      </c>
      <c r="H27" s="23">
        <v>0.47127000000000002</v>
      </c>
      <c r="I27" s="23">
        <v>0.40600000000000003</v>
      </c>
      <c r="J27" s="23">
        <v>0.43620999999999999</v>
      </c>
      <c r="K27" s="23">
        <v>0.41757</v>
      </c>
      <c r="L27">
        <f t="shared" si="0"/>
        <v>0.85377999999999998</v>
      </c>
    </row>
    <row r="28" spans="1:12" ht="30" x14ac:dyDescent="0.25">
      <c r="A28" s="23" t="s">
        <v>119</v>
      </c>
      <c r="B28" s="23" t="s">
        <v>120</v>
      </c>
      <c r="C28" s="23" t="s">
        <v>7</v>
      </c>
      <c r="D28" s="23"/>
      <c r="E28" s="23" t="s">
        <v>16</v>
      </c>
      <c r="F28" s="23" t="s">
        <v>146</v>
      </c>
      <c r="G28" s="23">
        <v>0.84728999999999999</v>
      </c>
      <c r="H28" s="23">
        <v>0.46118999999999999</v>
      </c>
      <c r="I28" s="23">
        <v>0.41</v>
      </c>
      <c r="J28" s="23">
        <v>0.43408999999999998</v>
      </c>
      <c r="K28" s="23">
        <v>0.41931000000000002</v>
      </c>
      <c r="L28">
        <f t="shared" si="0"/>
        <v>0.85339999999999994</v>
      </c>
    </row>
    <row r="29" spans="1:12" ht="30" x14ac:dyDescent="0.25">
      <c r="A29" s="23" t="s">
        <v>119</v>
      </c>
      <c r="B29" s="23" t="s">
        <v>120</v>
      </c>
      <c r="C29" s="23" t="s">
        <v>7</v>
      </c>
      <c r="D29" s="23"/>
      <c r="E29" s="23" t="s">
        <v>16</v>
      </c>
      <c r="F29" s="23" t="s">
        <v>145</v>
      </c>
      <c r="G29" s="23">
        <v>0.84970999999999997</v>
      </c>
      <c r="H29" s="23">
        <v>0.4698</v>
      </c>
      <c r="I29" s="23">
        <v>0.40450000000000003</v>
      </c>
      <c r="J29" s="23">
        <v>0.43470999999999999</v>
      </c>
      <c r="K29" s="23">
        <v>0.41607</v>
      </c>
      <c r="L29">
        <f t="shared" si="0"/>
        <v>0.85077999999999998</v>
      </c>
    </row>
    <row r="30" spans="1:12" ht="30" x14ac:dyDescent="0.25">
      <c r="A30" s="23" t="s">
        <v>119</v>
      </c>
      <c r="B30" s="23" t="s">
        <v>120</v>
      </c>
      <c r="C30" s="23" t="s">
        <v>7</v>
      </c>
      <c r="D30" s="23"/>
      <c r="E30" s="23" t="s">
        <v>16</v>
      </c>
      <c r="F30" s="23" t="s">
        <v>143</v>
      </c>
      <c r="G30" s="23">
        <v>0.84579000000000004</v>
      </c>
      <c r="H30" s="23">
        <v>0.45576</v>
      </c>
      <c r="I30" s="23">
        <v>0.40949999999999998</v>
      </c>
      <c r="J30" s="23">
        <v>0.43139</v>
      </c>
      <c r="K30" s="23">
        <v>0.41798999999999997</v>
      </c>
      <c r="L30">
        <f t="shared" si="0"/>
        <v>0.84938000000000002</v>
      </c>
    </row>
    <row r="31" spans="1:12" ht="30" x14ac:dyDescent="0.25">
      <c r="A31" s="23" t="s">
        <v>119</v>
      </c>
      <c r="B31" s="23" t="s">
        <v>120</v>
      </c>
      <c r="C31" s="23" t="s">
        <v>7</v>
      </c>
      <c r="D31" s="23"/>
      <c r="E31" s="23" t="s">
        <v>16</v>
      </c>
      <c r="F31" s="23" t="s">
        <v>142</v>
      </c>
      <c r="G31" s="23">
        <v>0.84</v>
      </c>
      <c r="H31" s="23">
        <v>0.43609999999999999</v>
      </c>
      <c r="I31" s="23">
        <v>0.40949999999999998</v>
      </c>
      <c r="J31" s="23">
        <v>0.42237999999999998</v>
      </c>
      <c r="K31" s="23">
        <v>0.41455999999999998</v>
      </c>
      <c r="L31">
        <f t="shared" si="0"/>
        <v>0.83694000000000002</v>
      </c>
    </row>
    <row r="32" spans="1:12" ht="30" x14ac:dyDescent="0.25">
      <c r="A32" s="23" t="s">
        <v>119</v>
      </c>
      <c r="B32" s="23" t="s">
        <v>120</v>
      </c>
      <c r="C32" s="23" t="s">
        <v>7</v>
      </c>
      <c r="D32" s="23"/>
      <c r="E32" s="23" t="s">
        <v>16</v>
      </c>
      <c r="F32" s="23" t="s">
        <v>147</v>
      </c>
      <c r="G32" s="23">
        <v>0.83928999999999998</v>
      </c>
      <c r="H32" s="23">
        <v>0.43392999999999998</v>
      </c>
      <c r="I32" s="23">
        <v>0.41049999999999998</v>
      </c>
      <c r="J32" s="23">
        <v>0.42188999999999999</v>
      </c>
      <c r="K32" s="23">
        <v>0.41498000000000002</v>
      </c>
      <c r="L32">
        <f t="shared" si="0"/>
        <v>0.83687</v>
      </c>
    </row>
    <row r="33" spans="1:12" ht="30" x14ac:dyDescent="0.25">
      <c r="A33" s="23" t="s">
        <v>119</v>
      </c>
      <c r="B33" s="23" t="s">
        <v>120</v>
      </c>
      <c r="C33" s="23" t="s">
        <v>7</v>
      </c>
      <c r="D33" s="23"/>
      <c r="E33" s="23" t="s">
        <v>16</v>
      </c>
      <c r="F33" s="23" t="s">
        <v>150</v>
      </c>
      <c r="G33" s="23">
        <v>0.84428999999999998</v>
      </c>
      <c r="H33" s="23">
        <v>0.44949</v>
      </c>
      <c r="I33" s="23">
        <v>0.40050000000000002</v>
      </c>
      <c r="J33" s="23">
        <v>0.42359000000000002</v>
      </c>
      <c r="K33" s="23">
        <v>0.40943000000000002</v>
      </c>
      <c r="L33">
        <f t="shared" si="0"/>
        <v>0.83302000000000009</v>
      </c>
    </row>
    <row r="34" spans="1:12" ht="30" x14ac:dyDescent="0.25">
      <c r="A34" s="23" t="s">
        <v>119</v>
      </c>
      <c r="B34" s="23" t="s">
        <v>120</v>
      </c>
      <c r="C34" s="23" t="s">
        <v>7</v>
      </c>
      <c r="D34" s="23"/>
      <c r="E34" s="23" t="s">
        <v>16</v>
      </c>
      <c r="F34" s="23" t="s">
        <v>140</v>
      </c>
      <c r="G34" s="23">
        <v>0.84321000000000002</v>
      </c>
      <c r="H34" s="23">
        <v>0.44579999999999997</v>
      </c>
      <c r="I34" s="23">
        <v>0.40100000000000002</v>
      </c>
      <c r="J34" s="23">
        <v>0.42221999999999998</v>
      </c>
      <c r="K34" s="23">
        <v>0.40922999999999998</v>
      </c>
      <c r="L34">
        <f t="shared" si="0"/>
        <v>0.83145000000000002</v>
      </c>
    </row>
    <row r="35" spans="1:12" ht="30" x14ac:dyDescent="0.25">
      <c r="A35" s="23" t="s">
        <v>119</v>
      </c>
      <c r="B35" s="23" t="s">
        <v>120</v>
      </c>
      <c r="C35" s="23" t="s">
        <v>7</v>
      </c>
      <c r="D35" s="23"/>
      <c r="E35" s="23" t="s">
        <v>16</v>
      </c>
      <c r="F35" s="23" t="s">
        <v>155</v>
      </c>
      <c r="G35" s="23">
        <v>0.85306999999999999</v>
      </c>
      <c r="H35" s="23">
        <v>0.48100999999999999</v>
      </c>
      <c r="I35" s="23">
        <v>0.36099999999999999</v>
      </c>
      <c r="J35" s="23">
        <v>0.41244999999999998</v>
      </c>
      <c r="K35" s="23">
        <v>0.37996000000000002</v>
      </c>
      <c r="L35">
        <f t="shared" si="0"/>
        <v>0.79241000000000006</v>
      </c>
    </row>
    <row r="36" spans="1:12" ht="30" x14ac:dyDescent="0.25">
      <c r="A36" s="23" t="s">
        <v>119</v>
      </c>
      <c r="B36" s="23" t="s">
        <v>120</v>
      </c>
      <c r="C36" s="23" t="s">
        <v>7</v>
      </c>
      <c r="D36" s="23"/>
      <c r="E36" s="23" t="s">
        <v>16</v>
      </c>
      <c r="F36" s="23" t="s">
        <v>154</v>
      </c>
      <c r="G36" s="23">
        <v>0.85470999999999997</v>
      </c>
      <c r="H36" s="23">
        <v>0.48818</v>
      </c>
      <c r="I36" s="23">
        <v>0.35099999999999998</v>
      </c>
      <c r="J36" s="23">
        <v>0.40838000000000002</v>
      </c>
      <c r="K36" s="23">
        <v>0.37190000000000001</v>
      </c>
      <c r="L36">
        <f t="shared" si="0"/>
        <v>0.78028000000000008</v>
      </c>
    </row>
    <row r="37" spans="1:12" ht="30" x14ac:dyDescent="0.25">
      <c r="A37" s="23" t="s">
        <v>119</v>
      </c>
      <c r="B37" s="23" t="s">
        <v>120</v>
      </c>
      <c r="C37" s="23" t="s">
        <v>7</v>
      </c>
      <c r="D37" s="23"/>
      <c r="E37" s="23" t="s">
        <v>16</v>
      </c>
      <c r="F37" s="23" t="s">
        <v>156</v>
      </c>
      <c r="G37" s="23">
        <v>0.86585999999999996</v>
      </c>
      <c r="H37" s="23">
        <v>0.55205000000000004</v>
      </c>
      <c r="I37" s="23">
        <v>0.32350000000000001</v>
      </c>
      <c r="J37" s="23">
        <v>0.40794000000000002</v>
      </c>
      <c r="K37" s="23">
        <v>0.35270000000000001</v>
      </c>
      <c r="L37">
        <f t="shared" si="0"/>
        <v>0.76063999999999998</v>
      </c>
    </row>
    <row r="38" spans="1:12" ht="30" x14ac:dyDescent="0.25">
      <c r="A38" s="23" t="s">
        <v>119</v>
      </c>
      <c r="B38" s="23" t="s">
        <v>120</v>
      </c>
      <c r="C38" s="23" t="s">
        <v>7</v>
      </c>
      <c r="D38" s="23"/>
      <c r="E38" s="23" t="s">
        <v>16</v>
      </c>
      <c r="F38" s="23" t="s">
        <v>163</v>
      </c>
      <c r="G38" s="23">
        <v>0.85392999999999997</v>
      </c>
      <c r="H38" s="23">
        <v>0.48365999999999998</v>
      </c>
      <c r="I38" s="23">
        <v>0.33300000000000002</v>
      </c>
      <c r="J38" s="23">
        <v>0.39443</v>
      </c>
      <c r="K38" s="23">
        <v>0.35511999999999999</v>
      </c>
      <c r="L38">
        <f t="shared" si="0"/>
        <v>0.74954999999999994</v>
      </c>
    </row>
    <row r="39" spans="1:12" ht="75" x14ac:dyDescent="0.25">
      <c r="A39" s="23" t="s">
        <v>119</v>
      </c>
      <c r="B39" s="23" t="s">
        <v>120</v>
      </c>
      <c r="C39" s="23" t="s">
        <v>7</v>
      </c>
      <c r="D39" s="2" t="s">
        <v>241</v>
      </c>
      <c r="E39" s="23" t="s">
        <v>16</v>
      </c>
      <c r="F39" s="2" t="s">
        <v>242</v>
      </c>
      <c r="G39">
        <v>0.82293000000000005</v>
      </c>
      <c r="H39">
        <v>0.23477000000000001</v>
      </c>
      <c r="I39">
        <v>0.106</v>
      </c>
      <c r="J39" s="25">
        <v>0.14606</v>
      </c>
      <c r="K39">
        <v>0.11906</v>
      </c>
      <c r="L39">
        <f t="shared" si="0"/>
        <v>0.26512000000000002</v>
      </c>
    </row>
  </sheetData>
  <sortState ref="A2:L39">
    <sortCondition descending="1" ref="L2:L3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D1" workbookViewId="0">
      <pane ySplit="1" topLeftCell="A69" activePane="bottomLeft" state="frozen"/>
      <selection pane="bottomLeft" activeCell="G74" sqref="G74:L74"/>
    </sheetView>
  </sheetViews>
  <sheetFormatPr defaultColWidth="9.140625" defaultRowHeight="15" x14ac:dyDescent="0.25"/>
  <cols>
    <col min="1" max="1" width="43.7109375" style="2" customWidth="1"/>
    <col min="2" max="2" width="30.42578125" style="2" customWidth="1"/>
    <col min="3" max="4" width="23.85546875" style="2" customWidth="1"/>
    <col min="5" max="5" width="25.85546875" style="2" customWidth="1"/>
    <col min="6" max="6" width="27.5703125" style="2" customWidth="1"/>
    <col min="7" max="16384" width="9.140625" style="2"/>
  </cols>
  <sheetData>
    <row r="1" spans="1:12" x14ac:dyDescent="0.25">
      <c r="A1" s="22" t="s">
        <v>0</v>
      </c>
      <c r="B1" s="22" t="s">
        <v>13</v>
      </c>
      <c r="C1" s="22" t="s">
        <v>1</v>
      </c>
      <c r="D1" s="22" t="s">
        <v>12</v>
      </c>
      <c r="E1" s="22" t="s">
        <v>2</v>
      </c>
      <c r="F1" s="22" t="s">
        <v>15</v>
      </c>
      <c r="G1" s="22" t="s">
        <v>4</v>
      </c>
      <c r="H1" s="22" t="s">
        <v>3</v>
      </c>
      <c r="I1" s="22" t="s">
        <v>9</v>
      </c>
      <c r="J1" s="22" t="s">
        <v>5</v>
      </c>
      <c r="K1" s="22" t="s">
        <v>6</v>
      </c>
      <c r="L1" s="3" t="s">
        <v>164</v>
      </c>
    </row>
    <row r="2" spans="1:12" ht="30" x14ac:dyDescent="0.25">
      <c r="A2" s="23" t="s">
        <v>119</v>
      </c>
      <c r="B2" s="23" t="s">
        <v>120</v>
      </c>
      <c r="C2" s="23" t="s">
        <v>7</v>
      </c>
      <c r="D2" s="23"/>
      <c r="E2" s="23" t="s">
        <v>78</v>
      </c>
      <c r="F2" s="2" t="s">
        <v>235</v>
      </c>
      <c r="G2" s="2">
        <v>0.98450000000000004</v>
      </c>
      <c r="H2" s="2">
        <v>0.94821999999999995</v>
      </c>
      <c r="I2" s="2">
        <v>0.94299999999999995</v>
      </c>
      <c r="J2" s="2">
        <v>0.9456</v>
      </c>
      <c r="K2" s="2">
        <v>0.94403999999999999</v>
      </c>
      <c r="L2" s="2">
        <f t="shared" ref="L2:L33" si="0">J2+K2</f>
        <v>1.88964</v>
      </c>
    </row>
    <row r="3" spans="1:12" ht="60" x14ac:dyDescent="0.25">
      <c r="A3" s="23" t="s">
        <v>119</v>
      </c>
      <c r="B3" s="23" t="s">
        <v>120</v>
      </c>
      <c r="C3" s="23" t="s">
        <v>7</v>
      </c>
      <c r="D3" s="23"/>
      <c r="E3" s="23" t="s">
        <v>78</v>
      </c>
      <c r="F3" s="2" t="s">
        <v>237</v>
      </c>
      <c r="G3" s="2">
        <v>0.97814000000000001</v>
      </c>
      <c r="H3" s="2">
        <v>0.90759999999999996</v>
      </c>
      <c r="I3" s="2">
        <v>0.94299999999999995</v>
      </c>
      <c r="J3" s="2">
        <v>0.92496</v>
      </c>
      <c r="K3" s="2">
        <v>0.93569999999999998</v>
      </c>
      <c r="L3" s="2">
        <f t="shared" si="0"/>
        <v>1.86066</v>
      </c>
    </row>
    <row r="4" spans="1:12" ht="75" x14ac:dyDescent="0.25">
      <c r="A4" s="23" t="s">
        <v>119</v>
      </c>
      <c r="B4" s="23" t="s">
        <v>120</v>
      </c>
      <c r="C4" s="23" t="s">
        <v>7</v>
      </c>
      <c r="D4" s="23" t="s">
        <v>22</v>
      </c>
      <c r="E4" s="23" t="s">
        <v>78</v>
      </c>
      <c r="F4" s="2" t="s">
        <v>238</v>
      </c>
      <c r="G4" s="2">
        <v>0.93493000000000004</v>
      </c>
      <c r="H4" s="2">
        <v>0.79934000000000005</v>
      </c>
      <c r="I4" s="2">
        <v>0.72699999999999998</v>
      </c>
      <c r="J4" s="2">
        <v>0.76146000000000003</v>
      </c>
      <c r="K4" s="2">
        <v>0.74039999999999995</v>
      </c>
      <c r="L4" s="2">
        <f t="shared" si="0"/>
        <v>1.50186</v>
      </c>
    </row>
    <row r="5" spans="1:12" ht="30" x14ac:dyDescent="0.25">
      <c r="A5" s="23" t="s">
        <v>119</v>
      </c>
      <c r="B5" s="23" t="s">
        <v>120</v>
      </c>
      <c r="C5" s="23" t="s">
        <v>7</v>
      </c>
      <c r="D5" s="23" t="s">
        <v>22</v>
      </c>
      <c r="E5" s="23" t="s">
        <v>78</v>
      </c>
      <c r="F5" s="2" t="s">
        <v>210</v>
      </c>
      <c r="G5" s="2">
        <v>0.86907000000000001</v>
      </c>
      <c r="H5" s="2">
        <v>0.55503999999999998</v>
      </c>
      <c r="I5" s="2">
        <v>0.42099999999999999</v>
      </c>
      <c r="J5" s="2">
        <v>0.47882000000000002</v>
      </c>
      <c r="K5" s="2">
        <v>0.44236999999999999</v>
      </c>
      <c r="L5" s="2">
        <f t="shared" si="0"/>
        <v>0.92118999999999995</v>
      </c>
    </row>
    <row r="6" spans="1:12" ht="30" x14ac:dyDescent="0.25">
      <c r="A6" s="23" t="s">
        <v>119</v>
      </c>
      <c r="B6" s="23" t="s">
        <v>120</v>
      </c>
      <c r="C6" s="23" t="s">
        <v>7</v>
      </c>
      <c r="D6" s="23" t="s">
        <v>22</v>
      </c>
      <c r="E6" s="23" t="s">
        <v>78</v>
      </c>
      <c r="F6" s="2" t="s">
        <v>212</v>
      </c>
      <c r="G6" s="2">
        <v>0.86850000000000005</v>
      </c>
      <c r="H6" s="2">
        <v>0.55206</v>
      </c>
      <c r="I6" s="2">
        <v>0.42149999999999999</v>
      </c>
      <c r="J6" s="2">
        <v>0.47803000000000001</v>
      </c>
      <c r="K6" s="2">
        <v>0.44242999999999999</v>
      </c>
      <c r="L6" s="2">
        <f t="shared" si="0"/>
        <v>0.92046000000000006</v>
      </c>
    </row>
    <row r="7" spans="1:12" ht="30" x14ac:dyDescent="0.25">
      <c r="A7" s="23" t="s">
        <v>119</v>
      </c>
      <c r="B7" s="23" t="s">
        <v>120</v>
      </c>
      <c r="C7" s="23" t="s">
        <v>7</v>
      </c>
      <c r="D7" s="23" t="s">
        <v>22</v>
      </c>
      <c r="E7" s="23" t="s">
        <v>78</v>
      </c>
      <c r="F7" s="2" t="s">
        <v>211</v>
      </c>
      <c r="G7" s="2">
        <v>0.86856999999999995</v>
      </c>
      <c r="H7" s="2">
        <v>0.55305000000000004</v>
      </c>
      <c r="I7" s="2">
        <v>0.41699999999999998</v>
      </c>
      <c r="J7" s="2">
        <v>0.47548000000000001</v>
      </c>
      <c r="K7" s="2">
        <v>0.43858000000000003</v>
      </c>
      <c r="L7" s="2">
        <f t="shared" si="0"/>
        <v>0.91406000000000009</v>
      </c>
    </row>
    <row r="8" spans="1:12" ht="30" x14ac:dyDescent="0.25">
      <c r="A8" s="23" t="s">
        <v>119</v>
      </c>
      <c r="B8" s="23" t="s">
        <v>120</v>
      </c>
      <c r="C8" s="23" t="s">
        <v>7</v>
      </c>
      <c r="D8" s="23" t="s">
        <v>22</v>
      </c>
      <c r="E8" s="23" t="s">
        <v>78</v>
      </c>
      <c r="F8" s="2" t="s">
        <v>213</v>
      </c>
      <c r="G8" s="2">
        <v>0.86821000000000004</v>
      </c>
      <c r="H8" s="2">
        <v>0.55135999999999996</v>
      </c>
      <c r="I8" s="2">
        <v>0.41599999999999998</v>
      </c>
      <c r="J8" s="2">
        <v>0.47421000000000002</v>
      </c>
      <c r="K8" s="2">
        <v>0.43747999999999998</v>
      </c>
      <c r="L8" s="2">
        <f t="shared" si="0"/>
        <v>0.91169</v>
      </c>
    </row>
    <row r="9" spans="1:12" ht="30" x14ac:dyDescent="0.25">
      <c r="A9" s="23" t="s">
        <v>119</v>
      </c>
      <c r="B9" s="23" t="s">
        <v>120</v>
      </c>
      <c r="C9" s="23" t="s">
        <v>7</v>
      </c>
      <c r="D9" s="23" t="s">
        <v>22</v>
      </c>
      <c r="E9" s="23" t="s">
        <v>78</v>
      </c>
      <c r="F9" s="2" t="s">
        <v>220</v>
      </c>
      <c r="G9" s="2">
        <v>0.85163999999999995</v>
      </c>
      <c r="H9" s="2">
        <v>0.47804000000000002</v>
      </c>
      <c r="I9" s="2">
        <v>0.41899999999999998</v>
      </c>
      <c r="J9" s="2">
        <v>0.44657999999999998</v>
      </c>
      <c r="K9" s="2">
        <v>0.42960999999999999</v>
      </c>
      <c r="L9" s="2">
        <f t="shared" si="0"/>
        <v>0.87619000000000002</v>
      </c>
    </row>
    <row r="10" spans="1:12" ht="30" x14ac:dyDescent="0.25">
      <c r="A10" s="23" t="s">
        <v>119</v>
      </c>
      <c r="B10" s="23" t="s">
        <v>120</v>
      </c>
      <c r="C10" s="23" t="s">
        <v>7</v>
      </c>
      <c r="D10" s="23" t="s">
        <v>22</v>
      </c>
      <c r="E10" s="23" t="s">
        <v>78</v>
      </c>
      <c r="F10" s="2" t="s">
        <v>222</v>
      </c>
      <c r="G10" s="2">
        <v>0.85370999999999997</v>
      </c>
      <c r="H10" s="2">
        <v>0.48596</v>
      </c>
      <c r="I10" s="2">
        <v>0.41549999999999998</v>
      </c>
      <c r="J10" s="2">
        <v>0.44797999999999999</v>
      </c>
      <c r="K10" s="2">
        <v>0.42791000000000001</v>
      </c>
      <c r="L10" s="2">
        <f t="shared" si="0"/>
        <v>0.87589000000000006</v>
      </c>
    </row>
    <row r="11" spans="1:12" ht="30" x14ac:dyDescent="0.25">
      <c r="A11" s="23" t="s">
        <v>119</v>
      </c>
      <c r="B11" s="23" t="s">
        <v>120</v>
      </c>
      <c r="C11" s="23" t="s">
        <v>7</v>
      </c>
      <c r="D11" s="23" t="s">
        <v>22</v>
      </c>
      <c r="E11" s="23" t="s">
        <v>78</v>
      </c>
      <c r="F11" s="2" t="s">
        <v>216</v>
      </c>
      <c r="G11" s="2">
        <v>0.85121000000000002</v>
      </c>
      <c r="H11" s="2">
        <v>0.4763</v>
      </c>
      <c r="I11" s="2">
        <v>0.41699999999999998</v>
      </c>
      <c r="J11" s="2">
        <v>0.44468000000000002</v>
      </c>
      <c r="K11" s="2">
        <v>0.42764999999999997</v>
      </c>
      <c r="L11" s="2">
        <f t="shared" si="0"/>
        <v>0.87233000000000005</v>
      </c>
    </row>
    <row r="12" spans="1:12" ht="30" x14ac:dyDescent="0.25">
      <c r="A12" s="23" t="s">
        <v>119</v>
      </c>
      <c r="B12" s="23" t="s">
        <v>120</v>
      </c>
      <c r="C12" s="23" t="s">
        <v>7</v>
      </c>
      <c r="D12" s="23" t="s">
        <v>22</v>
      </c>
      <c r="E12" s="23" t="s">
        <v>78</v>
      </c>
      <c r="F12" s="23" t="s">
        <v>204</v>
      </c>
      <c r="G12" s="2">
        <v>0.86043000000000003</v>
      </c>
      <c r="H12" s="2">
        <v>0.51515</v>
      </c>
      <c r="I12" s="2">
        <v>0.39100000000000001</v>
      </c>
      <c r="J12" s="2">
        <v>0.44457000000000002</v>
      </c>
      <c r="K12" s="2">
        <v>0.4108</v>
      </c>
      <c r="L12" s="2">
        <f t="shared" si="0"/>
        <v>0.85536999999999996</v>
      </c>
    </row>
    <row r="13" spans="1:12" ht="30" x14ac:dyDescent="0.25">
      <c r="A13" s="23" t="s">
        <v>119</v>
      </c>
      <c r="B13" s="23" t="s">
        <v>120</v>
      </c>
      <c r="C13" s="23" t="s">
        <v>7</v>
      </c>
      <c r="D13" s="23" t="s">
        <v>22</v>
      </c>
      <c r="E13" s="23" t="s">
        <v>78</v>
      </c>
      <c r="F13" s="2" t="s">
        <v>209</v>
      </c>
      <c r="G13" s="2">
        <v>0.85292999999999997</v>
      </c>
      <c r="H13" s="2">
        <v>0.48232000000000003</v>
      </c>
      <c r="I13" s="2">
        <v>0.40250000000000002</v>
      </c>
      <c r="J13" s="2">
        <v>0.43880999999999998</v>
      </c>
      <c r="K13" s="2">
        <v>0.41627999999999998</v>
      </c>
      <c r="L13" s="2">
        <f t="shared" si="0"/>
        <v>0.85508999999999991</v>
      </c>
    </row>
    <row r="14" spans="1:12" ht="30" x14ac:dyDescent="0.25">
      <c r="A14" s="23" t="s">
        <v>119</v>
      </c>
      <c r="B14" s="23" t="s">
        <v>120</v>
      </c>
      <c r="C14" s="23" t="s">
        <v>7</v>
      </c>
      <c r="D14" s="23"/>
      <c r="E14" s="23" t="s">
        <v>78</v>
      </c>
      <c r="F14" s="2" t="s">
        <v>230</v>
      </c>
      <c r="G14" s="2">
        <v>0.86485999999999996</v>
      </c>
      <c r="H14" s="2">
        <v>0.53808</v>
      </c>
      <c r="I14" s="2">
        <v>0.38150000000000001</v>
      </c>
      <c r="J14" s="2">
        <v>0.44646000000000002</v>
      </c>
      <c r="K14" s="2">
        <v>0.40508</v>
      </c>
      <c r="L14" s="2">
        <f t="shared" si="0"/>
        <v>0.85153999999999996</v>
      </c>
    </row>
    <row r="15" spans="1:12" ht="30" x14ac:dyDescent="0.25">
      <c r="A15" s="23" t="s">
        <v>119</v>
      </c>
      <c r="B15" s="23" t="s">
        <v>120</v>
      </c>
      <c r="C15" s="23" t="s">
        <v>7</v>
      </c>
      <c r="D15" s="23" t="s">
        <v>22</v>
      </c>
      <c r="E15" s="23" t="s">
        <v>78</v>
      </c>
      <c r="F15" s="23" t="s">
        <v>204</v>
      </c>
      <c r="G15" s="2">
        <v>0.85379000000000005</v>
      </c>
      <c r="H15" s="2">
        <v>0.48557</v>
      </c>
      <c r="I15" s="2">
        <v>0.39550000000000002</v>
      </c>
      <c r="J15" s="2">
        <v>0.43592999999999998</v>
      </c>
      <c r="K15" s="2">
        <v>0.41073999999999999</v>
      </c>
      <c r="L15" s="2">
        <f t="shared" si="0"/>
        <v>0.84667000000000003</v>
      </c>
    </row>
    <row r="16" spans="1:12" ht="30" x14ac:dyDescent="0.25">
      <c r="A16" s="23" t="s">
        <v>119</v>
      </c>
      <c r="B16" s="23" t="s">
        <v>120</v>
      </c>
      <c r="C16" s="23" t="s">
        <v>7</v>
      </c>
      <c r="D16" s="23" t="s">
        <v>123</v>
      </c>
      <c r="E16" s="23" t="s">
        <v>78</v>
      </c>
      <c r="F16" s="2" t="s">
        <v>208</v>
      </c>
      <c r="G16" s="2">
        <v>0.86643000000000003</v>
      </c>
      <c r="H16" s="2">
        <v>0.54801</v>
      </c>
      <c r="I16" s="2">
        <v>0.371</v>
      </c>
      <c r="J16" s="2">
        <v>0.44246000000000002</v>
      </c>
      <c r="K16" s="2">
        <v>0.39661999999999997</v>
      </c>
      <c r="L16" s="2">
        <f t="shared" si="0"/>
        <v>0.83908000000000005</v>
      </c>
    </row>
    <row r="17" spans="1:12" ht="30" x14ac:dyDescent="0.25">
      <c r="A17" s="23" t="s">
        <v>119</v>
      </c>
      <c r="B17" s="23" t="s">
        <v>120</v>
      </c>
      <c r="C17" s="23" t="s">
        <v>7</v>
      </c>
      <c r="D17" s="23" t="s">
        <v>123</v>
      </c>
      <c r="E17" s="23" t="s">
        <v>78</v>
      </c>
      <c r="G17" s="2">
        <v>0.86743000000000003</v>
      </c>
      <c r="H17" s="2">
        <v>0.55520999999999998</v>
      </c>
      <c r="I17" s="2">
        <v>0.36199999999999999</v>
      </c>
      <c r="J17" s="2">
        <v>0.43825999999999998</v>
      </c>
      <c r="K17" s="2">
        <v>0.38907999999999998</v>
      </c>
      <c r="L17" s="2">
        <f t="shared" si="0"/>
        <v>0.82733999999999996</v>
      </c>
    </row>
    <row r="18" spans="1:12" ht="30" x14ac:dyDescent="0.25">
      <c r="A18" s="23" t="s">
        <v>119</v>
      </c>
      <c r="B18" s="23" t="s">
        <v>120</v>
      </c>
      <c r="C18" s="23" t="s">
        <v>7</v>
      </c>
      <c r="D18" s="23" t="s">
        <v>22</v>
      </c>
      <c r="E18" s="23" t="s">
        <v>78</v>
      </c>
      <c r="F18" s="2" t="s">
        <v>223</v>
      </c>
      <c r="G18" s="2">
        <v>0.84006999999999998</v>
      </c>
      <c r="H18" s="24">
        <v>0.43508999999999998</v>
      </c>
      <c r="I18" s="2">
        <v>0.40050000000000002</v>
      </c>
      <c r="J18" s="2">
        <v>0.41708000000000001</v>
      </c>
      <c r="K18" s="2">
        <v>0.40697</v>
      </c>
      <c r="L18" s="2">
        <f t="shared" si="0"/>
        <v>0.82404999999999995</v>
      </c>
    </row>
    <row r="19" spans="1:12" ht="45" x14ac:dyDescent="0.25">
      <c r="A19" s="23" t="s">
        <v>119</v>
      </c>
      <c r="B19" s="23" t="s">
        <v>120</v>
      </c>
      <c r="C19" s="23" t="s">
        <v>7</v>
      </c>
      <c r="D19" s="23"/>
      <c r="E19" s="23" t="s">
        <v>78</v>
      </c>
      <c r="F19" s="2" t="s">
        <v>236</v>
      </c>
      <c r="G19" s="2">
        <v>0.85357000000000005</v>
      </c>
      <c r="H19" s="2">
        <v>0.48409999999999997</v>
      </c>
      <c r="I19" s="2">
        <v>0.3805</v>
      </c>
      <c r="J19" s="2">
        <v>0.42609000000000002</v>
      </c>
      <c r="K19" s="2">
        <v>0.39750999999999997</v>
      </c>
      <c r="L19" s="2">
        <f t="shared" si="0"/>
        <v>0.8236</v>
      </c>
    </row>
    <row r="20" spans="1:12" ht="30" x14ac:dyDescent="0.25">
      <c r="A20" s="23" t="s">
        <v>119</v>
      </c>
      <c r="B20" s="23" t="s">
        <v>120</v>
      </c>
      <c r="C20" s="23" t="s">
        <v>7</v>
      </c>
      <c r="D20" s="23"/>
      <c r="E20" s="23" t="s">
        <v>78</v>
      </c>
      <c r="F20" s="2" t="s">
        <v>229</v>
      </c>
      <c r="G20" s="2">
        <v>0.86150000000000004</v>
      </c>
      <c r="H20" s="2">
        <v>0.52161999999999997</v>
      </c>
      <c r="I20" s="2">
        <v>0.36799999999999999</v>
      </c>
      <c r="J20" s="2">
        <v>0.43154999999999999</v>
      </c>
      <c r="K20" s="2">
        <v>0.39102999999999999</v>
      </c>
      <c r="L20" s="2">
        <f t="shared" si="0"/>
        <v>0.82257999999999998</v>
      </c>
    </row>
    <row r="21" spans="1:12" ht="30" x14ac:dyDescent="0.25">
      <c r="A21" s="23" t="s">
        <v>119</v>
      </c>
      <c r="B21" s="23" t="s">
        <v>120</v>
      </c>
      <c r="C21" s="23" t="s">
        <v>7</v>
      </c>
      <c r="D21" s="23"/>
      <c r="E21" s="23" t="s">
        <v>78</v>
      </c>
      <c r="F21" s="2" t="s">
        <v>215</v>
      </c>
      <c r="G21" s="2">
        <v>0.85399999999999998</v>
      </c>
      <c r="H21" s="24">
        <v>0.48579</v>
      </c>
      <c r="I21" s="2">
        <v>0.376</v>
      </c>
      <c r="J21" s="2">
        <v>0.4239</v>
      </c>
      <c r="K21" s="2">
        <v>0.39379999999999998</v>
      </c>
      <c r="L21" s="2">
        <f t="shared" si="0"/>
        <v>0.81769999999999998</v>
      </c>
    </row>
    <row r="22" spans="1:12" ht="30" x14ac:dyDescent="0.25">
      <c r="A22" s="23" t="s">
        <v>119</v>
      </c>
      <c r="B22" s="23" t="s">
        <v>120</v>
      </c>
      <c r="C22" s="23" t="s">
        <v>7</v>
      </c>
      <c r="D22" s="23"/>
      <c r="E22" s="23" t="s">
        <v>78</v>
      </c>
      <c r="F22" s="2" t="s">
        <v>214</v>
      </c>
      <c r="G22" s="2">
        <v>0.85357000000000005</v>
      </c>
      <c r="H22" s="24"/>
      <c r="I22" s="24">
        <v>0.3735</v>
      </c>
      <c r="J22" s="2">
        <v>0.42155999999999999</v>
      </c>
      <c r="K22" s="2">
        <v>0.39134999999999998</v>
      </c>
      <c r="L22" s="2">
        <f t="shared" si="0"/>
        <v>0.81291000000000002</v>
      </c>
    </row>
    <row r="23" spans="1:12" ht="30" x14ac:dyDescent="0.25">
      <c r="A23" s="23" t="s">
        <v>119</v>
      </c>
      <c r="B23" s="23" t="s">
        <v>120</v>
      </c>
      <c r="C23" s="23" t="s">
        <v>7</v>
      </c>
      <c r="D23" s="23" t="s">
        <v>20</v>
      </c>
      <c r="E23" s="23" t="s">
        <v>78</v>
      </c>
      <c r="F23" s="2" t="s">
        <v>226</v>
      </c>
      <c r="G23" s="2">
        <v>0.86136000000000001</v>
      </c>
      <c r="H23" s="2">
        <v>0.52144999999999997</v>
      </c>
      <c r="I23" s="2">
        <v>0.35849999999999999</v>
      </c>
      <c r="J23" s="2">
        <v>0.42488999999999999</v>
      </c>
      <c r="K23" s="2">
        <v>0.38240000000000002</v>
      </c>
      <c r="L23" s="2">
        <f t="shared" si="0"/>
        <v>0.80729000000000006</v>
      </c>
    </row>
    <row r="24" spans="1:12" ht="30" x14ac:dyDescent="0.25">
      <c r="A24" s="23" t="s">
        <v>119</v>
      </c>
      <c r="B24" s="23" t="s">
        <v>120</v>
      </c>
      <c r="C24" s="23" t="s">
        <v>7</v>
      </c>
      <c r="D24" s="23"/>
      <c r="E24" s="23" t="s">
        <v>78</v>
      </c>
      <c r="G24" s="2">
        <v>0.86156999999999995</v>
      </c>
      <c r="H24" s="2">
        <v>0.52278999999999998</v>
      </c>
      <c r="I24" s="2">
        <v>0.35549999999999998</v>
      </c>
      <c r="J24" s="2">
        <v>0.42320999999999998</v>
      </c>
      <c r="K24" s="2">
        <v>0.37980999999999998</v>
      </c>
      <c r="L24" s="2">
        <f t="shared" si="0"/>
        <v>0.80301999999999996</v>
      </c>
    </row>
    <row r="25" spans="1:12" ht="30" x14ac:dyDescent="0.25">
      <c r="A25" s="23" t="s">
        <v>119</v>
      </c>
      <c r="B25" s="23" t="s">
        <v>120</v>
      </c>
      <c r="C25" s="23" t="s">
        <v>7</v>
      </c>
      <c r="D25" s="23"/>
      <c r="E25" s="23" t="s">
        <v>78</v>
      </c>
      <c r="F25" s="2" t="s">
        <v>227</v>
      </c>
      <c r="G25" s="2">
        <v>0.86129</v>
      </c>
      <c r="H25" s="2">
        <v>0.52134999999999998</v>
      </c>
      <c r="I25" s="2">
        <v>0.35399999999999998</v>
      </c>
      <c r="J25" s="2">
        <v>0.42168</v>
      </c>
      <c r="K25" s="2">
        <v>0.37829000000000002</v>
      </c>
      <c r="L25" s="2">
        <f t="shared" si="0"/>
        <v>0.79997000000000007</v>
      </c>
    </row>
    <row r="26" spans="1:12" ht="30" x14ac:dyDescent="0.25">
      <c r="A26" s="23" t="s">
        <v>119</v>
      </c>
      <c r="B26" s="23" t="s">
        <v>120</v>
      </c>
      <c r="C26" s="23" t="s">
        <v>7</v>
      </c>
      <c r="D26" s="23" t="s">
        <v>22</v>
      </c>
      <c r="E26" s="23" t="s">
        <v>78</v>
      </c>
      <c r="F26" s="23" t="s">
        <v>75</v>
      </c>
      <c r="G26" s="2">
        <v>0.85914000000000001</v>
      </c>
      <c r="H26" s="2">
        <v>0.51</v>
      </c>
      <c r="I26" s="2">
        <v>0.35699999999999998</v>
      </c>
      <c r="J26" s="2">
        <v>0.42</v>
      </c>
      <c r="K26" s="2">
        <v>0.37979000000000002</v>
      </c>
      <c r="L26" s="2">
        <f t="shared" si="0"/>
        <v>0.79979</v>
      </c>
    </row>
    <row r="27" spans="1:12" ht="30" x14ac:dyDescent="0.25">
      <c r="A27" s="23" t="s">
        <v>119</v>
      </c>
      <c r="B27" s="23" t="s">
        <v>120</v>
      </c>
      <c r="C27" s="23" t="s">
        <v>7</v>
      </c>
      <c r="D27" s="23" t="s">
        <v>123</v>
      </c>
      <c r="E27" s="23" t="s">
        <v>78</v>
      </c>
      <c r="F27" s="2" t="s">
        <v>207</v>
      </c>
      <c r="G27" s="2">
        <v>0.86870999999999998</v>
      </c>
      <c r="H27" s="2">
        <v>0.56840999999999997</v>
      </c>
      <c r="I27" s="2">
        <v>0.33650000000000002</v>
      </c>
      <c r="J27" s="2">
        <v>0.42274</v>
      </c>
      <c r="K27" s="2">
        <v>0.3664</v>
      </c>
      <c r="L27" s="2">
        <f t="shared" si="0"/>
        <v>0.78913999999999995</v>
      </c>
    </row>
    <row r="28" spans="1:12" ht="30" x14ac:dyDescent="0.25">
      <c r="A28" s="23" t="s">
        <v>119</v>
      </c>
      <c r="B28" s="23" t="s">
        <v>120</v>
      </c>
      <c r="C28" s="23" t="s">
        <v>7</v>
      </c>
      <c r="D28" s="23" t="s">
        <v>187</v>
      </c>
      <c r="E28" s="23" t="s">
        <v>78</v>
      </c>
      <c r="F28" s="23" t="s">
        <v>21</v>
      </c>
      <c r="G28" s="2">
        <v>0.86414000000000002</v>
      </c>
      <c r="H28" s="2">
        <v>0.53864000000000001</v>
      </c>
      <c r="I28" s="2">
        <v>0.34150000000000003</v>
      </c>
      <c r="J28" s="2">
        <v>0.41499000000000003</v>
      </c>
      <c r="K28" s="2">
        <v>0.36847000000000002</v>
      </c>
      <c r="L28" s="2">
        <f t="shared" si="0"/>
        <v>0.78346000000000005</v>
      </c>
    </row>
    <row r="29" spans="1:12" ht="30" x14ac:dyDescent="0.25">
      <c r="A29" s="23" t="s">
        <v>119</v>
      </c>
      <c r="B29" s="23" t="s">
        <v>120</v>
      </c>
      <c r="C29" s="23" t="s">
        <v>7</v>
      </c>
      <c r="D29" s="23" t="s">
        <v>22</v>
      </c>
      <c r="E29" s="23" t="s">
        <v>78</v>
      </c>
      <c r="F29" s="2" t="s">
        <v>219</v>
      </c>
      <c r="G29" s="2">
        <v>0.85028999999999999</v>
      </c>
      <c r="H29" s="2">
        <v>0.46859000000000001</v>
      </c>
      <c r="I29" s="2">
        <v>0.35799999999999998</v>
      </c>
      <c r="J29" s="2">
        <v>0.40589999999999998</v>
      </c>
      <c r="K29" s="2">
        <v>0.37573000000000001</v>
      </c>
      <c r="L29" s="2">
        <f t="shared" si="0"/>
        <v>0.78163000000000005</v>
      </c>
    </row>
    <row r="30" spans="1:12" ht="30" x14ac:dyDescent="0.25">
      <c r="A30" s="23" t="s">
        <v>119</v>
      </c>
      <c r="B30" s="23" t="s">
        <v>120</v>
      </c>
      <c r="C30" s="23" t="s">
        <v>7</v>
      </c>
      <c r="D30" s="23" t="s">
        <v>22</v>
      </c>
      <c r="E30" s="23" t="s">
        <v>78</v>
      </c>
      <c r="F30" s="2" t="s">
        <v>217</v>
      </c>
      <c r="G30" s="2">
        <v>0.84979000000000005</v>
      </c>
      <c r="H30" s="2">
        <v>0.46649000000000002</v>
      </c>
      <c r="I30" s="2">
        <v>0.35849999999999999</v>
      </c>
      <c r="J30" s="2">
        <v>0.40543000000000001</v>
      </c>
      <c r="K30" s="2">
        <v>0.37590000000000001</v>
      </c>
      <c r="L30" s="2">
        <f t="shared" si="0"/>
        <v>0.78133000000000008</v>
      </c>
    </row>
    <row r="31" spans="1:12" ht="30" x14ac:dyDescent="0.25">
      <c r="A31" s="23" t="s">
        <v>119</v>
      </c>
      <c r="B31" s="23" t="s">
        <v>120</v>
      </c>
      <c r="C31" s="23" t="s">
        <v>7</v>
      </c>
      <c r="D31" s="23" t="s">
        <v>22</v>
      </c>
      <c r="E31" s="23" t="s">
        <v>78</v>
      </c>
      <c r="F31" s="2" t="s">
        <v>224</v>
      </c>
      <c r="G31" s="2">
        <v>0.84486000000000006</v>
      </c>
      <c r="H31" s="2">
        <v>0.44711000000000001</v>
      </c>
      <c r="I31" s="2">
        <v>0.36349999999999999</v>
      </c>
      <c r="J31" s="2">
        <v>0.40099000000000001</v>
      </c>
      <c r="K31" s="2">
        <v>0.37762000000000001</v>
      </c>
      <c r="L31" s="2">
        <f t="shared" si="0"/>
        <v>0.77861000000000002</v>
      </c>
    </row>
    <row r="32" spans="1:12" ht="30" x14ac:dyDescent="0.25">
      <c r="A32" s="23" t="s">
        <v>119</v>
      </c>
      <c r="B32" s="23" t="s">
        <v>120</v>
      </c>
      <c r="C32" s="23" t="s">
        <v>7</v>
      </c>
      <c r="D32" s="23" t="s">
        <v>20</v>
      </c>
      <c r="E32" s="23" t="s">
        <v>78</v>
      </c>
      <c r="F32" s="23" t="s">
        <v>21</v>
      </c>
      <c r="G32" s="2">
        <v>0.86163999999999996</v>
      </c>
      <c r="H32" s="2">
        <v>0.52429000000000003</v>
      </c>
      <c r="I32" s="2">
        <v>0.34</v>
      </c>
      <c r="J32" s="2">
        <v>0.41249999999999998</v>
      </c>
      <c r="K32" s="2">
        <v>0.36570999999999998</v>
      </c>
      <c r="L32" s="2">
        <f t="shared" si="0"/>
        <v>0.77820999999999996</v>
      </c>
    </row>
    <row r="33" spans="1:12" ht="30" x14ac:dyDescent="0.25">
      <c r="A33" s="23" t="s">
        <v>119</v>
      </c>
      <c r="B33" s="23" t="s">
        <v>120</v>
      </c>
      <c r="C33" s="23" t="s">
        <v>7</v>
      </c>
      <c r="D33" s="23" t="s">
        <v>22</v>
      </c>
      <c r="E33" s="23" t="s">
        <v>78</v>
      </c>
      <c r="F33" s="2" t="s">
        <v>221</v>
      </c>
      <c r="G33" s="2">
        <v>0.84928999999999999</v>
      </c>
      <c r="H33" s="2">
        <v>0.46400999999999998</v>
      </c>
      <c r="I33" s="2">
        <v>0.35449999999999998</v>
      </c>
      <c r="J33" s="2">
        <v>0.40193000000000001</v>
      </c>
      <c r="K33" s="2">
        <v>0.37206</v>
      </c>
      <c r="L33" s="2">
        <f t="shared" si="0"/>
        <v>0.77398999999999996</v>
      </c>
    </row>
    <row r="34" spans="1:12" ht="30" x14ac:dyDescent="0.25">
      <c r="A34" s="23" t="s">
        <v>119</v>
      </c>
      <c r="B34" s="23" t="s">
        <v>120</v>
      </c>
      <c r="C34" s="23" t="s">
        <v>7</v>
      </c>
      <c r="D34" s="23"/>
      <c r="E34" s="23" t="s">
        <v>78</v>
      </c>
      <c r="F34" s="2" t="s">
        <v>228</v>
      </c>
      <c r="G34" s="2">
        <v>0.85736000000000001</v>
      </c>
      <c r="H34" s="2">
        <v>0.50109999999999999</v>
      </c>
      <c r="I34" s="2">
        <v>0.34050000000000002</v>
      </c>
      <c r="J34" s="2">
        <v>0.40548000000000001</v>
      </c>
      <c r="K34" s="2">
        <v>0.36381999999999998</v>
      </c>
      <c r="L34" s="2">
        <f t="shared" ref="L34:L65" si="1">J34+K34</f>
        <v>0.76929999999999998</v>
      </c>
    </row>
    <row r="35" spans="1:12" ht="30" x14ac:dyDescent="0.25">
      <c r="A35" s="23" t="s">
        <v>119</v>
      </c>
      <c r="B35" s="23" t="s">
        <v>120</v>
      </c>
      <c r="C35" s="23" t="s">
        <v>7</v>
      </c>
      <c r="D35" s="23" t="s">
        <v>22</v>
      </c>
      <c r="E35" s="23" t="s">
        <v>78</v>
      </c>
      <c r="F35" s="2" t="s">
        <v>218</v>
      </c>
      <c r="G35" s="2">
        <v>0.84799999999999998</v>
      </c>
      <c r="H35" s="2">
        <v>0.45817000000000002</v>
      </c>
      <c r="I35" s="2">
        <v>0.35049999999999998</v>
      </c>
      <c r="J35" s="2">
        <v>0.39717000000000002</v>
      </c>
      <c r="K35" s="2">
        <v>0.36779000000000001</v>
      </c>
      <c r="L35" s="2">
        <f t="shared" si="1"/>
        <v>0.76496000000000008</v>
      </c>
    </row>
    <row r="36" spans="1:12" ht="30" x14ac:dyDescent="0.25">
      <c r="A36" s="23" t="s">
        <v>119</v>
      </c>
      <c r="B36" s="23" t="s">
        <v>120</v>
      </c>
      <c r="C36" s="23" t="s">
        <v>7</v>
      </c>
      <c r="D36" s="23"/>
      <c r="E36" s="23" t="s">
        <v>78</v>
      </c>
      <c r="F36" s="2" t="s">
        <v>231</v>
      </c>
      <c r="G36" s="2">
        <v>0.85699999999999998</v>
      </c>
      <c r="H36" s="2">
        <v>0.49924000000000002</v>
      </c>
      <c r="I36" s="2">
        <v>0.33</v>
      </c>
      <c r="J36" s="2">
        <v>0.39734999999999998</v>
      </c>
      <c r="K36" s="2">
        <v>0.35399999999999998</v>
      </c>
      <c r="L36" s="2">
        <f t="shared" si="1"/>
        <v>0.75134999999999996</v>
      </c>
    </row>
    <row r="37" spans="1:12" ht="30" x14ac:dyDescent="0.25">
      <c r="A37" s="23" t="s">
        <v>119</v>
      </c>
      <c r="B37" s="23" t="s">
        <v>120</v>
      </c>
      <c r="C37" s="23" t="s">
        <v>7</v>
      </c>
      <c r="D37" s="23"/>
      <c r="E37" s="23" t="s">
        <v>78</v>
      </c>
      <c r="F37" s="2" t="s">
        <v>234</v>
      </c>
      <c r="G37" s="2">
        <v>0.86156999999999995</v>
      </c>
      <c r="H37" s="2">
        <v>0.52595999999999998</v>
      </c>
      <c r="I37" s="2">
        <v>0.314</v>
      </c>
      <c r="J37" s="2">
        <v>0.39323999999999998</v>
      </c>
      <c r="K37" s="2">
        <v>0.34153</v>
      </c>
      <c r="L37" s="2">
        <f t="shared" si="1"/>
        <v>0.73476999999999992</v>
      </c>
    </row>
    <row r="38" spans="1:12" ht="30" x14ac:dyDescent="0.25">
      <c r="A38" s="23" t="s">
        <v>119</v>
      </c>
      <c r="B38" s="23" t="s">
        <v>120</v>
      </c>
      <c r="C38" s="23" t="s">
        <v>7</v>
      </c>
      <c r="D38" s="23" t="s">
        <v>22</v>
      </c>
      <c r="E38" s="23" t="s">
        <v>78</v>
      </c>
      <c r="F38" s="23" t="s">
        <v>205</v>
      </c>
      <c r="G38" s="2">
        <v>0.85743000000000003</v>
      </c>
      <c r="H38" s="2">
        <v>0.50158000000000003</v>
      </c>
      <c r="I38" s="2">
        <v>0.317</v>
      </c>
      <c r="J38" s="2">
        <v>0.38847999999999999</v>
      </c>
      <c r="K38" s="2">
        <v>0.34217999999999998</v>
      </c>
      <c r="L38" s="2">
        <f t="shared" si="1"/>
        <v>0.73065999999999998</v>
      </c>
    </row>
    <row r="39" spans="1:12" ht="30" x14ac:dyDescent="0.25">
      <c r="A39" s="23" t="s">
        <v>119</v>
      </c>
      <c r="B39" s="23" t="s">
        <v>120</v>
      </c>
      <c r="C39" s="23" t="s">
        <v>7</v>
      </c>
      <c r="D39" s="23" t="s">
        <v>20</v>
      </c>
      <c r="E39" s="23" t="s">
        <v>78</v>
      </c>
      <c r="F39" s="2" t="s">
        <v>225</v>
      </c>
      <c r="G39" s="2">
        <v>0.83743000000000001</v>
      </c>
      <c r="H39" s="2">
        <v>0.41522999999999999</v>
      </c>
      <c r="I39" s="2">
        <v>0.33800000000000002</v>
      </c>
      <c r="J39" s="2">
        <v>0.37265999999999999</v>
      </c>
      <c r="K39" s="2">
        <v>0.35105999999999998</v>
      </c>
      <c r="L39" s="2">
        <f t="shared" si="1"/>
        <v>0.72371999999999992</v>
      </c>
    </row>
    <row r="40" spans="1:12" ht="30" x14ac:dyDescent="0.25">
      <c r="A40" s="23" t="s">
        <v>119</v>
      </c>
      <c r="B40" s="23" t="s">
        <v>120</v>
      </c>
      <c r="C40" s="23" t="s">
        <v>7</v>
      </c>
      <c r="D40" s="23"/>
      <c r="E40" s="23" t="s">
        <v>78</v>
      </c>
      <c r="F40" s="2" t="s">
        <v>233</v>
      </c>
      <c r="G40" s="2">
        <v>0.85328999999999999</v>
      </c>
      <c r="H40" s="2">
        <v>0.47876999999999997</v>
      </c>
      <c r="I40" s="2">
        <v>0.30449999999999999</v>
      </c>
      <c r="J40" s="2">
        <v>0.37225000000000003</v>
      </c>
      <c r="K40" s="2">
        <v>0.32840999999999998</v>
      </c>
      <c r="L40" s="2">
        <f t="shared" si="1"/>
        <v>0.70066000000000006</v>
      </c>
    </row>
    <row r="41" spans="1:12" ht="30" x14ac:dyDescent="0.25">
      <c r="A41" s="23" t="s">
        <v>119</v>
      </c>
      <c r="B41" s="23" t="s">
        <v>120</v>
      </c>
      <c r="C41" s="23" t="s">
        <v>7</v>
      </c>
      <c r="D41" s="23" t="s">
        <v>128</v>
      </c>
      <c r="E41" s="23" t="s">
        <v>78</v>
      </c>
      <c r="G41" s="2">
        <v>0.84792999999999996</v>
      </c>
      <c r="H41" s="2">
        <v>0.45282</v>
      </c>
      <c r="I41" s="2">
        <v>0.3095</v>
      </c>
      <c r="J41" s="2">
        <v>0.36769000000000002</v>
      </c>
      <c r="K41" s="2">
        <v>0.33041999999999999</v>
      </c>
      <c r="L41" s="2">
        <f t="shared" si="1"/>
        <v>0.69811000000000001</v>
      </c>
    </row>
    <row r="42" spans="1:12" ht="30" x14ac:dyDescent="0.25">
      <c r="A42" s="23" t="s">
        <v>119</v>
      </c>
      <c r="B42" s="23" t="s">
        <v>120</v>
      </c>
      <c r="C42" s="23" t="s">
        <v>7</v>
      </c>
      <c r="D42" s="23"/>
      <c r="E42" s="23" t="s">
        <v>78</v>
      </c>
      <c r="F42" s="2" t="s">
        <v>232</v>
      </c>
      <c r="G42" s="2">
        <v>0.85114000000000001</v>
      </c>
      <c r="H42" s="2">
        <v>0.46708</v>
      </c>
      <c r="I42" s="2">
        <v>0.29799999999999999</v>
      </c>
      <c r="J42" s="2">
        <v>0.36386000000000002</v>
      </c>
      <c r="K42" s="2">
        <v>0.32125999999999999</v>
      </c>
      <c r="L42" s="2">
        <f t="shared" si="1"/>
        <v>0.68511999999999995</v>
      </c>
    </row>
    <row r="43" spans="1:12" ht="60" x14ac:dyDescent="0.25">
      <c r="A43" s="2" t="s">
        <v>19</v>
      </c>
      <c r="B43" s="1" t="s">
        <v>189</v>
      </c>
      <c r="C43" s="23" t="s">
        <v>7</v>
      </c>
      <c r="D43" s="23"/>
      <c r="E43" s="23" t="s">
        <v>78</v>
      </c>
      <c r="F43" s="23" t="s">
        <v>195</v>
      </c>
      <c r="G43" s="2">
        <v>0.79107000000000005</v>
      </c>
      <c r="H43" s="2">
        <v>0.26413999999999999</v>
      </c>
      <c r="I43" s="2">
        <v>0.3175</v>
      </c>
      <c r="J43" s="2">
        <v>0.28837000000000002</v>
      </c>
      <c r="K43" s="2">
        <v>0.30517</v>
      </c>
      <c r="L43" s="2">
        <f t="shared" si="1"/>
        <v>0.59353999999999996</v>
      </c>
    </row>
    <row r="44" spans="1:12" ht="60" x14ac:dyDescent="0.25">
      <c r="A44" s="2" t="s">
        <v>19</v>
      </c>
      <c r="B44" s="1" t="s">
        <v>189</v>
      </c>
      <c r="C44" s="23" t="s">
        <v>7</v>
      </c>
      <c r="D44" s="23" t="s">
        <v>187</v>
      </c>
      <c r="E44" s="23" t="s">
        <v>78</v>
      </c>
      <c r="F44" s="23" t="s">
        <v>191</v>
      </c>
      <c r="G44" s="2">
        <v>0.85692999999999997</v>
      </c>
      <c r="H44" s="2">
        <v>0.43619000000000002</v>
      </c>
      <c r="I44" s="2">
        <v>0.2495</v>
      </c>
      <c r="J44" s="2">
        <v>0.31742999999999999</v>
      </c>
      <c r="K44" s="2">
        <v>0.27285999999999999</v>
      </c>
      <c r="L44" s="2">
        <f t="shared" si="1"/>
        <v>0.59028999999999998</v>
      </c>
    </row>
    <row r="45" spans="1:12" ht="60" x14ac:dyDescent="0.25">
      <c r="A45" s="2" t="s">
        <v>19</v>
      </c>
      <c r="B45" s="1" t="s">
        <v>189</v>
      </c>
      <c r="C45" s="23" t="s">
        <v>7</v>
      </c>
      <c r="D45" s="23"/>
      <c r="E45" s="23" t="s">
        <v>78</v>
      </c>
      <c r="F45" s="23" t="s">
        <v>194</v>
      </c>
      <c r="G45" s="2">
        <v>0.8286</v>
      </c>
      <c r="H45" s="2">
        <v>0.32976</v>
      </c>
      <c r="I45" s="2">
        <v>0.27650000000000002</v>
      </c>
      <c r="J45" s="2">
        <v>0.30079</v>
      </c>
      <c r="K45" s="2">
        <v>0.28572999999999998</v>
      </c>
      <c r="L45" s="2">
        <f t="shared" si="1"/>
        <v>0.58651999999999993</v>
      </c>
    </row>
    <row r="46" spans="1:12" ht="60" x14ac:dyDescent="0.25">
      <c r="A46" s="2" t="s">
        <v>19</v>
      </c>
      <c r="B46" s="1" t="s">
        <v>189</v>
      </c>
      <c r="C46" s="23" t="s">
        <v>7</v>
      </c>
      <c r="D46" s="23" t="s">
        <v>187</v>
      </c>
      <c r="E46" s="23" t="s">
        <v>78</v>
      </c>
      <c r="F46" s="23" t="s">
        <v>21</v>
      </c>
      <c r="G46" s="2">
        <v>0.84126999999999996</v>
      </c>
      <c r="H46" s="2">
        <v>0.36613000000000001</v>
      </c>
      <c r="I46" s="2">
        <v>0.26050000000000001</v>
      </c>
      <c r="J46" s="2">
        <v>0.30441000000000001</v>
      </c>
      <c r="K46" s="2">
        <v>0.27644999999999997</v>
      </c>
      <c r="L46" s="2">
        <f t="shared" si="1"/>
        <v>0.58085999999999993</v>
      </c>
    </row>
    <row r="47" spans="1:12" ht="60" x14ac:dyDescent="0.25">
      <c r="A47" s="2" t="s">
        <v>19</v>
      </c>
      <c r="B47" s="1" t="s">
        <v>189</v>
      </c>
      <c r="C47" s="23" t="s">
        <v>7</v>
      </c>
      <c r="D47" s="23"/>
      <c r="E47" s="23" t="s">
        <v>78</v>
      </c>
      <c r="F47" s="23" t="s">
        <v>193</v>
      </c>
      <c r="G47" s="2">
        <v>0.84940000000000004</v>
      </c>
      <c r="H47" s="2">
        <v>0.39665</v>
      </c>
      <c r="I47" s="2">
        <v>0.2485</v>
      </c>
      <c r="J47" s="2">
        <v>0.30556</v>
      </c>
      <c r="K47" s="2">
        <v>0.26856000000000002</v>
      </c>
      <c r="L47" s="2">
        <f t="shared" si="1"/>
        <v>0.57411999999999996</v>
      </c>
    </row>
    <row r="48" spans="1:12" ht="60" x14ac:dyDescent="0.25">
      <c r="A48" s="2" t="s">
        <v>19</v>
      </c>
      <c r="B48" s="1" t="s">
        <v>189</v>
      </c>
      <c r="C48" s="23" t="s">
        <v>7</v>
      </c>
      <c r="D48" s="23" t="s">
        <v>187</v>
      </c>
      <c r="E48" s="23" t="s">
        <v>78</v>
      </c>
      <c r="F48" s="23" t="s">
        <v>199</v>
      </c>
      <c r="G48" s="2">
        <v>0.82867000000000002</v>
      </c>
      <c r="H48" s="2">
        <v>0.32601000000000002</v>
      </c>
      <c r="I48" s="2">
        <v>0.26700000000000002</v>
      </c>
      <c r="J48" s="2">
        <v>0.29357</v>
      </c>
      <c r="K48" s="2">
        <v>0.27703</v>
      </c>
      <c r="L48" s="2">
        <f t="shared" si="1"/>
        <v>0.5706</v>
      </c>
    </row>
    <row r="49" spans="1:12" ht="30" x14ac:dyDescent="0.25">
      <c r="A49" s="23" t="s">
        <v>119</v>
      </c>
      <c r="B49" s="23" t="s">
        <v>120</v>
      </c>
      <c r="C49" s="23" t="s">
        <v>7</v>
      </c>
      <c r="D49" s="23" t="s">
        <v>22</v>
      </c>
      <c r="E49" s="23" t="s">
        <v>78</v>
      </c>
      <c r="F49" s="23" t="s">
        <v>206</v>
      </c>
      <c r="G49" s="2">
        <v>0.86314000000000002</v>
      </c>
      <c r="H49" s="2">
        <v>0.55210999999999999</v>
      </c>
      <c r="I49" s="2">
        <v>0.2225</v>
      </c>
      <c r="J49" s="2">
        <v>0.31718000000000002</v>
      </c>
      <c r="K49" s="2">
        <v>0.25267000000000001</v>
      </c>
      <c r="L49" s="2">
        <f t="shared" si="1"/>
        <v>0.56984999999999997</v>
      </c>
    </row>
    <row r="50" spans="1:12" ht="60" x14ac:dyDescent="0.25">
      <c r="A50" s="2" t="s">
        <v>19</v>
      </c>
      <c r="B50" s="1" t="s">
        <v>189</v>
      </c>
      <c r="C50" s="23" t="s">
        <v>7</v>
      </c>
      <c r="D50" s="23"/>
      <c r="E50" s="23" t="s">
        <v>78</v>
      </c>
      <c r="F50" s="23" t="s">
        <v>196</v>
      </c>
      <c r="G50" s="2">
        <v>0.70860000000000001</v>
      </c>
      <c r="H50" s="2">
        <v>0.19216</v>
      </c>
      <c r="I50" s="2">
        <v>0.37</v>
      </c>
      <c r="J50" s="2">
        <v>0.25295000000000001</v>
      </c>
      <c r="K50" s="2">
        <v>0.31220999999999999</v>
      </c>
      <c r="L50" s="2">
        <f t="shared" si="1"/>
        <v>0.56516</v>
      </c>
    </row>
    <row r="51" spans="1:12" ht="30" x14ac:dyDescent="0.25">
      <c r="A51" s="23" t="s">
        <v>119</v>
      </c>
      <c r="B51" s="23" t="s">
        <v>120</v>
      </c>
      <c r="C51" s="23" t="s">
        <v>7</v>
      </c>
      <c r="D51" s="23" t="s">
        <v>128</v>
      </c>
      <c r="E51" s="23" t="s">
        <v>78</v>
      </c>
      <c r="F51" s="2" t="s">
        <v>235</v>
      </c>
      <c r="G51" s="2">
        <v>0.84292999999999996</v>
      </c>
      <c r="H51" s="2">
        <v>0.41370000000000001</v>
      </c>
      <c r="I51" s="2">
        <v>0.23849999999999999</v>
      </c>
      <c r="J51" s="2">
        <v>0.30257000000000001</v>
      </c>
      <c r="K51" s="2">
        <v>0.26057000000000002</v>
      </c>
      <c r="L51" s="2">
        <f t="shared" si="1"/>
        <v>0.56313999999999997</v>
      </c>
    </row>
    <row r="52" spans="1:12" ht="60" x14ac:dyDescent="0.25">
      <c r="A52" s="2" t="s">
        <v>19</v>
      </c>
      <c r="B52" s="1" t="s">
        <v>189</v>
      </c>
      <c r="C52" s="23" t="s">
        <v>7</v>
      </c>
      <c r="D52" s="23" t="s">
        <v>123</v>
      </c>
      <c r="E52" s="23" t="s">
        <v>78</v>
      </c>
      <c r="F52" s="23" t="s">
        <v>194</v>
      </c>
      <c r="G52" s="2">
        <v>0.82926999999999995</v>
      </c>
      <c r="H52" s="2">
        <v>0.32053999999999999</v>
      </c>
      <c r="I52" s="2">
        <v>0.2505</v>
      </c>
      <c r="J52" s="2">
        <v>0.28122000000000003</v>
      </c>
      <c r="K52" s="2">
        <v>0.26195000000000002</v>
      </c>
      <c r="L52" s="2">
        <f t="shared" si="1"/>
        <v>0.54317000000000004</v>
      </c>
    </row>
    <row r="53" spans="1:12" ht="60" x14ac:dyDescent="0.25">
      <c r="A53" s="2" t="s">
        <v>19</v>
      </c>
      <c r="B53" s="1" t="s">
        <v>189</v>
      </c>
      <c r="C53" s="23" t="s">
        <v>7</v>
      </c>
      <c r="D53" s="23" t="s">
        <v>187</v>
      </c>
      <c r="E53" s="23" t="s">
        <v>78</v>
      </c>
      <c r="F53" s="23" t="s">
        <v>197</v>
      </c>
      <c r="G53" s="2">
        <v>0.83020000000000005</v>
      </c>
      <c r="H53" s="2">
        <v>0.32181999999999999</v>
      </c>
      <c r="I53" s="2">
        <v>0.247</v>
      </c>
      <c r="J53" s="2">
        <v>0.27949000000000002</v>
      </c>
      <c r="K53" s="2">
        <v>0.25905</v>
      </c>
      <c r="L53" s="2">
        <f t="shared" si="1"/>
        <v>0.53854000000000002</v>
      </c>
    </row>
    <row r="54" spans="1:12" ht="60" x14ac:dyDescent="0.25">
      <c r="A54" s="2" t="s">
        <v>19</v>
      </c>
      <c r="B54" s="1" t="s">
        <v>189</v>
      </c>
      <c r="C54" s="23" t="s">
        <v>7</v>
      </c>
      <c r="D54" s="23" t="s">
        <v>185</v>
      </c>
      <c r="E54" s="23" t="s">
        <v>78</v>
      </c>
      <c r="F54" s="23" t="s">
        <v>199</v>
      </c>
      <c r="G54" s="2">
        <v>0.81752999999999998</v>
      </c>
      <c r="H54" s="2">
        <v>0.28760999999999998</v>
      </c>
      <c r="I54" s="2">
        <v>0.2495</v>
      </c>
      <c r="J54" s="2">
        <v>0.26719999999999999</v>
      </c>
      <c r="K54" s="2">
        <v>0.25629000000000002</v>
      </c>
      <c r="L54" s="2">
        <f t="shared" si="1"/>
        <v>0.52349000000000001</v>
      </c>
    </row>
    <row r="55" spans="1:12" ht="60" x14ac:dyDescent="0.25">
      <c r="A55" s="2" t="s">
        <v>19</v>
      </c>
      <c r="B55" s="1" t="s">
        <v>189</v>
      </c>
      <c r="C55" s="23" t="s">
        <v>7</v>
      </c>
      <c r="D55" s="23" t="s">
        <v>126</v>
      </c>
      <c r="E55" s="23" t="s">
        <v>78</v>
      </c>
      <c r="F55" s="23" t="s">
        <v>192</v>
      </c>
      <c r="G55" s="2">
        <v>0.84819999999999995</v>
      </c>
      <c r="H55" s="2">
        <v>0.37988</v>
      </c>
      <c r="I55" s="2">
        <v>0.219</v>
      </c>
      <c r="J55" s="2">
        <v>0.27783000000000002</v>
      </c>
      <c r="K55" s="2">
        <v>0.23927000000000001</v>
      </c>
      <c r="L55" s="2">
        <f t="shared" si="1"/>
        <v>0.5171</v>
      </c>
    </row>
    <row r="56" spans="1:12" ht="30" x14ac:dyDescent="0.25">
      <c r="A56" s="23" t="s">
        <v>119</v>
      </c>
      <c r="B56" s="23" t="s">
        <v>120</v>
      </c>
      <c r="C56" s="23" t="s">
        <v>7</v>
      </c>
      <c r="D56" s="23" t="s">
        <v>123</v>
      </c>
      <c r="E56" s="23" t="s">
        <v>78</v>
      </c>
      <c r="F56" s="2" t="s">
        <v>235</v>
      </c>
      <c r="G56" s="2">
        <v>0.83728999999999998</v>
      </c>
      <c r="H56" s="2">
        <v>0.37955</v>
      </c>
      <c r="I56" s="2">
        <v>0.219</v>
      </c>
      <c r="J56" s="2">
        <v>0.27773999999999999</v>
      </c>
      <c r="K56" s="2">
        <v>0.23924000000000001</v>
      </c>
      <c r="L56" s="2">
        <f t="shared" si="1"/>
        <v>0.51698</v>
      </c>
    </row>
    <row r="57" spans="1:12" ht="60" x14ac:dyDescent="0.25">
      <c r="A57" s="23" t="s">
        <v>19</v>
      </c>
      <c r="B57" s="1" t="s">
        <v>189</v>
      </c>
      <c r="C57" s="23" t="s">
        <v>7</v>
      </c>
      <c r="D57" s="23"/>
      <c r="E57" s="23" t="s">
        <v>78</v>
      </c>
      <c r="F57" s="2" t="s">
        <v>231</v>
      </c>
      <c r="G57" s="2">
        <v>0.84860000000000002</v>
      </c>
      <c r="H57" s="2">
        <v>0.38145000000000001</v>
      </c>
      <c r="I57" s="2">
        <v>0.218</v>
      </c>
      <c r="J57" s="2">
        <v>0.27744000000000002</v>
      </c>
      <c r="K57" s="2">
        <v>0.23843</v>
      </c>
      <c r="L57" s="2">
        <f t="shared" si="1"/>
        <v>0.51587000000000005</v>
      </c>
    </row>
    <row r="58" spans="1:12" ht="60" x14ac:dyDescent="0.25">
      <c r="A58" s="2" t="s">
        <v>19</v>
      </c>
      <c r="B58" s="1" t="s">
        <v>189</v>
      </c>
      <c r="C58" s="23" t="s">
        <v>7</v>
      </c>
      <c r="D58" s="23" t="s">
        <v>127</v>
      </c>
      <c r="E58" s="23" t="s">
        <v>78</v>
      </c>
      <c r="F58" s="23" t="s">
        <v>200</v>
      </c>
      <c r="G58" s="2">
        <v>0.81706999999999996</v>
      </c>
      <c r="H58" s="2">
        <v>0.27831</v>
      </c>
      <c r="I58" s="2">
        <v>0.23350000000000001</v>
      </c>
      <c r="J58" s="2">
        <v>0.25394</v>
      </c>
      <c r="K58" s="2">
        <v>0.24127000000000001</v>
      </c>
      <c r="L58" s="2">
        <f t="shared" si="1"/>
        <v>0.49521000000000004</v>
      </c>
    </row>
    <row r="59" spans="1:12" ht="60" x14ac:dyDescent="0.25">
      <c r="A59" s="2" t="s">
        <v>19</v>
      </c>
      <c r="B59" s="1" t="s">
        <v>189</v>
      </c>
      <c r="C59" s="23" t="s">
        <v>7</v>
      </c>
      <c r="D59" s="23" t="s">
        <v>187</v>
      </c>
      <c r="E59" s="23" t="s">
        <v>78</v>
      </c>
      <c r="F59" s="23" t="s">
        <v>23</v>
      </c>
      <c r="G59" s="2">
        <v>0.84053</v>
      </c>
      <c r="H59" s="2">
        <v>0.3427</v>
      </c>
      <c r="I59" s="2">
        <v>0.2135</v>
      </c>
      <c r="J59" s="2">
        <v>0.26308999999999999</v>
      </c>
      <c r="K59" s="2">
        <v>0.23091</v>
      </c>
      <c r="L59" s="2">
        <f t="shared" si="1"/>
        <v>0.49399999999999999</v>
      </c>
    </row>
    <row r="60" spans="1:12" ht="60" x14ac:dyDescent="0.25">
      <c r="A60" s="2" t="s">
        <v>19</v>
      </c>
      <c r="B60" s="1" t="s">
        <v>189</v>
      </c>
      <c r="C60" s="23" t="s">
        <v>7</v>
      </c>
      <c r="D60" s="23" t="s">
        <v>127</v>
      </c>
      <c r="E60" s="23" t="s">
        <v>78</v>
      </c>
      <c r="F60" s="23" t="s">
        <v>201</v>
      </c>
      <c r="G60" s="2">
        <v>0.81820000000000004</v>
      </c>
      <c r="H60" s="2">
        <v>0.27903</v>
      </c>
      <c r="I60" s="2">
        <v>0.22950000000000001</v>
      </c>
      <c r="J60" s="2">
        <v>0.25185000000000002</v>
      </c>
      <c r="K60" s="2">
        <v>0.23794999999999999</v>
      </c>
      <c r="L60" s="2">
        <f t="shared" si="1"/>
        <v>0.48980000000000001</v>
      </c>
    </row>
    <row r="61" spans="1:12" ht="60" x14ac:dyDescent="0.25">
      <c r="A61" s="2" t="s">
        <v>19</v>
      </c>
      <c r="B61" s="1" t="s">
        <v>189</v>
      </c>
      <c r="C61" s="23" t="s">
        <v>7</v>
      </c>
      <c r="D61" s="23" t="s">
        <v>187</v>
      </c>
      <c r="E61" s="23" t="s">
        <v>78</v>
      </c>
      <c r="F61" s="23" t="s">
        <v>198</v>
      </c>
      <c r="G61" s="2">
        <v>0.82393000000000005</v>
      </c>
      <c r="H61" s="2">
        <v>0.29121000000000002</v>
      </c>
      <c r="I61" s="2">
        <v>0.2235</v>
      </c>
      <c r="J61" s="2">
        <v>0.25290000000000001</v>
      </c>
      <c r="K61" s="2">
        <v>0.2344</v>
      </c>
      <c r="L61" s="2">
        <f t="shared" si="1"/>
        <v>0.48730000000000001</v>
      </c>
    </row>
    <row r="62" spans="1:12" ht="60" x14ac:dyDescent="0.25">
      <c r="A62" s="23" t="s">
        <v>19</v>
      </c>
      <c r="B62" s="1" t="s">
        <v>189</v>
      </c>
      <c r="C62" s="23" t="s">
        <v>7</v>
      </c>
      <c r="D62" s="23"/>
      <c r="E62" s="23" t="s">
        <v>78</v>
      </c>
      <c r="F62" s="2" t="s">
        <v>232</v>
      </c>
      <c r="G62" s="2">
        <v>0.84433000000000002</v>
      </c>
      <c r="H62" s="2">
        <v>0.35215999999999997</v>
      </c>
      <c r="I62" s="2">
        <v>0.19950000000000001</v>
      </c>
      <c r="J62" s="2">
        <v>0.25470999999999999</v>
      </c>
      <c r="K62" s="2">
        <v>0.21844</v>
      </c>
      <c r="L62" s="2">
        <f t="shared" si="1"/>
        <v>0.47314999999999996</v>
      </c>
    </row>
    <row r="63" spans="1:12" ht="60" x14ac:dyDescent="0.25">
      <c r="A63" s="2" t="s">
        <v>19</v>
      </c>
      <c r="B63" s="1" t="s">
        <v>189</v>
      </c>
      <c r="C63" s="23" t="s">
        <v>7</v>
      </c>
      <c r="D63" s="23" t="s">
        <v>127</v>
      </c>
      <c r="E63" s="23" t="s">
        <v>78</v>
      </c>
      <c r="F63" s="23" t="s">
        <v>77</v>
      </c>
      <c r="G63" s="2">
        <v>0.83987000000000001</v>
      </c>
      <c r="H63" s="2">
        <v>0.32551999999999998</v>
      </c>
      <c r="I63" s="2">
        <v>0.1875</v>
      </c>
      <c r="J63" s="2">
        <v>0.23794000000000001</v>
      </c>
      <c r="K63" s="2">
        <v>0.20487</v>
      </c>
      <c r="L63" s="2">
        <f t="shared" si="1"/>
        <v>0.44281000000000004</v>
      </c>
    </row>
    <row r="64" spans="1:12" ht="60" x14ac:dyDescent="0.25">
      <c r="A64" s="2" t="s">
        <v>19</v>
      </c>
      <c r="B64" s="1" t="s">
        <v>189</v>
      </c>
      <c r="C64" s="23" t="s">
        <v>7</v>
      </c>
      <c r="D64" s="23" t="s">
        <v>127</v>
      </c>
      <c r="E64" s="23" t="s">
        <v>78</v>
      </c>
      <c r="F64" s="23" t="s">
        <v>190</v>
      </c>
      <c r="G64" s="2">
        <v>0.83613000000000004</v>
      </c>
      <c r="H64" s="2">
        <v>0.30756</v>
      </c>
      <c r="I64" s="2">
        <v>0.183</v>
      </c>
      <c r="J64" s="2">
        <v>0.22947000000000001</v>
      </c>
      <c r="K64" s="2">
        <v>0.19913</v>
      </c>
      <c r="L64" s="2">
        <f t="shared" si="1"/>
        <v>0.42859999999999998</v>
      </c>
    </row>
    <row r="65" spans="1:12" ht="60" x14ac:dyDescent="0.25">
      <c r="A65" s="2" t="s">
        <v>19</v>
      </c>
      <c r="B65" s="1" t="s">
        <v>189</v>
      </c>
      <c r="C65" s="23" t="s">
        <v>7</v>
      </c>
      <c r="D65" s="23" t="s">
        <v>22</v>
      </c>
      <c r="E65" s="23" t="s">
        <v>78</v>
      </c>
      <c r="F65" s="23" t="s">
        <v>203</v>
      </c>
      <c r="G65" s="2">
        <v>0.83452999999999999</v>
      </c>
      <c r="H65" s="2">
        <v>0.29402</v>
      </c>
      <c r="I65" s="2">
        <v>0.17199999999999999</v>
      </c>
      <c r="J65" s="2">
        <v>0.21703</v>
      </c>
      <c r="K65" s="2">
        <v>0.18756999999999999</v>
      </c>
      <c r="L65" s="2">
        <f t="shared" si="1"/>
        <v>0.40459999999999996</v>
      </c>
    </row>
    <row r="66" spans="1:12" ht="30" x14ac:dyDescent="0.25">
      <c r="A66" s="23" t="s">
        <v>119</v>
      </c>
      <c r="B66" s="23" t="s">
        <v>120</v>
      </c>
      <c r="C66" s="23" t="s">
        <v>7</v>
      </c>
      <c r="D66" s="23" t="s">
        <v>127</v>
      </c>
      <c r="E66" s="23" t="s">
        <v>78</v>
      </c>
      <c r="F66" s="23" t="s">
        <v>75</v>
      </c>
      <c r="G66" s="2">
        <v>0.81928999999999996</v>
      </c>
      <c r="H66" s="2">
        <v>0.24809999999999999</v>
      </c>
      <c r="I66" s="2">
        <v>0.1305</v>
      </c>
      <c r="J66" s="2">
        <v>0.17104</v>
      </c>
      <c r="K66" s="2">
        <v>0.14416999999999999</v>
      </c>
      <c r="L66" s="2">
        <f t="shared" ref="L66:L74" si="2">J66+K66</f>
        <v>0.31520999999999999</v>
      </c>
    </row>
    <row r="67" spans="1:12" ht="60" x14ac:dyDescent="0.25">
      <c r="A67" s="2" t="s">
        <v>19</v>
      </c>
      <c r="B67" s="1" t="s">
        <v>189</v>
      </c>
      <c r="C67" s="23" t="s">
        <v>7</v>
      </c>
      <c r="D67" s="23" t="s">
        <v>127</v>
      </c>
      <c r="E67" s="23" t="s">
        <v>78</v>
      </c>
      <c r="F67" s="23" t="s">
        <v>202</v>
      </c>
      <c r="G67" s="2">
        <v>0.81193000000000004</v>
      </c>
      <c r="H67" s="2">
        <v>0.19749</v>
      </c>
      <c r="I67" s="2">
        <v>0.13400000000000001</v>
      </c>
      <c r="J67" s="2">
        <v>0.15967000000000001</v>
      </c>
      <c r="K67" s="2">
        <v>0.14321</v>
      </c>
      <c r="L67" s="2">
        <f t="shared" si="2"/>
        <v>0.30288000000000004</v>
      </c>
    </row>
    <row r="68" spans="1:12" ht="30" x14ac:dyDescent="0.25">
      <c r="A68" s="23" t="s">
        <v>119</v>
      </c>
      <c r="B68" s="23" t="s">
        <v>120</v>
      </c>
      <c r="C68" s="23" t="s">
        <v>7</v>
      </c>
      <c r="D68" s="23" t="s">
        <v>126</v>
      </c>
      <c r="E68" s="23" t="s">
        <v>78</v>
      </c>
      <c r="F68" s="2" t="s">
        <v>209</v>
      </c>
      <c r="G68" s="2">
        <v>0.80813999999999997</v>
      </c>
      <c r="H68" s="2">
        <v>0.19375000000000001</v>
      </c>
      <c r="I68" s="2">
        <v>0.1085</v>
      </c>
      <c r="J68" s="2">
        <v>0.1391</v>
      </c>
      <c r="K68" s="2">
        <v>0.11897000000000001</v>
      </c>
      <c r="L68" s="2">
        <f t="shared" si="2"/>
        <v>0.25807000000000002</v>
      </c>
    </row>
    <row r="69" spans="1:12" ht="30" x14ac:dyDescent="0.25">
      <c r="A69" s="23" t="s">
        <v>119</v>
      </c>
      <c r="B69" s="23" t="s">
        <v>120</v>
      </c>
      <c r="C69" s="23" t="s">
        <v>7</v>
      </c>
      <c r="D69" s="23" t="s">
        <v>127</v>
      </c>
      <c r="E69" s="23" t="s">
        <v>78</v>
      </c>
      <c r="F69" s="23" t="s">
        <v>76</v>
      </c>
      <c r="G69" s="2">
        <v>0.80164000000000002</v>
      </c>
      <c r="H69" s="2">
        <v>0.14842</v>
      </c>
      <c r="I69" s="2">
        <v>8.2000000000000003E-2</v>
      </c>
      <c r="J69" s="2">
        <v>0.10564</v>
      </c>
      <c r="K69" s="2">
        <v>9.0060000000000001E-2</v>
      </c>
      <c r="L69" s="2">
        <f t="shared" si="2"/>
        <v>0.19569999999999999</v>
      </c>
    </row>
    <row r="70" spans="1:12" ht="30" x14ac:dyDescent="0.25">
      <c r="A70" s="23" t="s">
        <v>19</v>
      </c>
      <c r="B70" s="23" t="s">
        <v>120</v>
      </c>
      <c r="C70" s="23" t="s">
        <v>7</v>
      </c>
      <c r="D70" s="23" t="s">
        <v>127</v>
      </c>
      <c r="E70" s="23" t="s">
        <v>78</v>
      </c>
      <c r="F70" s="23" t="s">
        <v>75</v>
      </c>
      <c r="G70" s="2">
        <v>0.82506999999999997</v>
      </c>
      <c r="H70" s="2">
        <v>0.16087000000000001</v>
      </c>
      <c r="I70" s="2">
        <v>7.3999999999999996E-2</v>
      </c>
      <c r="J70" s="2">
        <v>0.10137</v>
      </c>
      <c r="K70" s="2">
        <v>8.2960000000000006E-2</v>
      </c>
      <c r="L70" s="2">
        <f t="shared" si="2"/>
        <v>0.18432999999999999</v>
      </c>
    </row>
    <row r="71" spans="1:12" ht="60" x14ac:dyDescent="0.25">
      <c r="A71" s="2" t="s">
        <v>19</v>
      </c>
      <c r="B71" s="1" t="s">
        <v>189</v>
      </c>
      <c r="C71" s="23" t="s">
        <v>7</v>
      </c>
      <c r="D71" s="23" t="s">
        <v>127</v>
      </c>
      <c r="E71" s="23" t="s">
        <v>78</v>
      </c>
      <c r="F71" s="23" t="s">
        <v>75</v>
      </c>
      <c r="G71" s="2">
        <v>0.82499999999999996</v>
      </c>
      <c r="H71" s="2">
        <v>0.15920999999999999</v>
      </c>
      <c r="I71" s="2">
        <v>7.2999999999999995E-2</v>
      </c>
      <c r="J71" s="2">
        <v>0.10009999999999999</v>
      </c>
      <c r="K71" s="2">
        <v>8.1869999999999998E-2</v>
      </c>
      <c r="L71" s="2">
        <f t="shared" si="2"/>
        <v>0.18196999999999999</v>
      </c>
    </row>
    <row r="72" spans="1:12" ht="60" x14ac:dyDescent="0.25">
      <c r="A72" s="2" t="s">
        <v>19</v>
      </c>
      <c r="B72" s="1" t="s">
        <v>189</v>
      </c>
      <c r="C72" s="23" t="s">
        <v>7</v>
      </c>
      <c r="D72" s="23" t="s">
        <v>127</v>
      </c>
      <c r="E72" s="23" t="s">
        <v>78</v>
      </c>
      <c r="F72" s="23" t="s">
        <v>203</v>
      </c>
      <c r="G72" s="2">
        <v>0.83026999999999995</v>
      </c>
      <c r="H72" s="2">
        <v>0.16295999999999999</v>
      </c>
      <c r="I72" s="2">
        <v>6.6000000000000003E-2</v>
      </c>
      <c r="J72" s="2">
        <v>9.3950000000000006E-2</v>
      </c>
      <c r="K72" s="2">
        <v>7.4910000000000004E-2</v>
      </c>
      <c r="L72" s="2">
        <f t="shared" si="2"/>
        <v>0.16886000000000001</v>
      </c>
    </row>
    <row r="73" spans="1:12" ht="60" x14ac:dyDescent="0.25">
      <c r="A73" s="2" t="s">
        <v>19</v>
      </c>
      <c r="B73" s="1" t="s">
        <v>189</v>
      </c>
      <c r="C73" s="23" t="s">
        <v>7</v>
      </c>
      <c r="D73" s="23" t="s">
        <v>127</v>
      </c>
      <c r="E73" s="23" t="s">
        <v>78</v>
      </c>
      <c r="F73" s="23" t="s">
        <v>203</v>
      </c>
      <c r="G73" s="2">
        <v>0.82992999999999995</v>
      </c>
      <c r="H73" s="2">
        <v>0.16113</v>
      </c>
      <c r="I73" s="2">
        <v>6.5500000000000003E-2</v>
      </c>
      <c r="J73" s="2">
        <v>9.3140000000000001E-2</v>
      </c>
      <c r="K73" s="2">
        <v>7.4319999999999997E-2</v>
      </c>
      <c r="L73" s="2">
        <f t="shared" si="2"/>
        <v>0.16746</v>
      </c>
    </row>
    <row r="74" spans="1:12" ht="60" x14ac:dyDescent="0.25">
      <c r="A74" s="23" t="s">
        <v>119</v>
      </c>
      <c r="B74" s="23" t="s">
        <v>120</v>
      </c>
      <c r="C74" s="23" t="s">
        <v>245</v>
      </c>
      <c r="D74" s="23" t="s">
        <v>239</v>
      </c>
      <c r="E74" s="23" t="s">
        <v>78</v>
      </c>
      <c r="F74" s="2" t="s">
        <v>246</v>
      </c>
      <c r="G74" s="2">
        <v>0.84699999999999998</v>
      </c>
      <c r="H74" s="2">
        <v>0.45472000000000001</v>
      </c>
      <c r="I74" s="2">
        <v>0.35649999999999998</v>
      </c>
      <c r="J74" s="2">
        <v>0.39966000000000002</v>
      </c>
      <c r="K74" s="2">
        <v>0.37259999999999999</v>
      </c>
      <c r="L74" s="2">
        <f t="shared" si="2"/>
        <v>0.77225999999999995</v>
      </c>
    </row>
  </sheetData>
  <sortState ref="A2:L73">
    <sortCondition descending="1" ref="L2:L7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6" sqref="C6"/>
    </sheetView>
  </sheetViews>
  <sheetFormatPr defaultRowHeight="15" x14ac:dyDescent="0.25"/>
  <cols>
    <col min="1" max="1" width="22.7109375" bestFit="1" customWidth="1"/>
    <col min="2" max="2" width="8.7109375" bestFit="1" customWidth="1"/>
    <col min="3" max="3" width="12.7109375" customWidth="1"/>
    <col min="4" max="4" width="10.28515625" customWidth="1"/>
    <col min="5" max="6" width="11.28515625" customWidth="1"/>
    <col min="7" max="7" width="11.5703125" customWidth="1"/>
  </cols>
  <sheetData>
    <row r="1" spans="1:14" s="26" customFormat="1" ht="30" x14ac:dyDescent="0.25">
      <c r="A1" s="27" t="s">
        <v>248</v>
      </c>
      <c r="B1" s="27" t="s">
        <v>247</v>
      </c>
      <c r="C1" s="28" t="s">
        <v>134</v>
      </c>
      <c r="D1" s="28" t="s">
        <v>137</v>
      </c>
      <c r="E1" s="28" t="s">
        <v>138</v>
      </c>
      <c r="F1" s="28" t="s">
        <v>135</v>
      </c>
      <c r="G1" s="28" t="s">
        <v>136</v>
      </c>
    </row>
    <row r="2" spans="1:14" x14ac:dyDescent="0.25">
      <c r="A2" s="29" t="s">
        <v>8</v>
      </c>
      <c r="B2" s="30">
        <v>11</v>
      </c>
      <c r="C2" s="31">
        <v>0.72039333333333322</v>
      </c>
      <c r="D2" s="31">
        <v>0.54632999999999998</v>
      </c>
      <c r="E2" s="31">
        <v>0.94399999999999995</v>
      </c>
      <c r="F2" s="31">
        <v>0.30473809523809525</v>
      </c>
      <c r="G2" s="31">
        <v>0.322577619047619</v>
      </c>
    </row>
    <row r="3" spans="1:14" x14ac:dyDescent="0.25">
      <c r="A3" s="32" t="s">
        <v>78</v>
      </c>
      <c r="B3" s="33">
        <v>7</v>
      </c>
      <c r="C3" s="34">
        <v>0.83075375000000018</v>
      </c>
      <c r="D3" s="34">
        <v>0.55042000000000002</v>
      </c>
      <c r="E3" s="34">
        <v>0.35749999999999998</v>
      </c>
      <c r="F3" s="34">
        <v>0.29824562500000001</v>
      </c>
      <c r="G3" s="34">
        <v>0.26682124999999995</v>
      </c>
    </row>
    <row r="4" spans="1:14" x14ac:dyDescent="0.25">
      <c r="A4" s="32" t="s">
        <v>16</v>
      </c>
      <c r="B4" s="33">
        <v>12</v>
      </c>
      <c r="C4" s="34">
        <v>0.79252916666666662</v>
      </c>
      <c r="D4" s="34">
        <v>0.42060999999999998</v>
      </c>
      <c r="E4" s="34">
        <v>0.40400000000000003</v>
      </c>
      <c r="F4" s="34">
        <v>0.29737525000000004</v>
      </c>
      <c r="G4" s="34">
        <v>0.29641791666666667</v>
      </c>
    </row>
    <row r="5" spans="1:14" x14ac:dyDescent="0.25">
      <c r="A5" s="29" t="s">
        <v>79</v>
      </c>
      <c r="B5" s="30">
        <v>9</v>
      </c>
      <c r="C5" s="31">
        <v>0.84801642857142856</v>
      </c>
      <c r="D5" s="31">
        <v>0.58704999999999996</v>
      </c>
      <c r="E5" s="31">
        <v>0.22700000000000001</v>
      </c>
      <c r="F5" s="31">
        <v>0.2387592857142857</v>
      </c>
      <c r="G5" s="31">
        <v>0.19155857142857147</v>
      </c>
    </row>
    <row r="6" spans="1:14" x14ac:dyDescent="0.25">
      <c r="A6" s="32" t="s">
        <v>46</v>
      </c>
      <c r="B6" s="33">
        <v>45</v>
      </c>
      <c r="C6" s="34">
        <v>0.86005111111111132</v>
      </c>
      <c r="D6" s="34">
        <v>0.91764999999999997</v>
      </c>
      <c r="E6" s="34">
        <v>0.39750000000000002</v>
      </c>
      <c r="F6" s="34">
        <v>0.22567533333333339</v>
      </c>
      <c r="G6" s="34">
        <v>0.17665866666666669</v>
      </c>
    </row>
    <row r="7" spans="1:14" x14ac:dyDescent="0.25">
      <c r="A7" s="29" t="s">
        <v>34</v>
      </c>
      <c r="B7" s="30">
        <v>16</v>
      </c>
      <c r="C7" s="31">
        <v>0.77145000000000008</v>
      </c>
      <c r="D7" s="31">
        <v>0.27998000000000001</v>
      </c>
      <c r="E7" s="31">
        <v>0.52400000000000002</v>
      </c>
      <c r="F7" s="31">
        <v>0.19787411764705881</v>
      </c>
      <c r="G7" s="31">
        <v>0.20123058823529419</v>
      </c>
    </row>
    <row r="8" spans="1:14" x14ac:dyDescent="0.25">
      <c r="A8" s="29" t="s">
        <v>73</v>
      </c>
      <c r="B8" s="30">
        <v>8</v>
      </c>
      <c r="C8" s="31">
        <v>0.8245041666666667</v>
      </c>
      <c r="D8" s="31">
        <v>1</v>
      </c>
      <c r="E8" s="31">
        <v>0.1875</v>
      </c>
      <c r="F8" s="31">
        <v>0.11624416666666666</v>
      </c>
      <c r="G8" s="31">
        <v>8.8243333333333326E-2</v>
      </c>
    </row>
    <row r="9" spans="1:14" x14ac:dyDescent="0.25">
      <c r="I9" s="35" t="s">
        <v>4</v>
      </c>
      <c r="J9" s="35" t="s">
        <v>3</v>
      </c>
      <c r="K9" s="35" t="s">
        <v>9</v>
      </c>
      <c r="L9" s="35" t="s">
        <v>5</v>
      </c>
      <c r="M9" s="35" t="s">
        <v>6</v>
      </c>
      <c r="N9" s="36" t="s">
        <v>164</v>
      </c>
    </row>
    <row r="10" spans="1:14" x14ac:dyDescent="0.25">
      <c r="I10" s="37">
        <v>0.98450000000000004</v>
      </c>
      <c r="J10" s="37">
        <v>0.94821999999999995</v>
      </c>
      <c r="K10" s="37">
        <v>0.94299999999999995</v>
      </c>
      <c r="L10" s="37">
        <v>0.9456</v>
      </c>
      <c r="M10" s="37">
        <v>0.94403999999999999</v>
      </c>
      <c r="N10" s="37">
        <f t="shared" ref="N10" si="0">L10+M10</f>
        <v>1.88964</v>
      </c>
    </row>
    <row r="11" spans="1:14" x14ac:dyDescent="0.25">
      <c r="I11" s="35" t="s">
        <v>4</v>
      </c>
      <c r="J11" s="35" t="s">
        <v>3</v>
      </c>
      <c r="K11" s="35" t="s">
        <v>9</v>
      </c>
      <c r="L11" s="35" t="s">
        <v>5</v>
      </c>
      <c r="M11" s="35" t="s">
        <v>6</v>
      </c>
      <c r="N11" s="36" t="s">
        <v>164</v>
      </c>
    </row>
    <row r="12" spans="1:14" x14ac:dyDescent="0.25">
      <c r="I12" s="38">
        <v>0.84699999999999998</v>
      </c>
      <c r="J12" s="38">
        <v>0.45472000000000001</v>
      </c>
      <c r="K12" s="38">
        <v>0.35649999999999998</v>
      </c>
      <c r="L12" s="38">
        <v>0.39966000000000002</v>
      </c>
      <c r="M12" s="38">
        <v>0.37259999999999999</v>
      </c>
      <c r="N12" s="38">
        <f>L12+M12</f>
        <v>0.77225999999999995</v>
      </c>
    </row>
    <row r="14" spans="1:14" x14ac:dyDescent="0.25">
      <c r="I14" s="35" t="s">
        <v>4</v>
      </c>
      <c r="J14" s="35" t="s">
        <v>3</v>
      </c>
      <c r="K14" s="35" t="s">
        <v>9</v>
      </c>
      <c r="L14" s="35" t="s">
        <v>5</v>
      </c>
      <c r="M14" s="35" t="s">
        <v>6</v>
      </c>
      <c r="N14" s="36" t="s">
        <v>164</v>
      </c>
    </row>
    <row r="15" spans="1:14" x14ac:dyDescent="0.25">
      <c r="I15" s="39">
        <v>0.85179000000000005</v>
      </c>
      <c r="J15" s="39">
        <v>0.48049999999999998</v>
      </c>
      <c r="K15" s="39">
        <v>0.46200000000000002</v>
      </c>
      <c r="L15" s="39">
        <v>0.47106999999999999</v>
      </c>
      <c r="M15" s="39">
        <v>0.46559</v>
      </c>
      <c r="N15" s="39">
        <v>0.93666000000000005</v>
      </c>
    </row>
  </sheetData>
  <sortState ref="A2:G9">
    <sortCondition descending="1" ref="F2:F9"/>
  </sortState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7" sqref="D17"/>
    </sheetView>
  </sheetViews>
  <sheetFormatPr defaultRowHeight="15" x14ac:dyDescent="0.25"/>
  <cols>
    <col min="1" max="1" width="25" bestFit="1" customWidth="1"/>
    <col min="2" max="2" width="18.28515625" customWidth="1"/>
    <col min="3" max="3" width="8.85546875" bestFit="1" customWidth="1"/>
    <col min="4" max="4" width="9.28515625" bestFit="1" customWidth="1"/>
    <col min="5" max="5" width="7.140625" bestFit="1" customWidth="1"/>
    <col min="6" max="7" width="9.28515625" bestFit="1" customWidth="1"/>
  </cols>
  <sheetData>
    <row r="1" spans="1:7" s="26" customFormat="1" ht="30" x14ac:dyDescent="0.25">
      <c r="A1" s="41" t="s">
        <v>248</v>
      </c>
      <c r="B1" s="41" t="s">
        <v>253</v>
      </c>
      <c r="C1" s="41" t="s">
        <v>4</v>
      </c>
      <c r="D1" s="41" t="s">
        <v>3</v>
      </c>
      <c r="E1" s="41" t="s">
        <v>9</v>
      </c>
      <c r="F1" s="41" t="s">
        <v>5</v>
      </c>
      <c r="G1" s="41" t="s">
        <v>6</v>
      </c>
    </row>
    <row r="2" spans="1:7" s="15" customFormat="1" x14ac:dyDescent="0.25">
      <c r="A2" s="42" t="s">
        <v>16</v>
      </c>
      <c r="B2" s="43" t="b">
        <v>1</v>
      </c>
      <c r="C2" s="44">
        <v>0.8206</v>
      </c>
      <c r="D2" s="44">
        <v>0.32033</v>
      </c>
      <c r="E2" s="44">
        <v>0.308</v>
      </c>
      <c r="F2" s="44">
        <v>0.31405</v>
      </c>
      <c r="G2" s="44">
        <v>0.31039</v>
      </c>
    </row>
    <row r="3" spans="1:7" s="40" customFormat="1" x14ac:dyDescent="0.25">
      <c r="A3" s="45" t="s">
        <v>16</v>
      </c>
      <c r="B3" s="46" t="b">
        <v>0</v>
      </c>
      <c r="C3" s="47">
        <v>0.7954</v>
      </c>
      <c r="D3" s="47">
        <v>0.22059999999999999</v>
      </c>
      <c r="E3" s="47">
        <v>0.21099999999999999</v>
      </c>
      <c r="F3" s="47">
        <v>0.21568999999999999</v>
      </c>
      <c r="G3" s="47">
        <v>0.21285000000000001</v>
      </c>
    </row>
    <row r="4" spans="1:7" s="15" customFormat="1" x14ac:dyDescent="0.25">
      <c r="A4" s="42" t="s">
        <v>78</v>
      </c>
      <c r="B4" s="43" t="b">
        <v>1</v>
      </c>
      <c r="C4" s="44">
        <v>0.86099999999999999</v>
      </c>
      <c r="D4" s="44">
        <v>0.46478999999999998</v>
      </c>
      <c r="E4" s="44">
        <v>0.28050000000000003</v>
      </c>
      <c r="F4" s="44">
        <v>0.34986</v>
      </c>
      <c r="G4" s="44">
        <v>0.30465999999999999</v>
      </c>
    </row>
    <row r="5" spans="1:7" s="40" customFormat="1" x14ac:dyDescent="0.25">
      <c r="A5" s="45" t="s">
        <v>78</v>
      </c>
      <c r="B5" s="46" t="b">
        <v>0</v>
      </c>
      <c r="C5" s="47">
        <v>0.85467000000000004</v>
      </c>
      <c r="D5" s="47">
        <v>0.41727999999999998</v>
      </c>
      <c r="E5" s="47">
        <v>0.22700000000000001</v>
      </c>
      <c r="F5" s="47">
        <v>0.29404000000000002</v>
      </c>
      <c r="G5" s="47">
        <v>0.24978</v>
      </c>
    </row>
    <row r="6" spans="1:7" s="15" customFormat="1" x14ac:dyDescent="0.25">
      <c r="A6" s="42" t="s">
        <v>79</v>
      </c>
      <c r="B6" s="43" t="b">
        <v>1</v>
      </c>
      <c r="C6" s="44">
        <v>0.85907</v>
      </c>
      <c r="D6" s="44">
        <v>0.40747</v>
      </c>
      <c r="E6" s="44">
        <v>0.1255</v>
      </c>
      <c r="F6" s="44">
        <v>0.19189999999999999</v>
      </c>
      <c r="G6" s="44">
        <v>0.14566000000000001</v>
      </c>
    </row>
    <row r="7" spans="1:7" s="40" customFormat="1" x14ac:dyDescent="0.25">
      <c r="A7" s="45" t="s">
        <v>79</v>
      </c>
      <c r="B7" s="46" t="b">
        <v>0</v>
      </c>
      <c r="C7" s="47">
        <v>0.85433000000000003</v>
      </c>
      <c r="D7" s="47">
        <v>0.36337000000000003</v>
      </c>
      <c r="E7" s="47">
        <v>0.123</v>
      </c>
      <c r="F7" s="47">
        <v>0.18379000000000001</v>
      </c>
      <c r="G7" s="47">
        <v>0.14174999999999999</v>
      </c>
    </row>
    <row r="8" spans="1:7" s="15" customFormat="1" x14ac:dyDescent="0.25">
      <c r="A8" s="42" t="s">
        <v>73</v>
      </c>
      <c r="B8" s="43" t="b">
        <v>1</v>
      </c>
      <c r="C8" s="44">
        <v>0.77573000000000003</v>
      </c>
      <c r="D8" s="44">
        <v>0.17768999999999999</v>
      </c>
      <c r="E8" s="44">
        <v>0.188</v>
      </c>
      <c r="F8" s="44">
        <v>0.1827</v>
      </c>
      <c r="G8" s="44">
        <v>0.18584000000000001</v>
      </c>
    </row>
    <row r="9" spans="1:7" s="40" customFormat="1" x14ac:dyDescent="0.25">
      <c r="A9" s="45" t="s">
        <v>73</v>
      </c>
      <c r="B9" s="46" t="b">
        <v>0</v>
      </c>
      <c r="C9" s="47">
        <v>0.77639999999999998</v>
      </c>
      <c r="D9" s="47">
        <v>0.17762</v>
      </c>
      <c r="E9" s="47">
        <v>0.1865</v>
      </c>
      <c r="F9" s="47">
        <v>0.18195</v>
      </c>
      <c r="G9" s="47">
        <v>0.18465000000000001</v>
      </c>
    </row>
    <row r="10" spans="1:7" s="15" customFormat="1" x14ac:dyDescent="0.25">
      <c r="A10" s="42" t="s">
        <v>8</v>
      </c>
      <c r="B10" s="43" t="b">
        <v>1</v>
      </c>
      <c r="C10" s="44">
        <v>0.3362</v>
      </c>
      <c r="D10" s="44">
        <v>0.14763999999999999</v>
      </c>
      <c r="E10" s="44">
        <v>0.83350000000000002</v>
      </c>
      <c r="F10" s="44">
        <v>0.25085000000000002</v>
      </c>
      <c r="G10" s="44">
        <v>0.43207000000000001</v>
      </c>
    </row>
    <row r="11" spans="1:7" s="40" customFormat="1" x14ac:dyDescent="0.25">
      <c r="A11" s="45" t="s">
        <v>8</v>
      </c>
      <c r="B11" s="46" t="b">
        <v>0</v>
      </c>
      <c r="C11" s="47">
        <v>0.33467000000000002</v>
      </c>
      <c r="D11" s="47">
        <v>0.14746000000000001</v>
      </c>
      <c r="E11" s="47">
        <v>0.83450000000000002</v>
      </c>
      <c r="F11" s="47">
        <v>0.25063999999999997</v>
      </c>
      <c r="G11" s="47">
        <v>0.43197999999999998</v>
      </c>
    </row>
    <row r="12" spans="1:7" s="15" customFormat="1" x14ac:dyDescent="0.25">
      <c r="A12" s="42" t="s">
        <v>46</v>
      </c>
      <c r="B12" s="43" t="b">
        <v>1</v>
      </c>
      <c r="C12" s="44">
        <v>0.87646999999999997</v>
      </c>
      <c r="D12" s="44">
        <v>0.60250999999999999</v>
      </c>
      <c r="E12" s="44">
        <v>0.216</v>
      </c>
      <c r="F12" s="44">
        <v>0.318</v>
      </c>
      <c r="G12" s="44">
        <v>0.24779000000000001</v>
      </c>
    </row>
    <row r="13" spans="1:7" s="40" customFormat="1" x14ac:dyDescent="0.25">
      <c r="A13" s="45" t="s">
        <v>46</v>
      </c>
      <c r="B13" s="46" t="b">
        <v>0</v>
      </c>
      <c r="C13" s="47">
        <v>0.87646999999999997</v>
      </c>
      <c r="D13" s="47">
        <v>0.60250999999999999</v>
      </c>
      <c r="E13" s="47">
        <v>0.216</v>
      </c>
      <c r="F13" s="47">
        <v>0.318</v>
      </c>
      <c r="G13" s="47">
        <v>0.24779000000000001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PrelimRunLog</vt:lpstr>
      <vt:lpstr>DecisionTreeSignificance</vt:lpstr>
      <vt:lpstr>PivotTable</vt:lpstr>
      <vt:lpstr>KNNTuning</vt:lpstr>
      <vt:lpstr>DTreeTuning</vt:lpstr>
      <vt:lpstr>GradBoostTuning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Nitiutomo</dc:creator>
  <cp:lastModifiedBy>Daniel Nitiutomo</cp:lastModifiedBy>
  <cp:lastPrinted>2015-08-22T04:40:12Z</cp:lastPrinted>
  <dcterms:created xsi:type="dcterms:W3CDTF">2015-08-05T01:57:18Z</dcterms:created>
  <dcterms:modified xsi:type="dcterms:W3CDTF">2015-08-30T18:36:59Z</dcterms:modified>
</cp:coreProperties>
</file>