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3\03_07\"/>
    </mc:Choice>
  </mc:AlternateContent>
  <bookViews>
    <workbookView xWindow="0" yWindow="0" windowWidth="7470" windowHeight="5010"/>
  </bookViews>
  <sheets>
    <sheet name="Sheet1" sheetId="1" r:id="rId1"/>
  </sheets>
  <definedNames>
    <definedName name="ExternalData_1" localSheetId="0">Sheet1!$A$2:$V$36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N1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pro-football-reference.com/years/NFL/passing.htm" htmlTables="1">
      <tables count="1">
        <s v="passing_per_game"/>
      </tables>
    </webPr>
  </connection>
</connections>
</file>

<file path=xl/sharedStrings.xml><?xml version="1.0" encoding="utf-8"?>
<sst xmlns="http://schemas.openxmlformats.org/spreadsheetml/2006/main" count="18" uniqueCount="18">
  <si>
    <t>Year</t>
  </si>
  <si>
    <t>Att</t>
  </si>
  <si>
    <t>Create a trendline that predicts</t>
  </si>
  <si>
    <t>Pass Attempts per Game</t>
  </si>
  <si>
    <t>What is RSQ value?</t>
  </si>
  <si>
    <t>Interpret the trendline.</t>
  </si>
  <si>
    <t>Are there any outliers?</t>
  </si>
  <si>
    <t>Rsq=.41</t>
  </si>
  <si>
    <t>STEYX</t>
  </si>
  <si>
    <t>Prediction</t>
  </si>
  <si>
    <t>Error</t>
  </si>
  <si>
    <t>RSQ=.41</t>
  </si>
  <si>
    <t>our trendline has explained 41% of the variation in Passes per game</t>
  </si>
  <si>
    <t>slope of .08 means</t>
  </si>
  <si>
    <t>every year NFL teams tend to have</t>
  </si>
  <si>
    <t>.08 more passing attempts.</t>
  </si>
  <si>
    <t>68% of our predictions should be accurate within .98</t>
  </si>
  <si>
    <t>95% accurate within 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</si>
</sst>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2357830271217"/>
                  <c:y val="-0.1338083260425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0.0807x - 128.61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0.4082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Sheet1!$B$3:$B$36</c:f>
              <c:numCache>
                <c:formatCode>General</c:formatCode>
                <c:ptCount val="34"/>
                <c:pt idx="0">
                  <c:v>30.6</c:v>
                </c:pt>
                <c:pt idx="1">
                  <c:v>31.7</c:v>
                </c:pt>
                <c:pt idx="2">
                  <c:v>31.5</c:v>
                </c:pt>
                <c:pt idx="3">
                  <c:v>31.4</c:v>
                </c:pt>
                <c:pt idx="4">
                  <c:v>32</c:v>
                </c:pt>
                <c:pt idx="5">
                  <c:v>32.200000000000003</c:v>
                </c:pt>
                <c:pt idx="6">
                  <c:v>32.299999999999997</c:v>
                </c:pt>
                <c:pt idx="7">
                  <c:v>32.1</c:v>
                </c:pt>
                <c:pt idx="8">
                  <c:v>31.5</c:v>
                </c:pt>
                <c:pt idx="9">
                  <c:v>32</c:v>
                </c:pt>
                <c:pt idx="10">
                  <c:v>30.2</c:v>
                </c:pt>
                <c:pt idx="11">
                  <c:v>31.1</c:v>
                </c:pt>
                <c:pt idx="12">
                  <c:v>29.9</c:v>
                </c:pt>
                <c:pt idx="13">
                  <c:v>32.200000000000003</c:v>
                </c:pt>
                <c:pt idx="14">
                  <c:v>33.6</c:v>
                </c:pt>
                <c:pt idx="15">
                  <c:v>34.799999999999997</c:v>
                </c:pt>
                <c:pt idx="16">
                  <c:v>33.299999999999997</c:v>
                </c:pt>
                <c:pt idx="17">
                  <c:v>32.799999999999997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32.9</c:v>
                </c:pt>
                <c:pt idx="21">
                  <c:v>32.6</c:v>
                </c:pt>
                <c:pt idx="22">
                  <c:v>33.799999999999997</c:v>
                </c:pt>
                <c:pt idx="23">
                  <c:v>32.200000000000003</c:v>
                </c:pt>
                <c:pt idx="24">
                  <c:v>31.9</c:v>
                </c:pt>
                <c:pt idx="25">
                  <c:v>32.200000000000003</c:v>
                </c:pt>
                <c:pt idx="26">
                  <c:v>32</c:v>
                </c:pt>
                <c:pt idx="27">
                  <c:v>33.299999999999997</c:v>
                </c:pt>
                <c:pt idx="28">
                  <c:v>32.299999999999997</c:v>
                </c:pt>
                <c:pt idx="29">
                  <c:v>33.299999999999997</c:v>
                </c:pt>
                <c:pt idx="30">
                  <c:v>33.700000000000003</c:v>
                </c:pt>
                <c:pt idx="31">
                  <c:v>34</c:v>
                </c:pt>
                <c:pt idx="32">
                  <c:v>34.700000000000003</c:v>
                </c:pt>
                <c:pt idx="33">
                  <c:v>35.4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02552"/>
        <c:axId val="299803336"/>
      </c:scatterChart>
      <c:valAx>
        <c:axId val="29980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03336"/>
        <c:crosses val="autoZero"/>
        <c:crossBetween val="midCat"/>
      </c:valAx>
      <c:valAx>
        <c:axId val="2998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0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18</xdr:col>
      <xdr:colOff>409575</xdr:colOff>
      <xdr:row>20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E15" sqref="E15"/>
    </sheetView>
  </sheetViews>
  <sheetFormatPr defaultColWidth="8.85546875" defaultRowHeight="21" x14ac:dyDescent="0.35"/>
  <cols>
    <col min="1" max="1" width="7.42578125" style="1" bestFit="1" customWidth="1"/>
    <col min="2" max="2" width="8.7109375" style="1" customWidth="1"/>
    <col min="3" max="3" width="15.7109375" style="1" customWidth="1"/>
    <col min="4" max="4" width="10.140625" style="1" customWidth="1"/>
    <col min="5" max="5" width="4" style="1" bestFit="1" customWidth="1"/>
    <col min="6" max="6" width="4.7109375" style="1" bestFit="1" customWidth="1"/>
    <col min="7" max="7" width="4" style="1" bestFit="1" customWidth="1"/>
    <col min="8" max="8" width="5" style="1" bestFit="1" customWidth="1"/>
    <col min="9" max="9" width="8.42578125" style="1" customWidth="1"/>
    <col min="10" max="10" width="4" style="1" bestFit="1" customWidth="1"/>
    <col min="11" max="12" width="5" style="1" bestFit="1" customWidth="1"/>
    <col min="13" max="13" width="11.140625" style="1" customWidth="1"/>
    <col min="14" max="14" width="8.7109375" style="1" customWidth="1"/>
    <col min="15" max="15" width="4.5703125" style="1" bestFit="1" customWidth="1"/>
    <col min="16" max="16" width="4" style="1" bestFit="1" customWidth="1"/>
    <col min="17" max="17" width="10" style="1" customWidth="1"/>
    <col min="18" max="18" width="5.28515625" style="1" bestFit="1" customWidth="1"/>
    <col min="19" max="19" width="6.28515625" style="1" bestFit="1" customWidth="1"/>
    <col min="20" max="20" width="5" style="1" bestFit="1" customWidth="1"/>
    <col min="21" max="21" width="4.42578125" style="1" bestFit="1" customWidth="1"/>
    <col min="22" max="22" width="5.28515625" style="1" bestFit="1" customWidth="1"/>
    <col min="23" max="16384" width="8.85546875" style="1"/>
  </cols>
  <sheetData>
    <row r="1" spans="1:19" x14ac:dyDescent="0.35">
      <c r="M1" s="1" t="s">
        <v>8</v>
      </c>
      <c r="N1" s="1">
        <f>STEYX(B3:B36,A3:A36)</f>
        <v>0.98259533989646441</v>
      </c>
    </row>
    <row r="2" spans="1:19" x14ac:dyDescent="0.35">
      <c r="A2" s="1" t="s">
        <v>0</v>
      </c>
      <c r="B2" s="1" t="s">
        <v>1</v>
      </c>
      <c r="C2" s="1" t="s">
        <v>9</v>
      </c>
      <c r="D2" s="1" t="s">
        <v>10</v>
      </c>
      <c r="M2" s="1" t="s">
        <v>11</v>
      </c>
    </row>
    <row r="3" spans="1:19" x14ac:dyDescent="0.35">
      <c r="A3" s="1">
        <v>1980</v>
      </c>
      <c r="B3" s="1">
        <v>30.6</v>
      </c>
      <c r="C3" s="1">
        <f>0.0807*A3-128.61</f>
        <v>31.175999999999988</v>
      </c>
      <c r="D3" s="1">
        <f>B3-C3</f>
        <v>-0.5759999999999863</v>
      </c>
      <c r="M3" s="1" t="s">
        <v>12</v>
      </c>
    </row>
    <row r="4" spans="1:19" x14ac:dyDescent="0.35">
      <c r="A4" s="1">
        <v>1981</v>
      </c>
      <c r="B4" s="1">
        <v>31.7</v>
      </c>
      <c r="C4" s="1">
        <f t="shared" ref="C4:C36" si="0">0.0807*A4-128.61</f>
        <v>31.256699999999967</v>
      </c>
      <c r="D4" s="1">
        <f t="shared" ref="D4:D36" si="1">B4-C4</f>
        <v>0.44330000000003267</v>
      </c>
      <c r="K4" s="3" t="s">
        <v>2</v>
      </c>
      <c r="L4" s="3"/>
      <c r="M4" s="3"/>
      <c r="N4" s="3"/>
      <c r="O4" s="3"/>
      <c r="P4" s="3"/>
      <c r="Q4" s="3"/>
      <c r="R4" s="2"/>
    </row>
    <row r="5" spans="1:19" x14ac:dyDescent="0.35">
      <c r="A5" s="1">
        <v>1982</v>
      </c>
      <c r="B5" s="1">
        <v>31.5</v>
      </c>
      <c r="C5" s="1">
        <f t="shared" si="0"/>
        <v>31.337399999999974</v>
      </c>
      <c r="D5" s="1">
        <f t="shared" si="1"/>
        <v>0.16260000000002606</v>
      </c>
      <c r="K5" s="3" t="s">
        <v>3</v>
      </c>
      <c r="L5" s="3"/>
      <c r="M5" s="3"/>
      <c r="N5" s="3"/>
      <c r="O5" s="3"/>
      <c r="P5" s="3"/>
      <c r="Q5" s="3"/>
      <c r="R5" s="2"/>
    </row>
    <row r="6" spans="1:19" x14ac:dyDescent="0.35">
      <c r="A6" s="1">
        <v>1983</v>
      </c>
      <c r="B6" s="1">
        <v>31.4</v>
      </c>
      <c r="C6" s="1">
        <f t="shared" si="0"/>
        <v>31.418099999999981</v>
      </c>
      <c r="D6" s="1">
        <f t="shared" si="1"/>
        <v>-1.8099999999982685E-2</v>
      </c>
      <c r="K6" s="3" t="s">
        <v>4</v>
      </c>
      <c r="L6" s="3"/>
      <c r="M6" s="3"/>
      <c r="N6" s="3"/>
      <c r="O6" s="3"/>
      <c r="P6" s="3"/>
      <c r="Q6" s="3"/>
      <c r="R6" s="2"/>
      <c r="S6" s="1" t="s">
        <v>13</v>
      </c>
    </row>
    <row r="7" spans="1:19" x14ac:dyDescent="0.35">
      <c r="A7" s="1">
        <v>1984</v>
      </c>
      <c r="B7" s="1">
        <v>32</v>
      </c>
      <c r="C7" s="1">
        <f t="shared" si="0"/>
        <v>31.49879999999996</v>
      </c>
      <c r="D7" s="1">
        <f t="shared" si="1"/>
        <v>0.50120000000003984</v>
      </c>
      <c r="K7" s="3" t="s">
        <v>5</v>
      </c>
      <c r="L7" s="3"/>
      <c r="M7" s="3"/>
      <c r="N7" s="3"/>
      <c r="O7" s="3"/>
      <c r="P7" s="3"/>
      <c r="Q7" s="3"/>
      <c r="R7" s="2"/>
      <c r="S7" s="1" t="s">
        <v>14</v>
      </c>
    </row>
    <row r="8" spans="1:19" x14ac:dyDescent="0.35">
      <c r="A8" s="1">
        <v>1985</v>
      </c>
      <c r="B8" s="1">
        <v>32.200000000000003</v>
      </c>
      <c r="C8" s="1">
        <f t="shared" si="0"/>
        <v>31.579499999999967</v>
      </c>
      <c r="D8" s="1">
        <f t="shared" si="1"/>
        <v>0.62050000000003536</v>
      </c>
      <c r="K8" s="3" t="s">
        <v>6</v>
      </c>
      <c r="L8" s="3"/>
      <c r="M8" s="3"/>
      <c r="N8" s="3"/>
      <c r="O8" s="3"/>
      <c r="P8" s="3"/>
      <c r="Q8" s="3"/>
      <c r="R8" s="2"/>
      <c r="S8" s="1" t="s">
        <v>15</v>
      </c>
    </row>
    <row r="9" spans="1:19" x14ac:dyDescent="0.35">
      <c r="A9" s="1">
        <v>1986</v>
      </c>
      <c r="B9" s="1">
        <v>32.299999999999997</v>
      </c>
      <c r="C9" s="1">
        <f t="shared" si="0"/>
        <v>31.660199999999975</v>
      </c>
      <c r="D9" s="1">
        <f t="shared" si="1"/>
        <v>0.63980000000002235</v>
      </c>
      <c r="K9" s="1" t="s">
        <v>16</v>
      </c>
    </row>
    <row r="10" spans="1:19" x14ac:dyDescent="0.35">
      <c r="A10" s="1">
        <v>1987</v>
      </c>
      <c r="B10" s="1">
        <v>32.1</v>
      </c>
      <c r="C10" s="1">
        <f t="shared" si="0"/>
        <v>31.740899999999982</v>
      </c>
      <c r="D10" s="1">
        <f t="shared" si="1"/>
        <v>0.35910000000001929</v>
      </c>
      <c r="K10" s="1" t="s">
        <v>17</v>
      </c>
    </row>
    <row r="11" spans="1:19" x14ac:dyDescent="0.35">
      <c r="A11" s="1">
        <v>1988</v>
      </c>
      <c r="B11" s="1">
        <v>31.5</v>
      </c>
      <c r="C11" s="1">
        <f t="shared" si="0"/>
        <v>31.821599999999961</v>
      </c>
      <c r="D11" s="1">
        <f t="shared" si="1"/>
        <v>-0.32159999999996103</v>
      </c>
    </row>
    <row r="12" spans="1:19" x14ac:dyDescent="0.35">
      <c r="A12" s="1">
        <v>1989</v>
      </c>
      <c r="B12" s="1">
        <v>32</v>
      </c>
      <c r="C12" s="1">
        <f t="shared" si="0"/>
        <v>31.902299999999968</v>
      </c>
      <c r="D12" s="1">
        <f t="shared" si="1"/>
        <v>9.770000000003165E-2</v>
      </c>
    </row>
    <row r="13" spans="1:19" x14ac:dyDescent="0.35">
      <c r="A13" s="1">
        <v>1990</v>
      </c>
      <c r="B13" s="1">
        <v>30.2</v>
      </c>
      <c r="C13" s="1">
        <f t="shared" si="0"/>
        <v>31.982999999999976</v>
      </c>
      <c r="D13" s="1">
        <f t="shared" si="1"/>
        <v>-1.7829999999999764</v>
      </c>
    </row>
    <row r="14" spans="1:19" x14ac:dyDescent="0.35">
      <c r="A14" s="1">
        <v>1991</v>
      </c>
      <c r="B14" s="1">
        <v>31.1</v>
      </c>
      <c r="C14" s="1">
        <f t="shared" si="0"/>
        <v>32.063699999999983</v>
      </c>
      <c r="D14" s="1">
        <f t="shared" si="1"/>
        <v>-0.96369999999998157</v>
      </c>
    </row>
    <row r="15" spans="1:19" x14ac:dyDescent="0.35">
      <c r="A15" s="1">
        <v>1992</v>
      </c>
      <c r="B15" s="1">
        <v>29.9</v>
      </c>
      <c r="C15" s="1">
        <f t="shared" si="0"/>
        <v>32.144399999999962</v>
      </c>
      <c r="D15" s="1">
        <f t="shared" si="1"/>
        <v>-2.2443999999999633</v>
      </c>
    </row>
    <row r="16" spans="1:19" x14ac:dyDescent="0.35">
      <c r="A16" s="1">
        <v>1993</v>
      </c>
      <c r="B16" s="1">
        <v>32.200000000000003</v>
      </c>
      <c r="C16" s="1">
        <f t="shared" si="0"/>
        <v>32.225099999999969</v>
      </c>
      <c r="D16" s="1">
        <f t="shared" si="1"/>
        <v>-2.5099999999966371E-2</v>
      </c>
    </row>
    <row r="17" spans="1:16" x14ac:dyDescent="0.35">
      <c r="A17" s="1">
        <v>1994</v>
      </c>
      <c r="B17" s="1">
        <v>33.6</v>
      </c>
      <c r="C17" s="1">
        <f t="shared" si="0"/>
        <v>32.305799999999977</v>
      </c>
      <c r="D17" s="1">
        <f t="shared" si="1"/>
        <v>1.2942000000000249</v>
      </c>
    </row>
    <row r="18" spans="1:16" x14ac:dyDescent="0.35">
      <c r="A18" s="1">
        <v>1995</v>
      </c>
      <c r="B18" s="1">
        <v>34.799999999999997</v>
      </c>
      <c r="C18" s="1">
        <f t="shared" si="0"/>
        <v>32.386499999999984</v>
      </c>
      <c r="D18" s="1">
        <f t="shared" si="1"/>
        <v>2.4135000000000133</v>
      </c>
    </row>
    <row r="19" spans="1:16" x14ac:dyDescent="0.35">
      <c r="A19" s="1">
        <v>1996</v>
      </c>
      <c r="B19" s="1">
        <v>33.299999999999997</v>
      </c>
      <c r="C19" s="1">
        <f t="shared" si="0"/>
        <v>32.467199999999963</v>
      </c>
      <c r="D19" s="1">
        <f t="shared" si="1"/>
        <v>0.8328000000000344</v>
      </c>
    </row>
    <row r="20" spans="1:16" x14ac:dyDescent="0.35">
      <c r="A20" s="1">
        <v>1997</v>
      </c>
      <c r="B20" s="1">
        <v>32.799999999999997</v>
      </c>
      <c r="C20" s="1">
        <f t="shared" si="0"/>
        <v>32.54789999999997</v>
      </c>
      <c r="D20" s="1">
        <f t="shared" si="1"/>
        <v>0.25210000000002708</v>
      </c>
    </row>
    <row r="21" spans="1:16" x14ac:dyDescent="0.35">
      <c r="A21" s="1">
        <v>1998</v>
      </c>
      <c r="B21" s="1">
        <v>32.299999999999997</v>
      </c>
      <c r="C21" s="1">
        <f t="shared" si="0"/>
        <v>32.628599999999977</v>
      </c>
      <c r="D21" s="1">
        <f t="shared" si="1"/>
        <v>-0.32859999999998024</v>
      </c>
    </row>
    <row r="22" spans="1:16" x14ac:dyDescent="0.35">
      <c r="A22" s="1">
        <v>1999</v>
      </c>
      <c r="B22" s="1">
        <v>33.799999999999997</v>
      </c>
      <c r="C22" s="1">
        <f t="shared" si="0"/>
        <v>32.709299999999985</v>
      </c>
      <c r="D22" s="1">
        <f t="shared" si="1"/>
        <v>1.0907000000000124</v>
      </c>
    </row>
    <row r="23" spans="1:16" x14ac:dyDescent="0.35">
      <c r="A23" s="1">
        <v>2000</v>
      </c>
      <c r="B23" s="1">
        <v>32.9</v>
      </c>
      <c r="C23" s="1">
        <f t="shared" si="0"/>
        <v>32.789999999999964</v>
      </c>
      <c r="D23" s="1">
        <f t="shared" si="1"/>
        <v>0.11000000000003496</v>
      </c>
      <c r="P23" s="1" t="s">
        <v>7</v>
      </c>
    </row>
    <row r="24" spans="1:16" x14ac:dyDescent="0.35">
      <c r="A24" s="1">
        <v>2001</v>
      </c>
      <c r="B24" s="1">
        <v>32.6</v>
      </c>
      <c r="C24" s="1">
        <f t="shared" si="0"/>
        <v>32.870699999999971</v>
      </c>
      <c r="D24" s="1">
        <f t="shared" si="1"/>
        <v>-0.27069999999996952</v>
      </c>
    </row>
    <row r="25" spans="1:16" x14ac:dyDescent="0.35">
      <c r="A25" s="1">
        <v>2002</v>
      </c>
      <c r="B25" s="1">
        <v>33.799999999999997</v>
      </c>
      <c r="C25" s="1">
        <f t="shared" si="0"/>
        <v>32.951399999999978</v>
      </c>
      <c r="D25" s="1">
        <f t="shared" si="1"/>
        <v>0.84860000000001889</v>
      </c>
    </row>
    <row r="26" spans="1:16" x14ac:dyDescent="0.35">
      <c r="A26" s="1">
        <v>2003</v>
      </c>
      <c r="B26" s="1">
        <v>32.200000000000003</v>
      </c>
      <c r="C26" s="1">
        <f t="shared" si="0"/>
        <v>33.032099999999986</v>
      </c>
      <c r="D26" s="1">
        <f t="shared" si="1"/>
        <v>-0.83209999999998274</v>
      </c>
    </row>
    <row r="27" spans="1:16" x14ac:dyDescent="0.35">
      <c r="A27" s="1">
        <v>2004</v>
      </c>
      <c r="B27" s="1">
        <v>31.9</v>
      </c>
      <c r="C27" s="1">
        <f t="shared" si="0"/>
        <v>33.112799999999964</v>
      </c>
      <c r="D27" s="1">
        <f t="shared" si="1"/>
        <v>-1.2127999999999659</v>
      </c>
    </row>
    <row r="28" spans="1:16" x14ac:dyDescent="0.35">
      <c r="A28" s="1">
        <v>2005</v>
      </c>
      <c r="B28" s="1">
        <v>32.200000000000003</v>
      </c>
      <c r="C28" s="1">
        <f t="shared" si="0"/>
        <v>33.193499999999972</v>
      </c>
      <c r="D28" s="1">
        <f t="shared" si="1"/>
        <v>-0.99349999999996896</v>
      </c>
    </row>
    <row r="29" spans="1:16" x14ac:dyDescent="0.35">
      <c r="A29" s="1">
        <v>2006</v>
      </c>
      <c r="B29" s="1">
        <v>32</v>
      </c>
      <c r="C29" s="1">
        <f t="shared" si="0"/>
        <v>33.274199999999979</v>
      </c>
      <c r="D29" s="1">
        <f t="shared" si="1"/>
        <v>-1.2741999999999791</v>
      </c>
    </row>
    <row r="30" spans="1:16" x14ac:dyDescent="0.35">
      <c r="A30" s="1">
        <v>2007</v>
      </c>
      <c r="B30" s="1">
        <v>33.299999999999997</v>
      </c>
      <c r="C30" s="1">
        <f t="shared" si="0"/>
        <v>33.354899999999986</v>
      </c>
      <c r="D30" s="1">
        <f t="shared" si="1"/>
        <v>-5.4899999999989291E-2</v>
      </c>
    </row>
    <row r="31" spans="1:16" x14ac:dyDescent="0.35">
      <c r="A31" s="1">
        <v>2008</v>
      </c>
      <c r="B31" s="1">
        <v>32.299999999999997</v>
      </c>
      <c r="C31" s="1">
        <f t="shared" si="0"/>
        <v>33.435599999999965</v>
      </c>
      <c r="D31" s="1">
        <f t="shared" si="1"/>
        <v>-1.1355999999999682</v>
      </c>
    </row>
    <row r="32" spans="1:16" x14ac:dyDescent="0.35">
      <c r="A32" s="1">
        <v>2009</v>
      </c>
      <c r="B32" s="1">
        <v>33.299999999999997</v>
      </c>
      <c r="C32" s="1">
        <f t="shared" si="0"/>
        <v>33.516299999999973</v>
      </c>
      <c r="D32" s="1">
        <f t="shared" si="1"/>
        <v>-0.21629999999997551</v>
      </c>
    </row>
    <row r="33" spans="1:4" x14ac:dyDescent="0.35">
      <c r="A33" s="1">
        <v>2010</v>
      </c>
      <c r="B33" s="1">
        <v>33.700000000000003</v>
      </c>
      <c r="C33" s="1">
        <f t="shared" si="0"/>
        <v>33.59699999999998</v>
      </c>
      <c r="D33" s="1">
        <f t="shared" si="1"/>
        <v>0.10300000000002285</v>
      </c>
    </row>
    <row r="34" spans="1:4" x14ac:dyDescent="0.35">
      <c r="A34" s="1">
        <v>2011</v>
      </c>
      <c r="B34" s="1">
        <v>34</v>
      </c>
      <c r="C34" s="1">
        <f t="shared" si="0"/>
        <v>33.677699999999987</v>
      </c>
      <c r="D34" s="1">
        <f t="shared" si="1"/>
        <v>0.32230000000001269</v>
      </c>
    </row>
    <row r="35" spans="1:4" x14ac:dyDescent="0.35">
      <c r="A35" s="1">
        <v>2012</v>
      </c>
      <c r="B35" s="1">
        <v>34.700000000000003</v>
      </c>
      <c r="C35" s="1">
        <f t="shared" si="0"/>
        <v>33.758399999999966</v>
      </c>
      <c r="D35" s="1">
        <f t="shared" si="1"/>
        <v>0.94160000000003663</v>
      </c>
    </row>
    <row r="36" spans="1:4" x14ac:dyDescent="0.35">
      <c r="A36" s="1">
        <v>2013</v>
      </c>
      <c r="B36" s="1">
        <v>35.4</v>
      </c>
      <c r="C36" s="1">
        <f t="shared" si="0"/>
        <v>33.839099999999974</v>
      </c>
      <c r="D36" s="1">
        <f t="shared" si="1"/>
        <v>1.560900000000025</v>
      </c>
    </row>
  </sheetData>
  <sortState ref="A2:B85">
    <sortCondition ref="A2:A85"/>
  </sortState>
  <conditionalFormatting sqref="D3:D36">
    <cfRule type="cellIs" dxfId="0" priority="2" operator="greaterThan">
      <formula>1.96</formula>
    </cfRule>
    <cfRule type="cellIs" dxfId="1" priority="1" operator="lessThan">
      <formula>-1.96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2014-06-26T12:58:39Z</dcterms:created>
  <dcterms:modified xsi:type="dcterms:W3CDTF">2014-07-15T20:33:19Z</dcterms:modified>
</cp:coreProperties>
</file>